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pivotTables/pivotTable1.xml" ContentType="application/vnd.openxmlformats-officedocument.spreadsheetml.pivotTable+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DieseArbeitsmappe" hidePivotFieldList="1" defaultThemeVersion="166925"/>
  <mc:AlternateContent xmlns:mc="http://schemas.openxmlformats.org/markup-compatibility/2006">
    <mc:Choice Requires="x15">
      <x15ac:absPath xmlns:x15ac="http://schemas.microsoft.com/office/spreadsheetml/2010/11/ac" url="W:\Einkauf\01 Einkaufsbereiche\10 Warenplanung Einkauf\50 Team\20 Projekte\330_MDM\75_Dealformular MDM\"/>
    </mc:Choice>
  </mc:AlternateContent>
  <xr:revisionPtr revIDLastSave="0" documentId="13_ncr:1_{1A84A57F-3662-416E-9C50-A9A804BE121C}" xr6:coauthVersionLast="47" xr6:coauthVersionMax="47" xr10:uidLastSave="{00000000-0000-0000-0000-000000000000}"/>
  <bookViews>
    <workbookView xWindow="28680" yWindow="-120" windowWidth="29040" windowHeight="15720" tabRatio="774" firstSheet="4" activeTab="7" xr2:uid="{A7AA6C29-5923-4C6A-97B7-1AD0D6FB640C}"/>
  </bookViews>
  <sheets>
    <sheet name="Dropdowns" sheetId="7" state="hidden" r:id="rId1"/>
    <sheet name="Dropdowns Übersetzung" sheetId="13" state="hidden" r:id="rId2"/>
    <sheet name="Validierung GTIN" sheetId="15" state="hidden" r:id="rId3"/>
    <sheet name="MDM Dealformular Übersetzung" sheetId="11" state="hidden" r:id="rId4"/>
    <sheet name="1 - Lieferant" sheetId="1" r:id="rId5"/>
    <sheet name="2 - Sondermasse" sheetId="14" r:id="rId6"/>
    <sheet name="2.1-Anforderungen Display_AK_MK" sheetId="16" r:id="rId7"/>
    <sheet name="3 - PM Denner" sheetId="6" r:id="rId8"/>
    <sheet name="Datenquelle Pivot FOSS" sheetId="19" state="hidden" r:id="rId9"/>
    <sheet name="5-Mutationsprotokoll" sheetId="17" state="hidden" r:id="rId10"/>
    <sheet name="3 - Zusammenfassung" sheetId="5" state="hidden" r:id="rId11"/>
  </sheets>
  <externalReferences>
    <externalReference r:id="rId12"/>
    <externalReference r:id="rId13"/>
  </externalReferences>
  <definedNames>
    <definedName name="_xlnm._FilterDatabase" localSheetId="8" hidden="1">'Datenquelle Pivot FOSS'!$A$1:$Q$48377</definedName>
    <definedName name="_xlnm._FilterDatabase" localSheetId="0" hidden="1">Dropdowns!$A$2:$AO$37</definedName>
    <definedName name="_xlnm._FilterDatabase" localSheetId="1" hidden="1">'Dropdowns Übersetzung'!$A$3:$C$39</definedName>
    <definedName name="_xlnm.Print_Area" localSheetId="4">'1 - Lieferant'!$A$1:$J$139</definedName>
    <definedName name="_xlnm.Print_Area" localSheetId="5">'2 - Sondermasse'!$B$1:$P$87</definedName>
    <definedName name="_xlnm.Print_Area" localSheetId="7">'3 - PM Denner'!$B$2:$H$135</definedName>
    <definedName name="_xlnm.Print_Area" localSheetId="10">'3 - Zusammenfassung'!$A$1:$AN$112</definedName>
    <definedName name="_xlnm.Print_Titles" localSheetId="4">'1 - Lieferant'!$1:$18</definedName>
    <definedName name="EntitiesCol">#REF!</definedName>
    <definedName name="EntitiesRow">#REF!</definedName>
    <definedName name="RelationshipsCol">[1]Relationships!$SSS$2</definedName>
    <definedName name="RelationshipsRow">[1]Relationships!$A$1000000</definedName>
    <definedName name="RSC_ENTITY_NAME">'[2]Reference Data'!$A$2:$A$2</definedName>
  </definedNames>
  <calcPr calcId="191029"/>
  <pivotCaches>
    <pivotCache cacheId="0"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24" i="13" l="1" a="1"/>
  <c r="D124" i="13" s="1"/>
  <c r="D125" i="13" a="1"/>
  <c r="D125" i="13" s="1"/>
  <c r="D126" i="13" a="1"/>
  <c r="D126" i="13" s="1"/>
  <c r="D127" i="13" a="1"/>
  <c r="D127" i="13"/>
  <c r="D128" i="13" a="1"/>
  <c r="D128" i="13" s="1"/>
  <c r="D129" i="13" a="1"/>
  <c r="D129" i="13"/>
  <c r="D131" i="13" a="1"/>
  <c r="D131" i="13" s="1"/>
  <c r="D132" i="13" a="1"/>
  <c r="D132" i="13" s="1"/>
  <c r="D133" i="13" a="1"/>
  <c r="D133" i="13" s="1"/>
  <c r="D134" i="13" a="1"/>
  <c r="D134" i="13"/>
  <c r="D135" i="13" a="1"/>
  <c r="D135" i="13" s="1"/>
  <c r="D136" i="13" a="1"/>
  <c r="D136" i="13" s="1"/>
  <c r="D137" i="13" a="1"/>
  <c r="D137" i="13" s="1"/>
  <c r="D138" i="13" a="1"/>
  <c r="D138" i="13"/>
  <c r="D139" i="13" a="1"/>
  <c r="D139" i="13" s="1"/>
  <c r="D140" i="13" a="1"/>
  <c r="D140" i="13" s="1"/>
  <c r="D141" i="13" a="1"/>
  <c r="D141" i="13"/>
  <c r="D142" i="13" a="1"/>
  <c r="D142" i="13" s="1"/>
  <c r="D123" i="13" a="1"/>
  <c r="D123" i="13" s="1"/>
  <c r="D70" i="13" a="1"/>
  <c r="D70" i="13" s="1"/>
  <c r="D71" i="13" a="1"/>
  <c r="D71" i="13" s="1"/>
  <c r="D72" i="13" a="1"/>
  <c r="D72" i="13" s="1"/>
  <c r="D73" i="13" a="1"/>
  <c r="D73" i="13" s="1"/>
  <c r="D74" i="13" a="1"/>
  <c r="D74" i="13" s="1"/>
  <c r="D75" i="13" a="1"/>
  <c r="D75" i="13" s="1"/>
  <c r="D76" i="13" a="1"/>
  <c r="D76" i="13" s="1"/>
  <c r="D77" i="13" a="1"/>
  <c r="D77" i="13" s="1"/>
  <c r="D78" i="13" a="1"/>
  <c r="D78" i="13" s="1"/>
  <c r="D79" i="13" a="1"/>
  <c r="D79" i="13" s="1"/>
  <c r="D80" i="13" a="1"/>
  <c r="D80" i="13" s="1"/>
  <c r="D81" i="13" a="1"/>
  <c r="D81" i="13" s="1"/>
  <c r="D82" i="13" a="1"/>
  <c r="D82" i="13" s="1"/>
  <c r="D83" i="13" a="1"/>
  <c r="D83" i="13" s="1"/>
  <c r="D84" i="13" a="1"/>
  <c r="D84" i="13" s="1"/>
  <c r="D85" i="13" a="1"/>
  <c r="D85" i="13" s="1"/>
  <c r="D86" i="13" a="1"/>
  <c r="D86" i="13" s="1"/>
  <c r="D87" i="13" a="1"/>
  <c r="D87" i="13" s="1"/>
  <c r="D88" i="13" a="1"/>
  <c r="D88" i="13" s="1"/>
  <c r="D89" i="13" a="1"/>
  <c r="D89" i="13" s="1"/>
  <c r="D90" i="13" a="1"/>
  <c r="D90" i="13" s="1"/>
  <c r="D91" i="13" a="1"/>
  <c r="D91" i="13" s="1"/>
  <c r="D92" i="13" a="1"/>
  <c r="D92" i="13" s="1"/>
  <c r="D93" i="13" a="1"/>
  <c r="D93" i="13" s="1"/>
  <c r="D94" i="13" a="1"/>
  <c r="D94" i="13" s="1"/>
  <c r="D95" i="13" a="1"/>
  <c r="D95" i="13" s="1"/>
  <c r="D96" i="13" a="1"/>
  <c r="D96" i="13" s="1"/>
  <c r="D97" i="13" a="1"/>
  <c r="D97" i="13" s="1"/>
  <c r="D98" i="13" a="1"/>
  <c r="D98" i="13" s="1"/>
  <c r="D99" i="13" a="1"/>
  <c r="D99" i="13" s="1"/>
  <c r="D100" i="13" a="1"/>
  <c r="D100" i="13" s="1"/>
  <c r="D101" i="13" a="1"/>
  <c r="D101" i="13" s="1"/>
  <c r="D102" i="13" a="1"/>
  <c r="D102" i="13" s="1"/>
  <c r="D103" i="13" a="1"/>
  <c r="D103" i="13" s="1"/>
  <c r="D104" i="13" a="1"/>
  <c r="D104" i="13" s="1"/>
  <c r="D105" i="13" a="1"/>
  <c r="D105" i="13" s="1"/>
  <c r="D106" i="13" a="1"/>
  <c r="D106" i="13" s="1"/>
  <c r="D107" i="13" a="1"/>
  <c r="D107" i="13" s="1"/>
  <c r="D108" i="13" a="1"/>
  <c r="D108" i="13" s="1"/>
  <c r="D109" i="13" a="1"/>
  <c r="D109" i="13" s="1"/>
  <c r="D110" i="13" a="1"/>
  <c r="D110" i="13" s="1"/>
  <c r="D111" i="13" a="1"/>
  <c r="D111" i="13" s="1"/>
  <c r="D112" i="13" a="1"/>
  <c r="D112" i="13" s="1"/>
  <c r="D113" i="13" a="1"/>
  <c r="D113" i="13" s="1"/>
  <c r="D114" i="13" a="1"/>
  <c r="D114" i="13" s="1"/>
  <c r="D115" i="13" a="1"/>
  <c r="D115" i="13" s="1"/>
  <c r="D116" i="13" a="1"/>
  <c r="D116" i="13" s="1"/>
  <c r="D117" i="13" a="1"/>
  <c r="D117" i="13" s="1"/>
  <c r="D118" i="13" a="1"/>
  <c r="D118" i="13" s="1"/>
  <c r="D119" i="13" a="1"/>
  <c r="D119" i="13" s="1"/>
  <c r="D120" i="13" a="1"/>
  <c r="D120" i="13" s="1"/>
  <c r="D121" i="13" a="1"/>
  <c r="D121" i="13" s="1"/>
  <c r="G138" i="1" a="1"/>
  <c r="G138" i="1" s="1"/>
  <c r="G136" i="1" a="1"/>
  <c r="G136" i="1" s="1"/>
  <c r="D62" i="13" a="1"/>
  <c r="D62" i="13" s="1"/>
  <c r="Q3" i="19"/>
  <c r="Q4" i="19"/>
  <c r="Q5" i="19"/>
  <c r="Q6" i="19"/>
  <c r="Q7" i="19"/>
  <c r="Q8" i="19"/>
  <c r="Q9" i="19"/>
  <c r="Q10" i="19"/>
  <c r="Q11" i="19"/>
  <c r="Q12" i="19"/>
  <c r="Q13" i="19"/>
  <c r="Q14" i="19"/>
  <c r="Q15" i="19"/>
  <c r="Q16" i="19"/>
  <c r="Q17" i="19"/>
  <c r="Q18" i="19"/>
  <c r="Q19" i="19"/>
  <c r="Q20" i="19"/>
  <c r="Q21" i="19"/>
  <c r="Q22" i="19"/>
  <c r="Q23" i="19"/>
  <c r="Q24" i="19"/>
  <c r="Q25" i="19"/>
  <c r="Q26" i="19"/>
  <c r="Q27" i="19"/>
  <c r="Q28" i="19"/>
  <c r="Q29" i="19"/>
  <c r="Q30" i="19"/>
  <c r="Q31" i="19"/>
  <c r="Q32" i="19"/>
  <c r="Q33" i="19"/>
  <c r="Q34" i="19"/>
  <c r="Q35" i="19"/>
  <c r="Q36" i="19"/>
  <c r="Q37" i="19"/>
  <c r="Q38" i="19"/>
  <c r="Q39" i="19"/>
  <c r="Q40" i="19"/>
  <c r="Q41" i="19"/>
  <c r="Q42" i="19"/>
  <c r="Q43" i="19"/>
  <c r="Q44" i="19"/>
  <c r="Q45" i="19"/>
  <c r="Q46" i="19"/>
  <c r="Q47" i="19"/>
  <c r="Q48" i="19"/>
  <c r="Q49" i="19"/>
  <c r="Q50" i="19"/>
  <c r="Q51" i="19"/>
  <c r="Q52" i="19"/>
  <c r="Q53" i="19"/>
  <c r="Q54" i="19"/>
  <c r="Q55" i="19"/>
  <c r="Q56" i="19"/>
  <c r="Q57" i="19"/>
  <c r="Q58" i="19"/>
  <c r="Q59" i="19"/>
  <c r="Q60" i="19"/>
  <c r="Q61" i="19"/>
  <c r="Q62" i="19"/>
  <c r="Q63" i="19"/>
  <c r="Q64" i="19"/>
  <c r="Q65" i="19"/>
  <c r="Q66" i="19"/>
  <c r="Q67" i="19"/>
  <c r="Q68" i="19"/>
  <c r="Q69" i="19"/>
  <c r="Q70" i="19"/>
  <c r="Q71" i="19"/>
  <c r="Q72" i="19"/>
  <c r="Q73" i="19"/>
  <c r="Q74" i="19"/>
  <c r="Q75" i="19"/>
  <c r="Q76" i="19"/>
  <c r="Q77" i="19"/>
  <c r="Q78" i="19"/>
  <c r="Q79" i="19"/>
  <c r="Q80" i="19"/>
  <c r="Q81" i="19"/>
  <c r="Q82" i="19"/>
  <c r="Q83" i="19"/>
  <c r="Q84" i="19"/>
  <c r="Q85" i="19"/>
  <c r="Q86" i="19"/>
  <c r="Q87" i="19"/>
  <c r="Q88" i="19"/>
  <c r="Q89" i="19"/>
  <c r="Q90" i="19"/>
  <c r="Q91" i="19"/>
  <c r="Q92" i="19"/>
  <c r="Q93" i="19"/>
  <c r="Q94" i="19"/>
  <c r="Q95" i="19"/>
  <c r="Q96" i="19"/>
  <c r="Q97" i="19"/>
  <c r="Q98" i="19"/>
  <c r="Q99" i="19"/>
  <c r="Q100" i="19"/>
  <c r="Q101" i="19"/>
  <c r="Q102" i="19"/>
  <c r="Q103" i="19"/>
  <c r="Q104" i="19"/>
  <c r="Q105" i="19"/>
  <c r="Q106" i="19"/>
  <c r="Q107" i="19"/>
  <c r="Q108" i="19"/>
  <c r="Q109" i="19"/>
  <c r="Q110" i="19"/>
  <c r="Q111" i="19"/>
  <c r="Q112" i="19"/>
  <c r="Q113" i="19"/>
  <c r="Q114" i="19"/>
  <c r="Q115" i="19"/>
  <c r="Q116" i="19"/>
  <c r="Q117" i="19"/>
  <c r="Q118" i="19"/>
  <c r="Q119" i="19"/>
  <c r="Q120" i="19"/>
  <c r="Q121" i="19"/>
  <c r="Q122" i="19"/>
  <c r="Q123" i="19"/>
  <c r="Q124" i="19"/>
  <c r="Q125" i="19"/>
  <c r="Q126" i="19"/>
  <c r="Q127" i="19"/>
  <c r="Q128" i="19"/>
  <c r="Q129" i="19"/>
  <c r="Q130" i="19"/>
  <c r="Q131" i="19"/>
  <c r="Q132" i="19"/>
  <c r="Q133" i="19"/>
  <c r="Q134" i="19"/>
  <c r="Q135" i="19"/>
  <c r="Q136" i="19"/>
  <c r="Q137" i="19"/>
  <c r="Q138" i="19"/>
  <c r="Q139" i="19"/>
  <c r="Q140" i="19"/>
  <c r="Q141" i="19"/>
  <c r="Q142" i="19"/>
  <c r="Q143" i="19"/>
  <c r="Q144" i="19"/>
  <c r="Q145" i="19"/>
  <c r="Q146" i="19"/>
  <c r="Q147" i="19"/>
  <c r="Q148" i="19"/>
  <c r="Q149" i="19"/>
  <c r="Q150" i="19"/>
  <c r="Q151" i="19"/>
  <c r="Q152" i="19"/>
  <c r="Q153" i="19"/>
  <c r="Q154" i="19"/>
  <c r="Q155" i="19"/>
  <c r="Q156" i="19"/>
  <c r="Q157" i="19"/>
  <c r="Q158" i="19"/>
  <c r="Q159" i="19"/>
  <c r="Q160" i="19"/>
  <c r="Q161" i="19"/>
  <c r="Q162" i="19"/>
  <c r="Q163" i="19"/>
  <c r="Q164" i="19"/>
  <c r="Q165" i="19"/>
  <c r="Q166" i="19"/>
  <c r="Q167" i="19"/>
  <c r="Q168" i="19"/>
  <c r="Q169" i="19"/>
  <c r="Q170" i="19"/>
  <c r="Q171" i="19"/>
  <c r="Q172" i="19"/>
  <c r="Q173" i="19"/>
  <c r="Q174" i="19"/>
  <c r="Q175" i="19"/>
  <c r="Q176" i="19"/>
  <c r="Q177" i="19"/>
  <c r="Q178" i="19"/>
  <c r="Q179" i="19"/>
  <c r="Q180" i="19"/>
  <c r="Q181" i="19"/>
  <c r="Q182" i="19"/>
  <c r="Q183" i="19"/>
  <c r="Q184" i="19"/>
  <c r="Q185" i="19"/>
  <c r="Q186" i="19"/>
  <c r="Q187" i="19"/>
  <c r="Q188" i="19"/>
  <c r="Q189" i="19"/>
  <c r="Q190" i="19"/>
  <c r="Q191" i="19"/>
  <c r="Q192" i="19"/>
  <c r="Q193" i="19"/>
  <c r="Q194" i="19"/>
  <c r="Q195" i="19"/>
  <c r="Q196" i="19"/>
  <c r="Q197" i="19"/>
  <c r="Q198" i="19"/>
  <c r="Q199" i="19"/>
  <c r="Q200" i="19"/>
  <c r="Q201" i="19"/>
  <c r="Q202" i="19"/>
  <c r="Q203" i="19"/>
  <c r="Q204" i="19"/>
  <c r="Q205" i="19"/>
  <c r="Q206" i="19"/>
  <c r="Q207" i="19"/>
  <c r="Q208" i="19"/>
  <c r="Q209" i="19"/>
  <c r="Q210" i="19"/>
  <c r="Q211" i="19"/>
  <c r="Q212" i="19"/>
  <c r="Q213" i="19"/>
  <c r="Q214" i="19"/>
  <c r="Q215" i="19"/>
  <c r="Q216" i="19"/>
  <c r="Q217" i="19"/>
  <c r="Q218" i="19"/>
  <c r="Q219" i="19"/>
  <c r="Q220" i="19"/>
  <c r="Q221" i="19"/>
  <c r="Q222" i="19"/>
  <c r="Q223" i="19"/>
  <c r="Q224" i="19"/>
  <c r="Q225" i="19"/>
  <c r="Q226" i="19"/>
  <c r="Q227" i="19"/>
  <c r="Q228" i="19"/>
  <c r="Q229" i="19"/>
  <c r="Q230" i="19"/>
  <c r="Q231" i="19"/>
  <c r="Q232" i="19"/>
  <c r="Q233" i="19"/>
  <c r="Q234" i="19"/>
  <c r="Q235" i="19"/>
  <c r="Q236" i="19"/>
  <c r="Q237" i="19"/>
  <c r="Q238" i="19"/>
  <c r="Q239" i="19"/>
  <c r="Q240" i="19"/>
  <c r="Q241" i="19"/>
  <c r="Q242" i="19"/>
  <c r="Q243" i="19"/>
  <c r="Q244" i="19"/>
  <c r="Q245" i="19"/>
  <c r="Q246" i="19"/>
  <c r="Q247" i="19"/>
  <c r="Q248" i="19"/>
  <c r="Q249" i="19"/>
  <c r="Q250" i="19"/>
  <c r="Q251" i="19"/>
  <c r="Q252" i="19"/>
  <c r="Q253" i="19"/>
  <c r="Q254" i="19"/>
  <c r="Q255" i="19"/>
  <c r="Q256" i="19"/>
  <c r="Q257" i="19"/>
  <c r="Q258" i="19"/>
  <c r="Q259" i="19"/>
  <c r="Q260" i="19"/>
  <c r="Q261" i="19"/>
  <c r="Q262" i="19"/>
  <c r="Q263" i="19"/>
  <c r="Q264" i="19"/>
  <c r="Q265" i="19"/>
  <c r="Q266" i="19"/>
  <c r="Q267" i="19"/>
  <c r="Q268" i="19"/>
  <c r="Q269" i="19"/>
  <c r="Q270" i="19"/>
  <c r="Q271" i="19"/>
  <c r="Q272" i="19"/>
  <c r="Q273" i="19"/>
  <c r="Q274" i="19"/>
  <c r="Q275" i="19"/>
  <c r="Q276" i="19"/>
  <c r="Q277" i="19"/>
  <c r="Q278" i="19"/>
  <c r="Q279" i="19"/>
  <c r="Q280" i="19"/>
  <c r="Q281" i="19"/>
  <c r="Q282" i="19"/>
  <c r="Q283" i="19"/>
  <c r="Q284" i="19"/>
  <c r="Q285" i="19"/>
  <c r="Q286" i="19"/>
  <c r="Q287" i="19"/>
  <c r="Q288" i="19"/>
  <c r="Q289" i="19"/>
  <c r="Q290" i="19"/>
  <c r="Q291" i="19"/>
  <c r="Q292" i="19"/>
  <c r="Q293" i="19"/>
  <c r="Q294" i="19"/>
  <c r="Q295" i="19"/>
  <c r="Q296" i="19"/>
  <c r="Q297" i="19"/>
  <c r="Q298" i="19"/>
  <c r="Q299" i="19"/>
  <c r="Q300" i="19"/>
  <c r="Q301" i="19"/>
  <c r="Q302" i="19"/>
  <c r="Q303" i="19"/>
  <c r="Q304" i="19"/>
  <c r="Q305" i="19"/>
  <c r="Q306" i="19"/>
  <c r="Q307" i="19"/>
  <c r="Q308" i="19"/>
  <c r="Q309" i="19"/>
  <c r="Q310" i="19"/>
  <c r="Q311" i="19"/>
  <c r="Q312" i="19"/>
  <c r="Q313" i="19"/>
  <c r="Q314" i="19"/>
  <c r="Q315" i="19"/>
  <c r="Q316" i="19"/>
  <c r="Q317" i="19"/>
  <c r="Q318" i="19"/>
  <c r="Q319" i="19"/>
  <c r="Q320" i="19"/>
  <c r="Q321" i="19"/>
  <c r="Q322" i="19"/>
  <c r="Q323" i="19"/>
  <c r="Q324" i="19"/>
  <c r="Q325" i="19"/>
  <c r="Q326" i="19"/>
  <c r="Q327" i="19"/>
  <c r="Q328" i="19"/>
  <c r="Q329" i="19"/>
  <c r="Q330" i="19"/>
  <c r="Q331" i="19"/>
  <c r="Q332" i="19"/>
  <c r="Q333" i="19"/>
  <c r="Q334" i="19"/>
  <c r="Q335" i="19"/>
  <c r="Q336" i="19"/>
  <c r="Q337" i="19"/>
  <c r="Q338" i="19"/>
  <c r="Q339" i="19"/>
  <c r="Q340" i="19"/>
  <c r="Q341" i="19"/>
  <c r="Q342" i="19"/>
  <c r="Q343" i="19"/>
  <c r="Q344" i="19"/>
  <c r="Q345" i="19"/>
  <c r="Q346" i="19"/>
  <c r="Q347" i="19"/>
  <c r="Q348" i="19"/>
  <c r="Q349" i="19"/>
  <c r="Q350" i="19"/>
  <c r="Q351" i="19"/>
  <c r="Q352" i="19"/>
  <c r="Q353" i="19"/>
  <c r="Q354" i="19"/>
  <c r="Q355" i="19"/>
  <c r="Q356" i="19"/>
  <c r="Q357" i="19"/>
  <c r="Q358" i="19"/>
  <c r="Q359" i="19"/>
  <c r="Q360" i="19"/>
  <c r="Q361" i="19"/>
  <c r="Q362" i="19"/>
  <c r="Q363" i="19"/>
  <c r="Q364" i="19"/>
  <c r="Q365" i="19"/>
  <c r="Q366" i="19"/>
  <c r="Q367" i="19"/>
  <c r="Q368" i="19"/>
  <c r="Q369" i="19"/>
  <c r="Q370" i="19"/>
  <c r="Q371" i="19"/>
  <c r="Q372" i="19"/>
  <c r="Q373" i="19"/>
  <c r="Q374" i="19"/>
  <c r="Q375" i="19"/>
  <c r="Q376" i="19"/>
  <c r="Q377" i="19"/>
  <c r="Q378" i="19"/>
  <c r="Q379" i="19"/>
  <c r="Q380" i="19"/>
  <c r="Q381" i="19"/>
  <c r="Q382" i="19"/>
  <c r="Q383" i="19"/>
  <c r="Q384" i="19"/>
  <c r="Q385" i="19"/>
  <c r="Q386" i="19"/>
  <c r="Q387" i="19"/>
  <c r="Q388" i="19"/>
  <c r="Q389" i="19"/>
  <c r="Q390" i="19"/>
  <c r="Q391" i="19"/>
  <c r="Q392" i="19"/>
  <c r="Q393" i="19"/>
  <c r="Q394" i="19"/>
  <c r="Q395" i="19"/>
  <c r="Q396" i="19"/>
  <c r="Q397" i="19"/>
  <c r="Q398" i="19"/>
  <c r="Q399" i="19"/>
  <c r="Q400" i="19"/>
  <c r="Q401" i="19"/>
  <c r="Q402" i="19"/>
  <c r="Q403" i="19"/>
  <c r="Q404" i="19"/>
  <c r="Q405" i="19"/>
  <c r="Q406" i="19"/>
  <c r="Q407" i="19"/>
  <c r="Q408" i="19"/>
  <c r="Q409" i="19"/>
  <c r="Q410" i="19"/>
  <c r="Q411" i="19"/>
  <c r="Q412" i="19"/>
  <c r="Q413" i="19"/>
  <c r="Q414" i="19"/>
  <c r="Q415" i="19"/>
  <c r="Q416" i="19"/>
  <c r="Q417" i="19"/>
  <c r="Q418" i="19"/>
  <c r="Q419" i="19"/>
  <c r="Q420" i="19"/>
  <c r="Q421" i="19"/>
  <c r="Q422" i="19"/>
  <c r="Q423" i="19"/>
  <c r="Q424" i="19"/>
  <c r="Q425" i="19"/>
  <c r="Q426" i="19"/>
  <c r="Q427" i="19"/>
  <c r="Q428" i="19"/>
  <c r="Q429" i="19"/>
  <c r="Q430" i="19"/>
  <c r="Q431" i="19"/>
  <c r="Q432" i="19"/>
  <c r="Q433" i="19"/>
  <c r="Q434" i="19"/>
  <c r="Q435" i="19"/>
  <c r="Q436" i="19"/>
  <c r="Q437" i="19"/>
  <c r="Q438" i="19"/>
  <c r="Q439" i="19"/>
  <c r="Q440" i="19"/>
  <c r="Q441" i="19"/>
  <c r="Q442" i="19"/>
  <c r="Q443" i="19"/>
  <c r="Q444" i="19"/>
  <c r="Q445" i="19"/>
  <c r="Q446" i="19"/>
  <c r="Q447" i="19"/>
  <c r="Q448" i="19"/>
  <c r="Q449" i="19"/>
  <c r="Q450" i="19"/>
  <c r="Q451" i="19"/>
  <c r="Q452" i="19"/>
  <c r="Q453" i="19"/>
  <c r="Q454" i="19"/>
  <c r="Q455" i="19"/>
  <c r="Q456" i="19"/>
  <c r="Q457" i="19"/>
  <c r="Q458" i="19"/>
  <c r="Q459" i="19"/>
  <c r="Q460" i="19"/>
  <c r="Q461" i="19"/>
  <c r="Q462" i="19"/>
  <c r="Q463" i="19"/>
  <c r="Q464" i="19"/>
  <c r="Q465" i="19"/>
  <c r="Q466" i="19"/>
  <c r="Q467" i="19"/>
  <c r="Q468" i="19"/>
  <c r="Q469" i="19"/>
  <c r="Q470" i="19"/>
  <c r="Q471" i="19"/>
  <c r="Q472" i="19"/>
  <c r="Q473" i="19"/>
  <c r="Q474" i="19"/>
  <c r="Q475" i="19"/>
  <c r="Q476" i="19"/>
  <c r="Q477" i="19"/>
  <c r="Q478" i="19"/>
  <c r="Q479" i="19"/>
  <c r="Q480" i="19"/>
  <c r="Q481" i="19"/>
  <c r="Q482" i="19"/>
  <c r="Q483" i="19"/>
  <c r="Q484" i="19"/>
  <c r="Q485" i="19"/>
  <c r="Q486" i="19"/>
  <c r="Q487" i="19"/>
  <c r="Q488" i="19"/>
  <c r="Q489" i="19"/>
  <c r="Q490" i="19"/>
  <c r="Q491" i="19"/>
  <c r="Q492" i="19"/>
  <c r="Q493" i="19"/>
  <c r="Q494" i="19"/>
  <c r="Q495" i="19"/>
  <c r="Q496" i="19"/>
  <c r="Q497" i="19"/>
  <c r="Q498" i="19"/>
  <c r="Q499" i="19"/>
  <c r="Q500" i="19"/>
  <c r="Q501" i="19"/>
  <c r="Q502" i="19"/>
  <c r="Q503" i="19"/>
  <c r="Q504" i="19"/>
  <c r="Q505" i="19"/>
  <c r="Q506" i="19"/>
  <c r="Q507" i="19"/>
  <c r="Q508" i="19"/>
  <c r="Q509" i="19"/>
  <c r="Q510" i="19"/>
  <c r="Q511" i="19"/>
  <c r="Q512" i="19"/>
  <c r="Q513" i="19"/>
  <c r="Q514" i="19"/>
  <c r="Q515" i="19"/>
  <c r="Q516" i="19"/>
  <c r="Q517" i="19"/>
  <c r="Q518" i="19"/>
  <c r="Q519" i="19"/>
  <c r="Q520" i="19"/>
  <c r="Q521" i="19"/>
  <c r="Q522" i="19"/>
  <c r="Q523" i="19"/>
  <c r="Q524" i="19"/>
  <c r="Q525" i="19"/>
  <c r="Q526" i="19"/>
  <c r="Q527" i="19"/>
  <c r="Q528" i="19"/>
  <c r="Q529" i="19"/>
  <c r="Q530" i="19"/>
  <c r="Q531" i="19"/>
  <c r="Q532" i="19"/>
  <c r="Q533" i="19"/>
  <c r="Q534" i="19"/>
  <c r="Q535" i="19"/>
  <c r="Q536" i="19"/>
  <c r="Q537" i="19"/>
  <c r="Q538" i="19"/>
  <c r="Q539" i="19"/>
  <c r="Q540" i="19"/>
  <c r="Q541" i="19"/>
  <c r="Q542" i="19"/>
  <c r="Q543" i="19"/>
  <c r="Q544" i="19"/>
  <c r="Q545" i="19"/>
  <c r="Q546" i="19"/>
  <c r="Q547" i="19"/>
  <c r="Q548" i="19"/>
  <c r="Q549" i="19"/>
  <c r="Q550" i="19"/>
  <c r="Q551" i="19"/>
  <c r="Q552" i="19"/>
  <c r="Q553" i="19"/>
  <c r="Q554" i="19"/>
  <c r="Q555" i="19"/>
  <c r="Q556" i="19"/>
  <c r="Q557" i="19"/>
  <c r="Q558" i="19"/>
  <c r="Q559" i="19"/>
  <c r="Q560" i="19"/>
  <c r="Q561" i="19"/>
  <c r="Q562" i="19"/>
  <c r="Q563" i="19"/>
  <c r="Q564" i="19"/>
  <c r="Q565" i="19"/>
  <c r="Q566" i="19"/>
  <c r="Q567" i="19"/>
  <c r="Q568" i="19"/>
  <c r="Q569" i="19"/>
  <c r="Q570" i="19"/>
  <c r="Q571" i="19"/>
  <c r="Q572" i="19"/>
  <c r="Q573" i="19"/>
  <c r="Q574" i="19"/>
  <c r="Q575" i="19"/>
  <c r="Q576" i="19"/>
  <c r="Q577" i="19"/>
  <c r="Q578" i="19"/>
  <c r="Q579" i="19"/>
  <c r="Q580" i="19"/>
  <c r="Q581" i="19"/>
  <c r="Q582" i="19"/>
  <c r="Q583" i="19"/>
  <c r="Q584" i="19"/>
  <c r="Q585" i="19"/>
  <c r="Q586" i="19"/>
  <c r="Q587" i="19"/>
  <c r="Q588" i="19"/>
  <c r="Q589" i="19"/>
  <c r="Q590" i="19"/>
  <c r="Q591" i="19"/>
  <c r="Q592" i="19"/>
  <c r="Q593" i="19"/>
  <c r="Q594" i="19"/>
  <c r="Q595" i="19"/>
  <c r="Q596" i="19"/>
  <c r="Q597" i="19"/>
  <c r="Q598" i="19"/>
  <c r="Q599" i="19"/>
  <c r="Q600" i="19"/>
  <c r="Q601" i="19"/>
  <c r="Q602" i="19"/>
  <c r="Q603" i="19"/>
  <c r="Q604" i="19"/>
  <c r="Q605" i="19"/>
  <c r="Q606" i="19"/>
  <c r="Q607" i="19"/>
  <c r="Q608" i="19"/>
  <c r="Q609" i="19"/>
  <c r="Q610" i="19"/>
  <c r="Q611" i="19"/>
  <c r="Q612" i="19"/>
  <c r="Q613" i="19"/>
  <c r="Q614" i="19"/>
  <c r="Q615" i="19"/>
  <c r="Q616" i="19"/>
  <c r="Q617" i="19"/>
  <c r="Q618" i="19"/>
  <c r="Q619" i="19"/>
  <c r="Q620" i="19"/>
  <c r="Q621" i="19"/>
  <c r="Q622" i="19"/>
  <c r="Q623" i="19"/>
  <c r="Q624" i="19"/>
  <c r="Q625" i="19"/>
  <c r="Q626" i="19"/>
  <c r="Q627" i="19"/>
  <c r="Q628" i="19"/>
  <c r="Q629" i="19"/>
  <c r="Q630" i="19"/>
  <c r="Q631" i="19"/>
  <c r="Q632" i="19"/>
  <c r="Q633" i="19"/>
  <c r="Q634" i="19"/>
  <c r="Q635" i="19"/>
  <c r="Q636" i="19"/>
  <c r="Q637" i="19"/>
  <c r="Q638" i="19"/>
  <c r="Q639" i="19"/>
  <c r="Q640" i="19"/>
  <c r="Q641" i="19"/>
  <c r="Q642" i="19"/>
  <c r="Q643" i="19"/>
  <c r="Q644" i="19"/>
  <c r="Q645" i="19"/>
  <c r="Q646" i="19"/>
  <c r="Q647" i="19"/>
  <c r="Q648" i="19"/>
  <c r="Q649" i="19"/>
  <c r="Q650" i="19"/>
  <c r="Q651" i="19"/>
  <c r="Q652" i="19"/>
  <c r="Q653" i="19"/>
  <c r="Q654" i="19"/>
  <c r="Q655" i="19"/>
  <c r="Q656" i="19"/>
  <c r="Q657" i="19"/>
  <c r="Q658" i="19"/>
  <c r="Q659" i="19"/>
  <c r="Q660" i="19"/>
  <c r="Q661" i="19"/>
  <c r="Q662" i="19"/>
  <c r="Q663" i="19"/>
  <c r="Q664" i="19"/>
  <c r="Q665" i="19"/>
  <c r="Q666" i="19"/>
  <c r="Q667" i="19"/>
  <c r="Q668" i="19"/>
  <c r="Q669" i="19"/>
  <c r="Q670" i="19"/>
  <c r="Q671" i="19"/>
  <c r="Q672" i="19"/>
  <c r="Q673" i="19"/>
  <c r="Q674" i="19"/>
  <c r="Q675" i="19"/>
  <c r="Q676" i="19"/>
  <c r="Q677" i="19"/>
  <c r="Q678" i="19"/>
  <c r="Q679" i="19"/>
  <c r="Q680" i="19"/>
  <c r="Q681" i="19"/>
  <c r="Q682" i="19"/>
  <c r="Q683" i="19"/>
  <c r="Q684" i="19"/>
  <c r="Q685" i="19"/>
  <c r="Q686" i="19"/>
  <c r="Q687" i="19"/>
  <c r="Q688" i="19"/>
  <c r="Q689" i="19"/>
  <c r="Q690" i="19"/>
  <c r="Q691" i="19"/>
  <c r="Q692" i="19"/>
  <c r="Q693" i="19"/>
  <c r="Q694" i="19"/>
  <c r="Q695" i="19"/>
  <c r="Q696" i="19"/>
  <c r="Q697" i="19"/>
  <c r="Q698" i="19"/>
  <c r="Q699" i="19"/>
  <c r="Q700" i="19"/>
  <c r="Q701" i="19"/>
  <c r="Q702" i="19"/>
  <c r="Q703" i="19"/>
  <c r="Q704" i="19"/>
  <c r="Q705" i="19"/>
  <c r="Q706" i="19"/>
  <c r="Q707" i="19"/>
  <c r="Q708" i="19"/>
  <c r="Q709" i="19"/>
  <c r="Q710" i="19"/>
  <c r="Q711" i="19"/>
  <c r="Q712" i="19"/>
  <c r="Q713" i="19"/>
  <c r="Q714" i="19"/>
  <c r="Q715" i="19"/>
  <c r="Q716" i="19"/>
  <c r="Q717" i="19"/>
  <c r="Q718" i="19"/>
  <c r="Q719" i="19"/>
  <c r="Q720" i="19"/>
  <c r="Q721" i="19"/>
  <c r="Q722" i="19"/>
  <c r="Q723" i="19"/>
  <c r="Q724" i="19"/>
  <c r="Q725" i="19"/>
  <c r="Q726" i="19"/>
  <c r="Q727" i="19"/>
  <c r="Q728" i="19"/>
  <c r="Q729" i="19"/>
  <c r="Q730" i="19"/>
  <c r="Q731" i="19"/>
  <c r="Q732" i="19"/>
  <c r="Q733" i="19"/>
  <c r="Q734" i="19"/>
  <c r="Q735" i="19"/>
  <c r="Q736" i="19"/>
  <c r="Q737" i="19"/>
  <c r="Q738" i="19"/>
  <c r="Q739" i="19"/>
  <c r="Q740" i="19"/>
  <c r="Q741" i="19"/>
  <c r="Q742" i="19"/>
  <c r="Q743" i="19"/>
  <c r="Q744" i="19"/>
  <c r="Q745" i="19"/>
  <c r="Q746" i="19"/>
  <c r="Q747" i="19"/>
  <c r="Q748" i="19"/>
  <c r="Q749" i="19"/>
  <c r="Q750" i="19"/>
  <c r="Q751" i="19"/>
  <c r="Q752" i="19"/>
  <c r="Q753" i="19"/>
  <c r="Q754" i="19"/>
  <c r="Q755" i="19"/>
  <c r="Q756" i="19"/>
  <c r="Q757" i="19"/>
  <c r="Q758" i="19"/>
  <c r="Q759" i="19"/>
  <c r="Q760" i="19"/>
  <c r="Q761" i="19"/>
  <c r="Q762" i="19"/>
  <c r="Q763" i="19"/>
  <c r="Q764" i="19"/>
  <c r="Q765" i="19"/>
  <c r="Q766" i="19"/>
  <c r="Q767" i="19"/>
  <c r="Q768" i="19"/>
  <c r="Q769" i="19"/>
  <c r="Q770" i="19"/>
  <c r="Q771" i="19"/>
  <c r="Q772" i="19"/>
  <c r="Q773" i="19"/>
  <c r="Q774" i="19"/>
  <c r="Q775" i="19"/>
  <c r="Q776" i="19"/>
  <c r="Q777" i="19"/>
  <c r="Q778" i="19"/>
  <c r="Q779" i="19"/>
  <c r="Q780" i="19"/>
  <c r="Q781" i="19"/>
  <c r="Q782" i="19"/>
  <c r="Q783" i="19"/>
  <c r="Q784" i="19"/>
  <c r="Q785" i="19"/>
  <c r="Q786" i="19"/>
  <c r="Q787" i="19"/>
  <c r="Q788" i="19"/>
  <c r="Q789" i="19"/>
  <c r="Q790" i="19"/>
  <c r="Q791" i="19"/>
  <c r="Q792" i="19"/>
  <c r="Q793" i="19"/>
  <c r="Q794" i="19"/>
  <c r="Q795" i="19"/>
  <c r="Q796" i="19"/>
  <c r="Q797" i="19"/>
  <c r="Q798" i="19"/>
  <c r="Q799" i="19"/>
  <c r="Q800" i="19"/>
  <c r="Q801" i="19"/>
  <c r="Q802" i="19"/>
  <c r="Q803" i="19"/>
  <c r="Q804" i="19"/>
  <c r="Q805" i="19"/>
  <c r="Q806" i="19"/>
  <c r="Q807" i="19"/>
  <c r="Q808" i="19"/>
  <c r="Q809" i="19"/>
  <c r="Q810" i="19"/>
  <c r="Q811" i="19"/>
  <c r="Q812" i="19"/>
  <c r="Q813" i="19"/>
  <c r="Q814" i="19"/>
  <c r="Q815" i="19"/>
  <c r="Q816" i="19"/>
  <c r="Q817" i="19"/>
  <c r="Q818" i="19"/>
  <c r="Q819" i="19"/>
  <c r="Q820" i="19"/>
  <c r="Q821" i="19"/>
  <c r="Q822" i="19"/>
  <c r="Q823" i="19"/>
  <c r="Q824" i="19"/>
  <c r="Q825" i="19"/>
  <c r="Q826" i="19"/>
  <c r="Q827" i="19"/>
  <c r="Q828" i="19"/>
  <c r="Q829" i="19"/>
  <c r="Q830" i="19"/>
  <c r="Q831" i="19"/>
  <c r="Q832" i="19"/>
  <c r="Q833" i="19"/>
  <c r="Q834" i="19"/>
  <c r="Q835" i="19"/>
  <c r="Q836" i="19"/>
  <c r="Q837" i="19"/>
  <c r="Q838" i="19"/>
  <c r="Q839" i="19"/>
  <c r="Q840" i="19"/>
  <c r="Q841" i="19"/>
  <c r="Q842" i="19"/>
  <c r="Q843" i="19"/>
  <c r="Q844" i="19"/>
  <c r="Q845" i="19"/>
  <c r="Q846" i="19"/>
  <c r="Q847" i="19"/>
  <c r="Q848" i="19"/>
  <c r="Q849" i="19"/>
  <c r="Q850" i="19"/>
  <c r="Q851" i="19"/>
  <c r="Q852" i="19"/>
  <c r="Q853" i="19"/>
  <c r="Q854" i="19"/>
  <c r="Q855" i="19"/>
  <c r="Q856" i="19"/>
  <c r="Q857" i="19"/>
  <c r="Q858" i="19"/>
  <c r="Q859" i="19"/>
  <c r="Q860" i="19"/>
  <c r="Q861" i="19"/>
  <c r="Q862" i="19"/>
  <c r="Q863" i="19"/>
  <c r="Q864" i="19"/>
  <c r="Q865" i="19"/>
  <c r="Q866" i="19"/>
  <c r="Q867" i="19"/>
  <c r="Q868" i="19"/>
  <c r="Q869" i="19"/>
  <c r="Q870" i="19"/>
  <c r="Q871" i="19"/>
  <c r="Q872" i="19"/>
  <c r="Q873" i="19"/>
  <c r="Q874" i="19"/>
  <c r="Q875" i="19"/>
  <c r="Q876" i="19"/>
  <c r="Q877" i="19"/>
  <c r="Q878" i="19"/>
  <c r="Q879" i="19"/>
  <c r="Q880" i="19"/>
  <c r="Q881" i="19"/>
  <c r="Q882" i="19"/>
  <c r="Q883" i="19"/>
  <c r="Q884" i="19"/>
  <c r="Q885" i="19"/>
  <c r="Q886" i="19"/>
  <c r="Q887" i="19"/>
  <c r="Q888" i="19"/>
  <c r="Q889" i="19"/>
  <c r="Q890" i="19"/>
  <c r="Q891" i="19"/>
  <c r="Q892" i="19"/>
  <c r="Q893" i="19"/>
  <c r="Q894" i="19"/>
  <c r="Q895" i="19"/>
  <c r="Q896" i="19"/>
  <c r="Q897" i="19"/>
  <c r="Q898" i="19"/>
  <c r="Q899" i="19"/>
  <c r="Q900" i="19"/>
  <c r="Q901" i="19"/>
  <c r="Q902" i="19"/>
  <c r="Q903" i="19"/>
  <c r="Q904" i="19"/>
  <c r="Q905" i="19"/>
  <c r="Q906" i="19"/>
  <c r="Q907" i="19"/>
  <c r="Q908" i="19"/>
  <c r="Q909" i="19"/>
  <c r="Q910" i="19"/>
  <c r="Q911" i="19"/>
  <c r="Q912" i="19"/>
  <c r="Q913" i="19"/>
  <c r="Q914" i="19"/>
  <c r="Q915" i="19"/>
  <c r="Q916" i="19"/>
  <c r="Q917" i="19"/>
  <c r="Q918" i="19"/>
  <c r="Q919" i="19"/>
  <c r="Q920" i="19"/>
  <c r="Q921" i="19"/>
  <c r="Q922" i="19"/>
  <c r="Q923" i="19"/>
  <c r="Q924" i="19"/>
  <c r="Q925" i="19"/>
  <c r="Q926" i="19"/>
  <c r="Q927" i="19"/>
  <c r="Q928" i="19"/>
  <c r="Q929" i="19"/>
  <c r="Q930" i="19"/>
  <c r="Q931" i="19"/>
  <c r="Q932" i="19"/>
  <c r="Q933" i="19"/>
  <c r="Q934" i="19"/>
  <c r="Q935" i="19"/>
  <c r="Q936" i="19"/>
  <c r="Q937" i="19"/>
  <c r="Q938" i="19"/>
  <c r="Q939" i="19"/>
  <c r="Q940" i="19"/>
  <c r="Q941" i="19"/>
  <c r="Q942" i="19"/>
  <c r="Q943" i="19"/>
  <c r="Q944" i="19"/>
  <c r="Q945" i="19"/>
  <c r="Q946" i="19"/>
  <c r="Q947" i="19"/>
  <c r="Q948" i="19"/>
  <c r="Q949" i="19"/>
  <c r="Q950" i="19"/>
  <c r="Q951" i="19"/>
  <c r="Q952" i="19"/>
  <c r="Q953" i="19"/>
  <c r="Q954" i="19"/>
  <c r="Q955" i="19"/>
  <c r="Q956" i="19"/>
  <c r="Q957" i="19"/>
  <c r="Q958" i="19"/>
  <c r="Q959" i="19"/>
  <c r="Q960" i="19"/>
  <c r="Q961" i="19"/>
  <c r="Q962" i="19"/>
  <c r="Q963" i="19"/>
  <c r="Q964" i="19"/>
  <c r="Q965" i="19"/>
  <c r="Q966" i="19"/>
  <c r="Q967" i="19"/>
  <c r="Q968" i="19"/>
  <c r="Q969" i="19"/>
  <c r="Q970" i="19"/>
  <c r="Q971" i="19"/>
  <c r="Q972" i="19"/>
  <c r="Q973" i="19"/>
  <c r="Q974" i="19"/>
  <c r="Q975" i="19"/>
  <c r="Q976" i="19"/>
  <c r="Q977" i="19"/>
  <c r="Q978" i="19"/>
  <c r="Q979" i="19"/>
  <c r="Q980" i="19"/>
  <c r="Q981" i="19"/>
  <c r="Q982" i="19"/>
  <c r="Q983" i="19"/>
  <c r="Q984" i="19"/>
  <c r="Q985" i="19"/>
  <c r="Q986" i="19"/>
  <c r="Q987" i="19"/>
  <c r="Q988" i="19"/>
  <c r="Q989" i="19"/>
  <c r="Q990" i="19"/>
  <c r="Q991" i="19"/>
  <c r="Q992" i="19"/>
  <c r="Q993" i="19"/>
  <c r="Q994" i="19"/>
  <c r="Q995" i="19"/>
  <c r="Q996" i="19"/>
  <c r="Q997" i="19"/>
  <c r="Q998" i="19"/>
  <c r="Q999" i="19"/>
  <c r="Q1000" i="19"/>
  <c r="Q1001" i="19"/>
  <c r="Q1002" i="19"/>
  <c r="Q1003" i="19"/>
  <c r="Q1004" i="19"/>
  <c r="Q1005" i="19"/>
  <c r="Q1006" i="19"/>
  <c r="Q1007" i="19"/>
  <c r="Q1008" i="19"/>
  <c r="Q1009" i="19"/>
  <c r="Q1010" i="19"/>
  <c r="Q1011" i="19"/>
  <c r="Q1012" i="19"/>
  <c r="Q1013" i="19"/>
  <c r="Q1014" i="19"/>
  <c r="Q1015" i="19"/>
  <c r="Q1016" i="19"/>
  <c r="Q1017" i="19"/>
  <c r="Q1018" i="19"/>
  <c r="Q1019" i="19"/>
  <c r="Q1020" i="19"/>
  <c r="Q1021" i="19"/>
  <c r="Q1022" i="19"/>
  <c r="Q1023" i="19"/>
  <c r="Q1024" i="19"/>
  <c r="Q1025" i="19"/>
  <c r="Q1026" i="19"/>
  <c r="Q1027" i="19"/>
  <c r="Q1028" i="19"/>
  <c r="Q1029" i="19"/>
  <c r="Q1030" i="19"/>
  <c r="Q1031" i="19"/>
  <c r="Q1032" i="19"/>
  <c r="Q1033" i="19"/>
  <c r="Q1034" i="19"/>
  <c r="Q1035" i="19"/>
  <c r="Q1036" i="19"/>
  <c r="Q1037" i="19"/>
  <c r="Q1038" i="19"/>
  <c r="Q1039" i="19"/>
  <c r="Q1040" i="19"/>
  <c r="Q1041" i="19"/>
  <c r="Q1042" i="19"/>
  <c r="Q1043" i="19"/>
  <c r="Q1044" i="19"/>
  <c r="Q1045" i="19"/>
  <c r="Q1046" i="19"/>
  <c r="Q1047" i="19"/>
  <c r="Q1048" i="19"/>
  <c r="Q1049" i="19"/>
  <c r="Q1050" i="19"/>
  <c r="Q1051" i="19"/>
  <c r="Q1052" i="19"/>
  <c r="Q1053" i="19"/>
  <c r="Q1054" i="19"/>
  <c r="Q1055" i="19"/>
  <c r="Q1056" i="19"/>
  <c r="Q1057" i="19"/>
  <c r="Q1058" i="19"/>
  <c r="Q1059" i="19"/>
  <c r="Q1060" i="19"/>
  <c r="Q1061" i="19"/>
  <c r="Q1062" i="19"/>
  <c r="Q1063" i="19"/>
  <c r="Q1064" i="19"/>
  <c r="Q1065" i="19"/>
  <c r="Q1066" i="19"/>
  <c r="Q1067" i="19"/>
  <c r="Q1068" i="19"/>
  <c r="Q1069" i="19"/>
  <c r="Q1070" i="19"/>
  <c r="Q1071" i="19"/>
  <c r="Q1072" i="19"/>
  <c r="Q1073" i="19"/>
  <c r="Q1074" i="19"/>
  <c r="Q1075" i="19"/>
  <c r="Q1076" i="19"/>
  <c r="Q1077" i="19"/>
  <c r="Q2" i="19"/>
  <c r="P3" i="19"/>
  <c r="P4" i="19"/>
  <c r="P5" i="19"/>
  <c r="P6" i="19"/>
  <c r="P7" i="19"/>
  <c r="P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34" i="19"/>
  <c r="P35" i="19"/>
  <c r="P36" i="19"/>
  <c r="P37" i="19"/>
  <c r="P38" i="19"/>
  <c r="P39" i="19"/>
  <c r="P40" i="19"/>
  <c r="P41" i="19"/>
  <c r="P42" i="19"/>
  <c r="P43" i="19"/>
  <c r="P44" i="19"/>
  <c r="P45" i="19"/>
  <c r="P46" i="19"/>
  <c r="P47" i="19"/>
  <c r="P48" i="19"/>
  <c r="P49" i="19"/>
  <c r="P50" i="19"/>
  <c r="P51" i="19"/>
  <c r="P52" i="19"/>
  <c r="P53" i="19"/>
  <c r="P54" i="19"/>
  <c r="P55" i="19"/>
  <c r="P56" i="19"/>
  <c r="P57" i="19"/>
  <c r="P58" i="19"/>
  <c r="P59" i="19"/>
  <c r="P60" i="19"/>
  <c r="P61" i="19"/>
  <c r="P62" i="19"/>
  <c r="P63" i="19"/>
  <c r="P64" i="19"/>
  <c r="P65" i="19"/>
  <c r="P66" i="19"/>
  <c r="P67" i="19"/>
  <c r="P68" i="19"/>
  <c r="P69" i="19"/>
  <c r="P70" i="19"/>
  <c r="P71" i="19"/>
  <c r="P72" i="19"/>
  <c r="P73" i="19"/>
  <c r="P74" i="19"/>
  <c r="P75" i="19"/>
  <c r="P76" i="19"/>
  <c r="P77" i="19"/>
  <c r="P78" i="19"/>
  <c r="P79" i="19"/>
  <c r="P80" i="19"/>
  <c r="P81" i="19"/>
  <c r="P82" i="19"/>
  <c r="P83" i="19"/>
  <c r="P84" i="19"/>
  <c r="P85" i="19"/>
  <c r="P86" i="19"/>
  <c r="P87" i="19"/>
  <c r="P88" i="19"/>
  <c r="P89" i="19"/>
  <c r="P90" i="19"/>
  <c r="P91" i="19"/>
  <c r="P92" i="19"/>
  <c r="P93" i="19"/>
  <c r="P94" i="19"/>
  <c r="P95" i="19"/>
  <c r="P96" i="19"/>
  <c r="P97" i="19"/>
  <c r="P98" i="19"/>
  <c r="P99" i="19"/>
  <c r="P100" i="19"/>
  <c r="P101" i="19"/>
  <c r="P102" i="19"/>
  <c r="P103" i="19"/>
  <c r="P104" i="19"/>
  <c r="P105" i="19"/>
  <c r="P106" i="19"/>
  <c r="P107" i="19"/>
  <c r="P108" i="19"/>
  <c r="P109" i="19"/>
  <c r="P110" i="19"/>
  <c r="P111" i="19"/>
  <c r="P112" i="19"/>
  <c r="P113" i="19"/>
  <c r="P114" i="19"/>
  <c r="P115" i="19"/>
  <c r="P116" i="19"/>
  <c r="P117" i="19"/>
  <c r="P118" i="19"/>
  <c r="P119" i="19"/>
  <c r="P120" i="19"/>
  <c r="P121" i="19"/>
  <c r="P122" i="19"/>
  <c r="P123" i="19"/>
  <c r="P124" i="19"/>
  <c r="P125" i="19"/>
  <c r="P126" i="19"/>
  <c r="P127" i="19"/>
  <c r="P128" i="19"/>
  <c r="P129" i="19"/>
  <c r="P130" i="19"/>
  <c r="P131" i="19"/>
  <c r="P132" i="19"/>
  <c r="P133" i="19"/>
  <c r="P134" i="19"/>
  <c r="P135" i="19"/>
  <c r="P136" i="19"/>
  <c r="P137" i="19"/>
  <c r="P138" i="19"/>
  <c r="P139" i="19"/>
  <c r="P140" i="19"/>
  <c r="P141" i="19"/>
  <c r="P142" i="19"/>
  <c r="P143" i="19"/>
  <c r="P144" i="19"/>
  <c r="P145" i="19"/>
  <c r="P146" i="19"/>
  <c r="P147" i="19"/>
  <c r="P148" i="19"/>
  <c r="P149" i="19"/>
  <c r="P150" i="19"/>
  <c r="P151" i="19"/>
  <c r="P152" i="19"/>
  <c r="P153" i="19"/>
  <c r="P154" i="19"/>
  <c r="P155" i="19"/>
  <c r="P156" i="19"/>
  <c r="P157" i="19"/>
  <c r="P158" i="19"/>
  <c r="P159" i="19"/>
  <c r="P160" i="19"/>
  <c r="P161" i="19"/>
  <c r="P162" i="19"/>
  <c r="P163" i="19"/>
  <c r="P164" i="19"/>
  <c r="P165" i="19"/>
  <c r="P166" i="19"/>
  <c r="P167" i="19"/>
  <c r="P168" i="19"/>
  <c r="P169" i="19"/>
  <c r="P170" i="19"/>
  <c r="P171" i="19"/>
  <c r="P172" i="19"/>
  <c r="P173" i="19"/>
  <c r="P174" i="19"/>
  <c r="P175" i="19"/>
  <c r="P176" i="19"/>
  <c r="P177" i="19"/>
  <c r="P178" i="19"/>
  <c r="P179" i="19"/>
  <c r="P180" i="19"/>
  <c r="P181" i="19"/>
  <c r="P182" i="19"/>
  <c r="P183" i="19"/>
  <c r="P184" i="19"/>
  <c r="P185" i="19"/>
  <c r="P186" i="19"/>
  <c r="P187" i="19"/>
  <c r="P188" i="19"/>
  <c r="P189" i="19"/>
  <c r="P190" i="19"/>
  <c r="P191" i="19"/>
  <c r="P192" i="19"/>
  <c r="P193" i="19"/>
  <c r="P194" i="19"/>
  <c r="P195" i="19"/>
  <c r="P196" i="19"/>
  <c r="P197" i="19"/>
  <c r="P198" i="19"/>
  <c r="P199" i="19"/>
  <c r="P200" i="19"/>
  <c r="P201" i="19"/>
  <c r="P202" i="19"/>
  <c r="P203" i="19"/>
  <c r="P204" i="19"/>
  <c r="P205" i="19"/>
  <c r="P206" i="19"/>
  <c r="P207" i="19"/>
  <c r="P208" i="19"/>
  <c r="P209" i="19"/>
  <c r="P210" i="19"/>
  <c r="P211" i="19"/>
  <c r="P212" i="19"/>
  <c r="P213" i="19"/>
  <c r="P214" i="19"/>
  <c r="P215" i="19"/>
  <c r="P216" i="19"/>
  <c r="P217" i="19"/>
  <c r="P218" i="19"/>
  <c r="P219" i="19"/>
  <c r="P220" i="19"/>
  <c r="P221" i="19"/>
  <c r="P222" i="19"/>
  <c r="P223" i="19"/>
  <c r="P224" i="19"/>
  <c r="P225" i="19"/>
  <c r="P226" i="19"/>
  <c r="P227" i="19"/>
  <c r="P228" i="19"/>
  <c r="P229" i="19"/>
  <c r="P230" i="19"/>
  <c r="P231" i="19"/>
  <c r="P232" i="19"/>
  <c r="P233" i="19"/>
  <c r="P234" i="19"/>
  <c r="P235" i="19"/>
  <c r="P236" i="19"/>
  <c r="P237" i="19"/>
  <c r="P238" i="19"/>
  <c r="P239" i="19"/>
  <c r="P240" i="19"/>
  <c r="P241" i="19"/>
  <c r="P242" i="19"/>
  <c r="P243" i="19"/>
  <c r="P244" i="19"/>
  <c r="P245" i="19"/>
  <c r="P246" i="19"/>
  <c r="P247" i="19"/>
  <c r="P248" i="19"/>
  <c r="P249" i="19"/>
  <c r="P250" i="19"/>
  <c r="P251" i="19"/>
  <c r="P252" i="19"/>
  <c r="P253" i="19"/>
  <c r="P254" i="19"/>
  <c r="P255" i="19"/>
  <c r="P256" i="19"/>
  <c r="P257" i="19"/>
  <c r="P258" i="19"/>
  <c r="P259" i="19"/>
  <c r="P260" i="19"/>
  <c r="P261" i="19"/>
  <c r="P262" i="19"/>
  <c r="P263" i="19"/>
  <c r="P264" i="19"/>
  <c r="P265" i="19"/>
  <c r="P266" i="19"/>
  <c r="P267" i="19"/>
  <c r="P268" i="19"/>
  <c r="P269" i="19"/>
  <c r="P270" i="19"/>
  <c r="P271" i="19"/>
  <c r="P272" i="19"/>
  <c r="P273" i="19"/>
  <c r="P274" i="19"/>
  <c r="P275" i="19"/>
  <c r="P276" i="19"/>
  <c r="P277" i="19"/>
  <c r="P278" i="19"/>
  <c r="P279" i="19"/>
  <c r="P280" i="19"/>
  <c r="P281" i="19"/>
  <c r="P282" i="19"/>
  <c r="P283" i="19"/>
  <c r="P284" i="19"/>
  <c r="P285" i="19"/>
  <c r="P286" i="19"/>
  <c r="P287" i="19"/>
  <c r="P288" i="19"/>
  <c r="P289" i="19"/>
  <c r="P290" i="19"/>
  <c r="P291" i="19"/>
  <c r="P292" i="19"/>
  <c r="P293" i="19"/>
  <c r="P294" i="19"/>
  <c r="P295" i="19"/>
  <c r="P296" i="19"/>
  <c r="P297" i="19"/>
  <c r="P298" i="19"/>
  <c r="P299" i="19"/>
  <c r="P300" i="19"/>
  <c r="P301" i="19"/>
  <c r="P302" i="19"/>
  <c r="P303" i="19"/>
  <c r="P304" i="19"/>
  <c r="P305" i="19"/>
  <c r="P306" i="19"/>
  <c r="P307" i="19"/>
  <c r="P308" i="19"/>
  <c r="P309" i="19"/>
  <c r="P310" i="19"/>
  <c r="P311" i="19"/>
  <c r="P312" i="19"/>
  <c r="P313" i="19"/>
  <c r="P314" i="19"/>
  <c r="P315" i="19"/>
  <c r="P316" i="19"/>
  <c r="P317" i="19"/>
  <c r="P318" i="19"/>
  <c r="P319" i="19"/>
  <c r="P320" i="19"/>
  <c r="P321" i="19"/>
  <c r="P322" i="19"/>
  <c r="P323" i="19"/>
  <c r="P324" i="19"/>
  <c r="P325" i="19"/>
  <c r="P326" i="19"/>
  <c r="P327" i="19"/>
  <c r="P328" i="19"/>
  <c r="P329" i="19"/>
  <c r="P330" i="19"/>
  <c r="P331" i="19"/>
  <c r="P332" i="19"/>
  <c r="P333" i="19"/>
  <c r="P334" i="19"/>
  <c r="P335" i="19"/>
  <c r="P336" i="19"/>
  <c r="P337" i="19"/>
  <c r="P338" i="19"/>
  <c r="P339" i="19"/>
  <c r="P340" i="19"/>
  <c r="P341" i="19"/>
  <c r="P342" i="19"/>
  <c r="P343" i="19"/>
  <c r="P344" i="19"/>
  <c r="P345" i="19"/>
  <c r="P346" i="19"/>
  <c r="P347" i="19"/>
  <c r="P348" i="19"/>
  <c r="P349" i="19"/>
  <c r="P350" i="19"/>
  <c r="P351" i="19"/>
  <c r="P352" i="19"/>
  <c r="P353" i="19"/>
  <c r="P354" i="19"/>
  <c r="P355" i="19"/>
  <c r="P356" i="19"/>
  <c r="P357" i="19"/>
  <c r="P358" i="19"/>
  <c r="P359" i="19"/>
  <c r="P360" i="19"/>
  <c r="P361" i="19"/>
  <c r="P362" i="19"/>
  <c r="P363" i="19"/>
  <c r="P364" i="19"/>
  <c r="P365" i="19"/>
  <c r="P366" i="19"/>
  <c r="P367" i="19"/>
  <c r="P368" i="19"/>
  <c r="P369" i="19"/>
  <c r="P370" i="19"/>
  <c r="P371" i="19"/>
  <c r="P372" i="19"/>
  <c r="P373" i="19"/>
  <c r="P374" i="19"/>
  <c r="P375" i="19"/>
  <c r="P376" i="19"/>
  <c r="P377" i="19"/>
  <c r="P378" i="19"/>
  <c r="P379" i="19"/>
  <c r="P380" i="19"/>
  <c r="P381" i="19"/>
  <c r="P382" i="19"/>
  <c r="P383" i="19"/>
  <c r="P384" i="19"/>
  <c r="P385" i="19"/>
  <c r="P386" i="19"/>
  <c r="P387" i="19"/>
  <c r="P388" i="19"/>
  <c r="P389" i="19"/>
  <c r="P390" i="19"/>
  <c r="P391" i="19"/>
  <c r="P392" i="19"/>
  <c r="P393" i="19"/>
  <c r="P394" i="19"/>
  <c r="P395" i="19"/>
  <c r="P396" i="19"/>
  <c r="P397" i="19"/>
  <c r="P398" i="19"/>
  <c r="P399" i="19"/>
  <c r="P400" i="19"/>
  <c r="P401" i="19"/>
  <c r="P402" i="19"/>
  <c r="P403" i="19"/>
  <c r="P404" i="19"/>
  <c r="P405" i="19"/>
  <c r="P406" i="19"/>
  <c r="P407" i="19"/>
  <c r="P408" i="19"/>
  <c r="P409" i="19"/>
  <c r="P410" i="19"/>
  <c r="P411" i="19"/>
  <c r="P412" i="19"/>
  <c r="P413" i="19"/>
  <c r="P414" i="19"/>
  <c r="P415" i="19"/>
  <c r="P416" i="19"/>
  <c r="P417" i="19"/>
  <c r="P418" i="19"/>
  <c r="P419" i="19"/>
  <c r="P420" i="19"/>
  <c r="P421" i="19"/>
  <c r="P422" i="19"/>
  <c r="P423" i="19"/>
  <c r="P424" i="19"/>
  <c r="P425" i="19"/>
  <c r="P426" i="19"/>
  <c r="P427" i="19"/>
  <c r="P428" i="19"/>
  <c r="P429" i="19"/>
  <c r="P430" i="19"/>
  <c r="P431" i="19"/>
  <c r="P432" i="19"/>
  <c r="P433" i="19"/>
  <c r="P434" i="19"/>
  <c r="P435" i="19"/>
  <c r="P436" i="19"/>
  <c r="P437" i="19"/>
  <c r="P438" i="19"/>
  <c r="P439" i="19"/>
  <c r="P440" i="19"/>
  <c r="P441" i="19"/>
  <c r="P442" i="19"/>
  <c r="P443" i="19"/>
  <c r="P444" i="19"/>
  <c r="P445" i="19"/>
  <c r="P446" i="19"/>
  <c r="P447" i="19"/>
  <c r="P448" i="19"/>
  <c r="P449" i="19"/>
  <c r="P450" i="19"/>
  <c r="P451" i="19"/>
  <c r="P452" i="19"/>
  <c r="P453" i="19"/>
  <c r="P454" i="19"/>
  <c r="P455" i="19"/>
  <c r="P456" i="19"/>
  <c r="P457" i="19"/>
  <c r="P458" i="19"/>
  <c r="P459" i="19"/>
  <c r="P460" i="19"/>
  <c r="P461" i="19"/>
  <c r="P462" i="19"/>
  <c r="P463" i="19"/>
  <c r="P464" i="19"/>
  <c r="P465" i="19"/>
  <c r="P466" i="19"/>
  <c r="P467" i="19"/>
  <c r="P468" i="19"/>
  <c r="P469" i="19"/>
  <c r="P470" i="19"/>
  <c r="P471" i="19"/>
  <c r="P472" i="19"/>
  <c r="P473" i="19"/>
  <c r="P474" i="19"/>
  <c r="P475" i="19"/>
  <c r="P476" i="19"/>
  <c r="P477" i="19"/>
  <c r="P478" i="19"/>
  <c r="P479" i="19"/>
  <c r="P480" i="19"/>
  <c r="P481" i="19"/>
  <c r="P482" i="19"/>
  <c r="P483" i="19"/>
  <c r="P484" i="19"/>
  <c r="P485" i="19"/>
  <c r="P486" i="19"/>
  <c r="P487" i="19"/>
  <c r="P488" i="19"/>
  <c r="P489" i="19"/>
  <c r="P490" i="19"/>
  <c r="P491" i="19"/>
  <c r="P492" i="19"/>
  <c r="P493" i="19"/>
  <c r="P494" i="19"/>
  <c r="P495" i="19"/>
  <c r="P496" i="19"/>
  <c r="P497" i="19"/>
  <c r="P498" i="19"/>
  <c r="P499" i="19"/>
  <c r="P500" i="19"/>
  <c r="P501" i="19"/>
  <c r="P502" i="19"/>
  <c r="P503" i="19"/>
  <c r="P504" i="19"/>
  <c r="P505" i="19"/>
  <c r="P506" i="19"/>
  <c r="P507" i="19"/>
  <c r="P508" i="19"/>
  <c r="P509" i="19"/>
  <c r="P510" i="19"/>
  <c r="P511" i="19"/>
  <c r="P512" i="19"/>
  <c r="P513" i="19"/>
  <c r="P514" i="19"/>
  <c r="P515" i="19"/>
  <c r="P516" i="19"/>
  <c r="P517" i="19"/>
  <c r="P518" i="19"/>
  <c r="P519" i="19"/>
  <c r="P520" i="19"/>
  <c r="P521" i="19"/>
  <c r="P522" i="19"/>
  <c r="P523" i="19"/>
  <c r="P524" i="19"/>
  <c r="P525" i="19"/>
  <c r="P526" i="19"/>
  <c r="P527" i="19"/>
  <c r="P528" i="19"/>
  <c r="P529" i="19"/>
  <c r="P530" i="19"/>
  <c r="P531" i="19"/>
  <c r="P532" i="19"/>
  <c r="P533" i="19"/>
  <c r="P534" i="19"/>
  <c r="P535" i="19"/>
  <c r="P536" i="19"/>
  <c r="P537" i="19"/>
  <c r="P538" i="19"/>
  <c r="P539" i="19"/>
  <c r="P540" i="19"/>
  <c r="P541" i="19"/>
  <c r="P542" i="19"/>
  <c r="P543" i="19"/>
  <c r="P544" i="19"/>
  <c r="P545" i="19"/>
  <c r="P546" i="19"/>
  <c r="P547" i="19"/>
  <c r="P548" i="19"/>
  <c r="P549" i="19"/>
  <c r="P550" i="19"/>
  <c r="P551" i="19"/>
  <c r="P552" i="19"/>
  <c r="P553" i="19"/>
  <c r="P554" i="19"/>
  <c r="P555" i="19"/>
  <c r="P556" i="19"/>
  <c r="P557" i="19"/>
  <c r="P558" i="19"/>
  <c r="P559" i="19"/>
  <c r="P560" i="19"/>
  <c r="P561" i="19"/>
  <c r="P562" i="19"/>
  <c r="P563" i="19"/>
  <c r="P564" i="19"/>
  <c r="P565" i="19"/>
  <c r="P566" i="19"/>
  <c r="P567" i="19"/>
  <c r="P568" i="19"/>
  <c r="P569" i="19"/>
  <c r="P570" i="19"/>
  <c r="P571" i="19"/>
  <c r="P572" i="19"/>
  <c r="P573" i="19"/>
  <c r="P574" i="19"/>
  <c r="P575" i="19"/>
  <c r="P576" i="19"/>
  <c r="P577" i="19"/>
  <c r="P578" i="19"/>
  <c r="P579" i="19"/>
  <c r="P580" i="19"/>
  <c r="P581" i="19"/>
  <c r="P582" i="19"/>
  <c r="P583" i="19"/>
  <c r="P584" i="19"/>
  <c r="P585" i="19"/>
  <c r="P586" i="19"/>
  <c r="P587" i="19"/>
  <c r="P588" i="19"/>
  <c r="P589" i="19"/>
  <c r="P590" i="19"/>
  <c r="P591" i="19"/>
  <c r="P592" i="19"/>
  <c r="P593" i="19"/>
  <c r="P594" i="19"/>
  <c r="P595" i="19"/>
  <c r="P596" i="19"/>
  <c r="P597" i="19"/>
  <c r="P598" i="19"/>
  <c r="P599" i="19"/>
  <c r="P600" i="19"/>
  <c r="P601" i="19"/>
  <c r="P602" i="19"/>
  <c r="P603" i="19"/>
  <c r="P604" i="19"/>
  <c r="P605" i="19"/>
  <c r="P606" i="19"/>
  <c r="P607" i="19"/>
  <c r="P608" i="19"/>
  <c r="P609" i="19"/>
  <c r="P610" i="19"/>
  <c r="P611" i="19"/>
  <c r="P612" i="19"/>
  <c r="P613" i="19"/>
  <c r="P614" i="19"/>
  <c r="P615" i="19"/>
  <c r="P616" i="19"/>
  <c r="P617" i="19"/>
  <c r="P618" i="19"/>
  <c r="P619" i="19"/>
  <c r="P620" i="19"/>
  <c r="P621" i="19"/>
  <c r="P622" i="19"/>
  <c r="P623" i="19"/>
  <c r="P624" i="19"/>
  <c r="P625" i="19"/>
  <c r="P626" i="19"/>
  <c r="P627" i="19"/>
  <c r="P628" i="19"/>
  <c r="P629" i="19"/>
  <c r="P630" i="19"/>
  <c r="P631" i="19"/>
  <c r="P632" i="19"/>
  <c r="P633" i="19"/>
  <c r="P634" i="19"/>
  <c r="P635" i="19"/>
  <c r="P636" i="19"/>
  <c r="P637" i="19"/>
  <c r="P638" i="19"/>
  <c r="P639" i="19"/>
  <c r="P640" i="19"/>
  <c r="P641" i="19"/>
  <c r="P642" i="19"/>
  <c r="P643" i="19"/>
  <c r="P644" i="19"/>
  <c r="P645" i="19"/>
  <c r="P646" i="19"/>
  <c r="P647" i="19"/>
  <c r="P648" i="19"/>
  <c r="P649" i="19"/>
  <c r="P650" i="19"/>
  <c r="P651" i="19"/>
  <c r="P652" i="19"/>
  <c r="P653" i="19"/>
  <c r="P654" i="19"/>
  <c r="P655" i="19"/>
  <c r="P656" i="19"/>
  <c r="P657" i="19"/>
  <c r="P658" i="19"/>
  <c r="P659" i="19"/>
  <c r="P660" i="19"/>
  <c r="P661" i="19"/>
  <c r="P662" i="19"/>
  <c r="P663" i="19"/>
  <c r="P664" i="19"/>
  <c r="P665" i="19"/>
  <c r="P666" i="19"/>
  <c r="P667" i="19"/>
  <c r="P668" i="19"/>
  <c r="P669" i="19"/>
  <c r="P670" i="19"/>
  <c r="P671" i="19"/>
  <c r="P672" i="19"/>
  <c r="P673" i="19"/>
  <c r="P674" i="19"/>
  <c r="P675" i="19"/>
  <c r="P676" i="19"/>
  <c r="P677" i="19"/>
  <c r="P678" i="19"/>
  <c r="P679" i="19"/>
  <c r="P680" i="19"/>
  <c r="P681" i="19"/>
  <c r="P682" i="19"/>
  <c r="P683" i="19"/>
  <c r="P684" i="19"/>
  <c r="P685" i="19"/>
  <c r="P686" i="19"/>
  <c r="P687" i="19"/>
  <c r="P688" i="19"/>
  <c r="P689" i="19"/>
  <c r="P690" i="19"/>
  <c r="P691" i="19"/>
  <c r="P692" i="19"/>
  <c r="P693" i="19"/>
  <c r="P694" i="19"/>
  <c r="P695" i="19"/>
  <c r="P696" i="19"/>
  <c r="P697" i="19"/>
  <c r="P698" i="19"/>
  <c r="P699" i="19"/>
  <c r="P700" i="19"/>
  <c r="P701" i="19"/>
  <c r="P702" i="19"/>
  <c r="P703" i="19"/>
  <c r="P704" i="19"/>
  <c r="P705" i="19"/>
  <c r="P706" i="19"/>
  <c r="P707" i="19"/>
  <c r="P708" i="19"/>
  <c r="P709" i="19"/>
  <c r="P710" i="19"/>
  <c r="P711" i="19"/>
  <c r="P712" i="19"/>
  <c r="P713" i="19"/>
  <c r="P714" i="19"/>
  <c r="P715" i="19"/>
  <c r="P716" i="19"/>
  <c r="P717" i="19"/>
  <c r="P718" i="19"/>
  <c r="P719" i="19"/>
  <c r="P720" i="19"/>
  <c r="P721" i="19"/>
  <c r="P722" i="19"/>
  <c r="P723" i="19"/>
  <c r="P724" i="19"/>
  <c r="P725" i="19"/>
  <c r="P726" i="19"/>
  <c r="P727" i="19"/>
  <c r="P728" i="19"/>
  <c r="P729" i="19"/>
  <c r="P730" i="19"/>
  <c r="P731" i="19"/>
  <c r="P732" i="19"/>
  <c r="P733" i="19"/>
  <c r="P734" i="19"/>
  <c r="P735" i="19"/>
  <c r="P736" i="19"/>
  <c r="P737" i="19"/>
  <c r="P738" i="19"/>
  <c r="P739" i="19"/>
  <c r="P740" i="19"/>
  <c r="P741" i="19"/>
  <c r="P742" i="19"/>
  <c r="P743" i="19"/>
  <c r="P744" i="19"/>
  <c r="P745" i="19"/>
  <c r="P746" i="19"/>
  <c r="P747" i="19"/>
  <c r="P748" i="19"/>
  <c r="P749" i="19"/>
  <c r="P750" i="19"/>
  <c r="P751" i="19"/>
  <c r="P752" i="19"/>
  <c r="P753" i="19"/>
  <c r="P754" i="19"/>
  <c r="P755" i="19"/>
  <c r="P756" i="19"/>
  <c r="P757" i="19"/>
  <c r="P758" i="19"/>
  <c r="P759" i="19"/>
  <c r="P760" i="19"/>
  <c r="P761" i="19"/>
  <c r="P762" i="19"/>
  <c r="P763" i="19"/>
  <c r="P764" i="19"/>
  <c r="P765" i="19"/>
  <c r="P766" i="19"/>
  <c r="P767" i="19"/>
  <c r="P768" i="19"/>
  <c r="P769" i="19"/>
  <c r="P770" i="19"/>
  <c r="P771" i="19"/>
  <c r="P772" i="19"/>
  <c r="P773" i="19"/>
  <c r="P774" i="19"/>
  <c r="P775" i="19"/>
  <c r="P776" i="19"/>
  <c r="P777" i="19"/>
  <c r="P778" i="19"/>
  <c r="P779" i="19"/>
  <c r="P780" i="19"/>
  <c r="P781" i="19"/>
  <c r="P782" i="19"/>
  <c r="P783" i="19"/>
  <c r="P784" i="19"/>
  <c r="P785" i="19"/>
  <c r="P786" i="19"/>
  <c r="P787" i="19"/>
  <c r="P788" i="19"/>
  <c r="P789" i="19"/>
  <c r="P790" i="19"/>
  <c r="P791" i="19"/>
  <c r="P792" i="19"/>
  <c r="P793" i="19"/>
  <c r="P794" i="19"/>
  <c r="P795" i="19"/>
  <c r="P796" i="19"/>
  <c r="P797" i="19"/>
  <c r="P798" i="19"/>
  <c r="P799" i="19"/>
  <c r="P800" i="19"/>
  <c r="P801" i="19"/>
  <c r="P802" i="19"/>
  <c r="P803" i="19"/>
  <c r="P804" i="19"/>
  <c r="P805" i="19"/>
  <c r="P806" i="19"/>
  <c r="P807" i="19"/>
  <c r="P808" i="19"/>
  <c r="P809" i="19"/>
  <c r="P810" i="19"/>
  <c r="P811" i="19"/>
  <c r="P812" i="19"/>
  <c r="P813" i="19"/>
  <c r="P814" i="19"/>
  <c r="P815" i="19"/>
  <c r="P816" i="19"/>
  <c r="P817" i="19"/>
  <c r="P818" i="19"/>
  <c r="P819" i="19"/>
  <c r="P820" i="19"/>
  <c r="P821" i="19"/>
  <c r="P822" i="19"/>
  <c r="P823" i="19"/>
  <c r="P824" i="19"/>
  <c r="P825" i="19"/>
  <c r="P826" i="19"/>
  <c r="P827" i="19"/>
  <c r="P828" i="19"/>
  <c r="P829" i="19"/>
  <c r="P830" i="19"/>
  <c r="P831" i="19"/>
  <c r="P832" i="19"/>
  <c r="P833" i="19"/>
  <c r="P834" i="19"/>
  <c r="P835" i="19"/>
  <c r="P836" i="19"/>
  <c r="P837" i="19"/>
  <c r="P838" i="19"/>
  <c r="P839" i="19"/>
  <c r="P840" i="19"/>
  <c r="P841" i="19"/>
  <c r="P842" i="19"/>
  <c r="P843" i="19"/>
  <c r="P844" i="19"/>
  <c r="P845" i="19"/>
  <c r="P846" i="19"/>
  <c r="P847" i="19"/>
  <c r="P848" i="19"/>
  <c r="P849" i="19"/>
  <c r="P850" i="19"/>
  <c r="P851" i="19"/>
  <c r="P852" i="19"/>
  <c r="P853" i="19"/>
  <c r="P854" i="19"/>
  <c r="P855" i="19"/>
  <c r="P856" i="19"/>
  <c r="P857" i="19"/>
  <c r="P858" i="19"/>
  <c r="P859" i="19"/>
  <c r="P860" i="19"/>
  <c r="P861" i="19"/>
  <c r="P862" i="19"/>
  <c r="P863" i="19"/>
  <c r="P864" i="19"/>
  <c r="P865" i="19"/>
  <c r="P866" i="19"/>
  <c r="P867" i="19"/>
  <c r="P868" i="19"/>
  <c r="P869" i="19"/>
  <c r="P870" i="19"/>
  <c r="P871" i="19"/>
  <c r="P872" i="19"/>
  <c r="P873" i="19"/>
  <c r="P874" i="19"/>
  <c r="P875" i="19"/>
  <c r="P876" i="19"/>
  <c r="P877" i="19"/>
  <c r="P878" i="19"/>
  <c r="P879" i="19"/>
  <c r="P880" i="19"/>
  <c r="P881" i="19"/>
  <c r="P882" i="19"/>
  <c r="P883" i="19"/>
  <c r="P884" i="19"/>
  <c r="P885" i="19"/>
  <c r="P886" i="19"/>
  <c r="P887" i="19"/>
  <c r="P888" i="19"/>
  <c r="P889" i="19"/>
  <c r="P890" i="19"/>
  <c r="P891" i="19"/>
  <c r="P892" i="19"/>
  <c r="P893" i="19"/>
  <c r="P894" i="19"/>
  <c r="P895" i="19"/>
  <c r="P896" i="19"/>
  <c r="P897" i="19"/>
  <c r="P898" i="19"/>
  <c r="P899" i="19"/>
  <c r="P900" i="19"/>
  <c r="P901" i="19"/>
  <c r="P902" i="19"/>
  <c r="P903" i="19"/>
  <c r="P904" i="19"/>
  <c r="P905" i="19"/>
  <c r="P906" i="19"/>
  <c r="P907" i="19"/>
  <c r="P908" i="19"/>
  <c r="P909" i="19"/>
  <c r="P910" i="19"/>
  <c r="P911" i="19"/>
  <c r="P912" i="19"/>
  <c r="P913" i="19"/>
  <c r="P914" i="19"/>
  <c r="P915" i="19"/>
  <c r="P916" i="19"/>
  <c r="P917" i="19"/>
  <c r="P918" i="19"/>
  <c r="P919" i="19"/>
  <c r="P920" i="19"/>
  <c r="P921" i="19"/>
  <c r="P922" i="19"/>
  <c r="P923" i="19"/>
  <c r="P924" i="19"/>
  <c r="P925" i="19"/>
  <c r="P926" i="19"/>
  <c r="P927" i="19"/>
  <c r="P928" i="19"/>
  <c r="P929" i="19"/>
  <c r="P930" i="19"/>
  <c r="P931" i="19"/>
  <c r="P932" i="19"/>
  <c r="P933" i="19"/>
  <c r="P934" i="19"/>
  <c r="P935" i="19"/>
  <c r="P936" i="19"/>
  <c r="P937" i="19"/>
  <c r="P938" i="19"/>
  <c r="P939" i="19"/>
  <c r="P940" i="19"/>
  <c r="P941" i="19"/>
  <c r="P942" i="19"/>
  <c r="P943" i="19"/>
  <c r="P944" i="19"/>
  <c r="P945" i="19"/>
  <c r="P946" i="19"/>
  <c r="P947" i="19"/>
  <c r="P948" i="19"/>
  <c r="P949" i="19"/>
  <c r="P950" i="19"/>
  <c r="P951" i="19"/>
  <c r="P952" i="19"/>
  <c r="P953" i="19"/>
  <c r="P954" i="19"/>
  <c r="P955" i="19"/>
  <c r="P956" i="19"/>
  <c r="P957" i="19"/>
  <c r="P958" i="19"/>
  <c r="P959" i="19"/>
  <c r="P960" i="19"/>
  <c r="P961" i="19"/>
  <c r="P962" i="19"/>
  <c r="P963" i="19"/>
  <c r="P964" i="19"/>
  <c r="P965" i="19"/>
  <c r="P966" i="19"/>
  <c r="P967" i="19"/>
  <c r="P968" i="19"/>
  <c r="P969" i="19"/>
  <c r="P970" i="19"/>
  <c r="P971" i="19"/>
  <c r="P972" i="19"/>
  <c r="P973" i="19"/>
  <c r="P974" i="19"/>
  <c r="P975" i="19"/>
  <c r="P976" i="19"/>
  <c r="P977" i="19"/>
  <c r="P978" i="19"/>
  <c r="P979" i="19"/>
  <c r="P980" i="19"/>
  <c r="P981" i="19"/>
  <c r="P982" i="19"/>
  <c r="P983" i="19"/>
  <c r="P984" i="19"/>
  <c r="P985" i="19"/>
  <c r="P986" i="19"/>
  <c r="P987" i="19"/>
  <c r="P988" i="19"/>
  <c r="P989" i="19"/>
  <c r="P990" i="19"/>
  <c r="P991" i="19"/>
  <c r="P992" i="19"/>
  <c r="P993" i="19"/>
  <c r="P994" i="19"/>
  <c r="P995" i="19"/>
  <c r="P996" i="19"/>
  <c r="P997" i="19"/>
  <c r="P998" i="19"/>
  <c r="P999" i="19"/>
  <c r="P1000" i="19"/>
  <c r="P1001" i="19"/>
  <c r="P1002" i="19"/>
  <c r="P1003" i="19"/>
  <c r="P1004" i="19"/>
  <c r="P1005" i="19"/>
  <c r="P1006" i="19"/>
  <c r="P1007" i="19"/>
  <c r="P1008" i="19"/>
  <c r="P1009" i="19"/>
  <c r="P1010" i="19"/>
  <c r="P1011" i="19"/>
  <c r="P1012" i="19"/>
  <c r="P1013" i="19"/>
  <c r="P1014" i="19"/>
  <c r="P1015" i="19"/>
  <c r="P1016" i="19"/>
  <c r="P1017" i="19"/>
  <c r="P1018" i="19"/>
  <c r="P1019" i="19"/>
  <c r="P1020" i="19"/>
  <c r="P1021" i="19"/>
  <c r="P1022" i="19"/>
  <c r="P1023" i="19"/>
  <c r="P1024" i="19"/>
  <c r="P1025" i="19"/>
  <c r="P1026" i="19"/>
  <c r="P1027" i="19"/>
  <c r="P1028" i="19"/>
  <c r="P1029" i="19"/>
  <c r="P1030" i="19"/>
  <c r="P1031" i="19"/>
  <c r="P1032" i="19"/>
  <c r="P1033" i="19"/>
  <c r="P1034" i="19"/>
  <c r="P1035" i="19"/>
  <c r="P1036" i="19"/>
  <c r="P1037" i="19"/>
  <c r="P1038" i="19"/>
  <c r="P1039" i="19"/>
  <c r="P1040" i="19"/>
  <c r="P1041" i="19"/>
  <c r="P1042" i="19"/>
  <c r="P1043" i="19"/>
  <c r="P1044" i="19"/>
  <c r="P1045" i="19"/>
  <c r="P1046" i="19"/>
  <c r="P1047" i="19"/>
  <c r="P1048" i="19"/>
  <c r="P1049" i="19"/>
  <c r="P1050" i="19"/>
  <c r="P1051" i="19"/>
  <c r="P1052" i="19"/>
  <c r="P1053" i="19"/>
  <c r="P1054" i="19"/>
  <c r="P1055" i="19"/>
  <c r="P1056" i="19"/>
  <c r="P1057" i="19"/>
  <c r="P1058" i="19"/>
  <c r="P1059" i="19"/>
  <c r="P1060" i="19"/>
  <c r="P1061" i="19"/>
  <c r="P1062" i="19"/>
  <c r="P1063" i="19"/>
  <c r="P1064" i="19"/>
  <c r="P1065" i="19"/>
  <c r="P1066" i="19"/>
  <c r="P1067" i="19"/>
  <c r="P1068" i="19"/>
  <c r="P1069" i="19"/>
  <c r="P1070" i="19"/>
  <c r="P1071" i="19"/>
  <c r="P1072" i="19"/>
  <c r="P1073" i="19"/>
  <c r="P1074" i="19"/>
  <c r="P1075" i="19"/>
  <c r="P1076" i="19"/>
  <c r="P1077" i="19"/>
  <c r="P2" i="19"/>
  <c r="O3" i="19"/>
  <c r="O4" i="19"/>
  <c r="O5" i="19"/>
  <c r="O6" i="19"/>
  <c r="O7" i="19"/>
  <c r="O8" i="19"/>
  <c r="O9" i="19"/>
  <c r="O10" i="19"/>
  <c r="O11" i="19"/>
  <c r="O12" i="19"/>
  <c r="O13" i="19"/>
  <c r="O14" i="19"/>
  <c r="O15" i="19"/>
  <c r="O16" i="19"/>
  <c r="O17" i="19"/>
  <c r="O18" i="19"/>
  <c r="O19" i="19"/>
  <c r="O20" i="19"/>
  <c r="O21" i="19"/>
  <c r="O22" i="19"/>
  <c r="O23" i="19"/>
  <c r="O24" i="19"/>
  <c r="O25" i="19"/>
  <c r="O26" i="19"/>
  <c r="O27" i="19"/>
  <c r="O28" i="19"/>
  <c r="O29" i="19"/>
  <c r="O30" i="19"/>
  <c r="O31" i="19"/>
  <c r="O32" i="19"/>
  <c r="O33" i="19"/>
  <c r="O34" i="19"/>
  <c r="O35" i="19"/>
  <c r="O36" i="19"/>
  <c r="O37" i="19"/>
  <c r="O38" i="19"/>
  <c r="O39" i="19"/>
  <c r="O40" i="19"/>
  <c r="O41" i="19"/>
  <c r="O42" i="19"/>
  <c r="O43" i="19"/>
  <c r="O44" i="19"/>
  <c r="O45" i="19"/>
  <c r="O46" i="19"/>
  <c r="O47" i="19"/>
  <c r="O48" i="19"/>
  <c r="O49" i="19"/>
  <c r="O50" i="19"/>
  <c r="O51" i="19"/>
  <c r="O52" i="19"/>
  <c r="O53" i="19"/>
  <c r="O54" i="19"/>
  <c r="O55" i="19"/>
  <c r="O56" i="19"/>
  <c r="O57" i="19"/>
  <c r="O58" i="19"/>
  <c r="O59" i="19"/>
  <c r="O60" i="19"/>
  <c r="O61" i="19"/>
  <c r="O62" i="19"/>
  <c r="O63" i="19"/>
  <c r="O64" i="19"/>
  <c r="O65" i="19"/>
  <c r="O66" i="19"/>
  <c r="O67" i="19"/>
  <c r="O68" i="19"/>
  <c r="O69" i="19"/>
  <c r="O70" i="19"/>
  <c r="O71" i="19"/>
  <c r="O72" i="19"/>
  <c r="O73" i="19"/>
  <c r="O74" i="19"/>
  <c r="O75" i="19"/>
  <c r="O76" i="19"/>
  <c r="O77" i="19"/>
  <c r="O78" i="19"/>
  <c r="O79" i="19"/>
  <c r="O80" i="19"/>
  <c r="O81" i="19"/>
  <c r="O82" i="19"/>
  <c r="O83" i="19"/>
  <c r="O84" i="19"/>
  <c r="O85" i="19"/>
  <c r="O86" i="19"/>
  <c r="O87" i="19"/>
  <c r="O88" i="19"/>
  <c r="O89" i="19"/>
  <c r="O90" i="19"/>
  <c r="O91" i="19"/>
  <c r="O92" i="19"/>
  <c r="O93" i="19"/>
  <c r="O94" i="19"/>
  <c r="O95" i="19"/>
  <c r="O96" i="19"/>
  <c r="O97" i="19"/>
  <c r="O98" i="19"/>
  <c r="O99" i="19"/>
  <c r="O100" i="19"/>
  <c r="O101" i="19"/>
  <c r="O102" i="19"/>
  <c r="O103" i="19"/>
  <c r="O104" i="19"/>
  <c r="O105" i="19"/>
  <c r="O106" i="19"/>
  <c r="O107" i="19"/>
  <c r="O108" i="19"/>
  <c r="O109" i="19"/>
  <c r="O110" i="19"/>
  <c r="O111" i="19"/>
  <c r="O112" i="19"/>
  <c r="O113" i="19"/>
  <c r="O114" i="19"/>
  <c r="O115" i="19"/>
  <c r="O116" i="19"/>
  <c r="O117" i="19"/>
  <c r="O118" i="19"/>
  <c r="O119" i="19"/>
  <c r="O120" i="19"/>
  <c r="O121" i="19"/>
  <c r="O122" i="19"/>
  <c r="O123" i="19"/>
  <c r="O124" i="19"/>
  <c r="O125" i="19"/>
  <c r="O126" i="19"/>
  <c r="O127" i="19"/>
  <c r="O128" i="19"/>
  <c r="O129" i="19"/>
  <c r="O130" i="19"/>
  <c r="O131" i="19"/>
  <c r="O132" i="19"/>
  <c r="O133" i="19"/>
  <c r="O134" i="19"/>
  <c r="O135" i="19"/>
  <c r="O136" i="19"/>
  <c r="O137" i="19"/>
  <c r="O138" i="19"/>
  <c r="O139" i="19"/>
  <c r="O140" i="19"/>
  <c r="O141" i="19"/>
  <c r="O142" i="19"/>
  <c r="O143" i="19"/>
  <c r="O144" i="19"/>
  <c r="O145" i="19"/>
  <c r="O146" i="19"/>
  <c r="O147" i="19"/>
  <c r="O148" i="19"/>
  <c r="O149" i="19"/>
  <c r="O150" i="19"/>
  <c r="O151" i="19"/>
  <c r="O152" i="19"/>
  <c r="O153" i="19"/>
  <c r="O154" i="19"/>
  <c r="O155" i="19"/>
  <c r="O156" i="19"/>
  <c r="O157" i="19"/>
  <c r="O158" i="19"/>
  <c r="O159" i="19"/>
  <c r="O160" i="19"/>
  <c r="O161" i="19"/>
  <c r="O162" i="19"/>
  <c r="O163" i="19"/>
  <c r="O164" i="19"/>
  <c r="O165" i="19"/>
  <c r="O166" i="19"/>
  <c r="O167" i="19"/>
  <c r="O168" i="19"/>
  <c r="O169" i="19"/>
  <c r="O170" i="19"/>
  <c r="O171" i="19"/>
  <c r="O172" i="19"/>
  <c r="O173" i="19"/>
  <c r="O174" i="19"/>
  <c r="O175" i="19"/>
  <c r="O176" i="19"/>
  <c r="O177" i="19"/>
  <c r="O178" i="19"/>
  <c r="O179" i="19"/>
  <c r="O180" i="19"/>
  <c r="O181" i="19"/>
  <c r="O182" i="19"/>
  <c r="O183" i="19"/>
  <c r="O184" i="19"/>
  <c r="O185" i="19"/>
  <c r="O186" i="19"/>
  <c r="O187" i="19"/>
  <c r="O188" i="19"/>
  <c r="O189" i="19"/>
  <c r="O190" i="19"/>
  <c r="O191" i="19"/>
  <c r="O192" i="19"/>
  <c r="O193" i="19"/>
  <c r="O194" i="19"/>
  <c r="O195" i="19"/>
  <c r="O196" i="19"/>
  <c r="O197" i="19"/>
  <c r="O198" i="19"/>
  <c r="O199" i="19"/>
  <c r="O200" i="19"/>
  <c r="O201" i="19"/>
  <c r="O202" i="19"/>
  <c r="O203" i="19"/>
  <c r="O204" i="19"/>
  <c r="O205" i="19"/>
  <c r="O206" i="19"/>
  <c r="O207" i="19"/>
  <c r="O208" i="19"/>
  <c r="O209" i="19"/>
  <c r="O210" i="19"/>
  <c r="O211" i="19"/>
  <c r="O212" i="19"/>
  <c r="O213" i="19"/>
  <c r="O214" i="19"/>
  <c r="O215" i="19"/>
  <c r="O216" i="19"/>
  <c r="O217" i="19"/>
  <c r="O218" i="19"/>
  <c r="O219" i="19"/>
  <c r="O220" i="19"/>
  <c r="O221" i="19"/>
  <c r="O222" i="19"/>
  <c r="O223" i="19"/>
  <c r="O224" i="19"/>
  <c r="O225" i="19"/>
  <c r="O226" i="19"/>
  <c r="O227" i="19"/>
  <c r="O228" i="19"/>
  <c r="O229" i="19"/>
  <c r="O230" i="19"/>
  <c r="O231" i="19"/>
  <c r="O232" i="19"/>
  <c r="O233" i="19"/>
  <c r="O234" i="19"/>
  <c r="O235" i="19"/>
  <c r="O236" i="19"/>
  <c r="O237" i="19"/>
  <c r="O238" i="19"/>
  <c r="O239" i="19"/>
  <c r="O240" i="19"/>
  <c r="O241" i="19"/>
  <c r="O242" i="19"/>
  <c r="O243" i="19"/>
  <c r="O244" i="19"/>
  <c r="O245" i="19"/>
  <c r="O246" i="19"/>
  <c r="O247" i="19"/>
  <c r="O248" i="19"/>
  <c r="O249" i="19"/>
  <c r="O250" i="19"/>
  <c r="O251" i="19"/>
  <c r="O252" i="19"/>
  <c r="O253" i="19"/>
  <c r="O254" i="19"/>
  <c r="O255" i="19"/>
  <c r="O256" i="19"/>
  <c r="O257" i="19"/>
  <c r="O258" i="19"/>
  <c r="O259" i="19"/>
  <c r="O260" i="19"/>
  <c r="O261" i="19"/>
  <c r="O262" i="19"/>
  <c r="O263" i="19"/>
  <c r="O264" i="19"/>
  <c r="O265" i="19"/>
  <c r="O266" i="19"/>
  <c r="O267" i="19"/>
  <c r="O268" i="19"/>
  <c r="O269" i="19"/>
  <c r="O270" i="19"/>
  <c r="O271" i="19"/>
  <c r="O272" i="19"/>
  <c r="O273" i="19"/>
  <c r="O274" i="19"/>
  <c r="O275" i="19"/>
  <c r="O276" i="19"/>
  <c r="O277" i="19"/>
  <c r="O278" i="19"/>
  <c r="O279" i="19"/>
  <c r="O280" i="19"/>
  <c r="O281" i="19"/>
  <c r="O282" i="19"/>
  <c r="O283" i="19"/>
  <c r="O284" i="19"/>
  <c r="O285" i="19"/>
  <c r="O286" i="19"/>
  <c r="O287" i="19"/>
  <c r="O288" i="19"/>
  <c r="O289" i="19"/>
  <c r="O290" i="19"/>
  <c r="O291" i="19"/>
  <c r="O292" i="19"/>
  <c r="O293" i="19"/>
  <c r="O294" i="19"/>
  <c r="O295" i="19"/>
  <c r="O296" i="19"/>
  <c r="O297" i="19"/>
  <c r="O298" i="19"/>
  <c r="O299" i="19"/>
  <c r="O300" i="19"/>
  <c r="O301" i="19"/>
  <c r="O302" i="19"/>
  <c r="O303" i="19"/>
  <c r="O304" i="19"/>
  <c r="O305" i="19"/>
  <c r="O306" i="19"/>
  <c r="O307" i="19"/>
  <c r="O308" i="19"/>
  <c r="O309" i="19"/>
  <c r="O310" i="19"/>
  <c r="O311" i="19"/>
  <c r="O312" i="19"/>
  <c r="O313" i="19"/>
  <c r="O314" i="19"/>
  <c r="O315" i="19"/>
  <c r="O316" i="19"/>
  <c r="O317" i="19"/>
  <c r="O318" i="19"/>
  <c r="O319" i="19"/>
  <c r="O320" i="19"/>
  <c r="O321" i="19"/>
  <c r="O322" i="19"/>
  <c r="O323" i="19"/>
  <c r="O324" i="19"/>
  <c r="O325" i="19"/>
  <c r="O326" i="19"/>
  <c r="O327" i="19"/>
  <c r="O328" i="19"/>
  <c r="O329" i="19"/>
  <c r="O330" i="19"/>
  <c r="O331" i="19"/>
  <c r="O332" i="19"/>
  <c r="O333" i="19"/>
  <c r="O334" i="19"/>
  <c r="O335" i="19"/>
  <c r="O336" i="19"/>
  <c r="O337" i="19"/>
  <c r="O338" i="19"/>
  <c r="O339" i="19"/>
  <c r="O340" i="19"/>
  <c r="O341" i="19"/>
  <c r="O342" i="19"/>
  <c r="O343" i="19"/>
  <c r="O344" i="19"/>
  <c r="O345" i="19"/>
  <c r="O346" i="19"/>
  <c r="O347" i="19"/>
  <c r="O348" i="19"/>
  <c r="O349" i="19"/>
  <c r="O350" i="19"/>
  <c r="O351" i="19"/>
  <c r="O352" i="19"/>
  <c r="O353" i="19"/>
  <c r="O354" i="19"/>
  <c r="O355" i="19"/>
  <c r="O356" i="19"/>
  <c r="O357" i="19"/>
  <c r="O358" i="19"/>
  <c r="O359" i="19"/>
  <c r="O360" i="19"/>
  <c r="O361" i="19"/>
  <c r="O362" i="19"/>
  <c r="O363" i="19"/>
  <c r="O364" i="19"/>
  <c r="O365" i="19"/>
  <c r="O366" i="19"/>
  <c r="O367" i="19"/>
  <c r="O368" i="19"/>
  <c r="O369" i="19"/>
  <c r="O370" i="19"/>
  <c r="O371" i="19"/>
  <c r="O372" i="19"/>
  <c r="O373" i="19"/>
  <c r="O374" i="19"/>
  <c r="O375" i="19"/>
  <c r="O376" i="19"/>
  <c r="O377" i="19"/>
  <c r="O378" i="19"/>
  <c r="O379" i="19"/>
  <c r="O380" i="19"/>
  <c r="O381" i="19"/>
  <c r="O382" i="19"/>
  <c r="O383" i="19"/>
  <c r="O384" i="19"/>
  <c r="O385" i="19"/>
  <c r="O386" i="19"/>
  <c r="O387" i="19"/>
  <c r="O388" i="19"/>
  <c r="O389" i="19"/>
  <c r="O390" i="19"/>
  <c r="O391" i="19"/>
  <c r="O392" i="19"/>
  <c r="O393" i="19"/>
  <c r="O394" i="19"/>
  <c r="O395" i="19"/>
  <c r="O396" i="19"/>
  <c r="O397" i="19"/>
  <c r="O398" i="19"/>
  <c r="O399" i="19"/>
  <c r="O400" i="19"/>
  <c r="O401" i="19"/>
  <c r="O402" i="19"/>
  <c r="O403" i="19"/>
  <c r="O404" i="19"/>
  <c r="O405" i="19"/>
  <c r="O406" i="19"/>
  <c r="O407" i="19"/>
  <c r="O408" i="19"/>
  <c r="O409" i="19"/>
  <c r="O410" i="19"/>
  <c r="O411" i="19"/>
  <c r="O412" i="19"/>
  <c r="O413" i="19"/>
  <c r="O414" i="19"/>
  <c r="O415" i="19"/>
  <c r="O416" i="19"/>
  <c r="O417" i="19"/>
  <c r="O418" i="19"/>
  <c r="O419" i="19"/>
  <c r="O420" i="19"/>
  <c r="O421" i="19"/>
  <c r="O422" i="19"/>
  <c r="O423" i="19"/>
  <c r="O424" i="19"/>
  <c r="O425" i="19"/>
  <c r="O426" i="19"/>
  <c r="O427" i="19"/>
  <c r="O428" i="19"/>
  <c r="O429" i="19"/>
  <c r="O430" i="19"/>
  <c r="O431" i="19"/>
  <c r="O432" i="19"/>
  <c r="O433" i="19"/>
  <c r="O434" i="19"/>
  <c r="O435" i="19"/>
  <c r="O436" i="19"/>
  <c r="O437" i="19"/>
  <c r="O438" i="19"/>
  <c r="O439" i="19"/>
  <c r="O440" i="19"/>
  <c r="O441" i="19"/>
  <c r="O442" i="19"/>
  <c r="O443" i="19"/>
  <c r="O444" i="19"/>
  <c r="O445" i="19"/>
  <c r="O446" i="19"/>
  <c r="O447" i="19"/>
  <c r="O448" i="19"/>
  <c r="O449" i="19"/>
  <c r="O450" i="19"/>
  <c r="O451" i="19"/>
  <c r="O452" i="19"/>
  <c r="O453" i="19"/>
  <c r="O454" i="19"/>
  <c r="O455" i="19"/>
  <c r="O456" i="19"/>
  <c r="O457" i="19"/>
  <c r="O458" i="19"/>
  <c r="O459" i="19"/>
  <c r="O460" i="19"/>
  <c r="O461" i="19"/>
  <c r="O462" i="19"/>
  <c r="O463" i="19"/>
  <c r="O464" i="19"/>
  <c r="O465" i="19"/>
  <c r="O466" i="19"/>
  <c r="O467" i="19"/>
  <c r="O468" i="19"/>
  <c r="O469" i="19"/>
  <c r="O470" i="19"/>
  <c r="O471" i="19"/>
  <c r="O472" i="19"/>
  <c r="O473" i="19"/>
  <c r="O474" i="19"/>
  <c r="O475" i="19"/>
  <c r="O476" i="19"/>
  <c r="O477" i="19"/>
  <c r="O478" i="19"/>
  <c r="O479" i="19"/>
  <c r="O480" i="19"/>
  <c r="O481" i="19"/>
  <c r="O482" i="19"/>
  <c r="O483" i="19"/>
  <c r="O484" i="19"/>
  <c r="O485" i="19"/>
  <c r="O486" i="19"/>
  <c r="O487" i="19"/>
  <c r="O488" i="19"/>
  <c r="O489" i="19"/>
  <c r="O490" i="19"/>
  <c r="O491" i="19"/>
  <c r="O492" i="19"/>
  <c r="O493" i="19"/>
  <c r="O494" i="19"/>
  <c r="O495" i="19"/>
  <c r="O496" i="19"/>
  <c r="O497" i="19"/>
  <c r="O498" i="19"/>
  <c r="O499" i="19"/>
  <c r="O500" i="19"/>
  <c r="O501" i="19"/>
  <c r="O502" i="19"/>
  <c r="O503" i="19"/>
  <c r="O504" i="19"/>
  <c r="O505" i="19"/>
  <c r="O506" i="19"/>
  <c r="O507" i="19"/>
  <c r="O508" i="19"/>
  <c r="O509" i="19"/>
  <c r="O510" i="19"/>
  <c r="O511" i="19"/>
  <c r="O512" i="19"/>
  <c r="O513" i="19"/>
  <c r="O514" i="19"/>
  <c r="O515" i="19"/>
  <c r="O516" i="19"/>
  <c r="O517" i="19"/>
  <c r="O518" i="19"/>
  <c r="O519" i="19"/>
  <c r="O520" i="19"/>
  <c r="O521" i="19"/>
  <c r="O522" i="19"/>
  <c r="O523" i="19"/>
  <c r="O524" i="19"/>
  <c r="O525" i="19"/>
  <c r="O526" i="19"/>
  <c r="O527" i="19"/>
  <c r="O528" i="19"/>
  <c r="O529" i="19"/>
  <c r="O530" i="19"/>
  <c r="O531" i="19"/>
  <c r="O532" i="19"/>
  <c r="O533" i="19"/>
  <c r="O534" i="19"/>
  <c r="O535" i="19"/>
  <c r="O536" i="19"/>
  <c r="O537" i="19"/>
  <c r="O538" i="19"/>
  <c r="O539" i="19"/>
  <c r="O540" i="19"/>
  <c r="O541" i="19"/>
  <c r="O542" i="19"/>
  <c r="O543" i="19"/>
  <c r="O544" i="19"/>
  <c r="O545" i="19"/>
  <c r="O546" i="19"/>
  <c r="O547" i="19"/>
  <c r="O548" i="19"/>
  <c r="O549" i="19"/>
  <c r="O550" i="19"/>
  <c r="O551" i="19"/>
  <c r="O552" i="19"/>
  <c r="O553" i="19"/>
  <c r="O554" i="19"/>
  <c r="O555" i="19"/>
  <c r="O556" i="19"/>
  <c r="O557" i="19"/>
  <c r="O558" i="19"/>
  <c r="O559" i="19"/>
  <c r="O560" i="19"/>
  <c r="O561" i="19"/>
  <c r="O562" i="19"/>
  <c r="O563" i="19"/>
  <c r="O564" i="19"/>
  <c r="O565" i="19"/>
  <c r="O566" i="19"/>
  <c r="O567" i="19"/>
  <c r="O568" i="19"/>
  <c r="O569" i="19"/>
  <c r="O570" i="19"/>
  <c r="O571" i="19"/>
  <c r="O572" i="19"/>
  <c r="O573" i="19"/>
  <c r="O574" i="19"/>
  <c r="O575" i="19"/>
  <c r="O576" i="19"/>
  <c r="O577" i="19"/>
  <c r="O578" i="19"/>
  <c r="O579" i="19"/>
  <c r="O580" i="19"/>
  <c r="O581" i="19"/>
  <c r="O582" i="19"/>
  <c r="O583" i="19"/>
  <c r="O584" i="19"/>
  <c r="O585" i="19"/>
  <c r="O586" i="19"/>
  <c r="O587" i="19"/>
  <c r="O588" i="19"/>
  <c r="O589" i="19"/>
  <c r="O590" i="19"/>
  <c r="O591" i="19"/>
  <c r="O592" i="19"/>
  <c r="O593" i="19"/>
  <c r="O594" i="19"/>
  <c r="O595" i="19"/>
  <c r="O596" i="19"/>
  <c r="O597" i="19"/>
  <c r="O598" i="19"/>
  <c r="O599" i="19"/>
  <c r="O600" i="19"/>
  <c r="O601" i="19"/>
  <c r="O602" i="19"/>
  <c r="O603" i="19"/>
  <c r="O604" i="19"/>
  <c r="O605" i="19"/>
  <c r="O606" i="19"/>
  <c r="O607" i="19"/>
  <c r="O608" i="19"/>
  <c r="O609" i="19"/>
  <c r="O610" i="19"/>
  <c r="O611" i="19"/>
  <c r="O612" i="19"/>
  <c r="O613" i="19"/>
  <c r="O614" i="19"/>
  <c r="O615" i="19"/>
  <c r="O616" i="19"/>
  <c r="O617" i="19"/>
  <c r="O618" i="19"/>
  <c r="O619" i="19"/>
  <c r="O620" i="19"/>
  <c r="O621" i="19"/>
  <c r="O622" i="19"/>
  <c r="O623" i="19"/>
  <c r="O624" i="19"/>
  <c r="O625" i="19"/>
  <c r="O626" i="19"/>
  <c r="O627" i="19"/>
  <c r="O628" i="19"/>
  <c r="O629" i="19"/>
  <c r="O630" i="19"/>
  <c r="O631" i="19"/>
  <c r="O632" i="19"/>
  <c r="O633" i="19"/>
  <c r="O634" i="19"/>
  <c r="O635" i="19"/>
  <c r="O636" i="19"/>
  <c r="O637" i="19"/>
  <c r="O638" i="19"/>
  <c r="O639" i="19"/>
  <c r="O640" i="19"/>
  <c r="O641" i="19"/>
  <c r="O642" i="19"/>
  <c r="O643" i="19"/>
  <c r="O644" i="19"/>
  <c r="O645" i="19"/>
  <c r="O646" i="19"/>
  <c r="O647" i="19"/>
  <c r="O648" i="19"/>
  <c r="O649" i="19"/>
  <c r="O650" i="19"/>
  <c r="O651" i="19"/>
  <c r="O652" i="19"/>
  <c r="O653" i="19"/>
  <c r="O654" i="19"/>
  <c r="O655" i="19"/>
  <c r="O656" i="19"/>
  <c r="O657" i="19"/>
  <c r="O658" i="19"/>
  <c r="O659" i="19"/>
  <c r="O660" i="19"/>
  <c r="O661" i="19"/>
  <c r="O662" i="19"/>
  <c r="O663" i="19"/>
  <c r="O664" i="19"/>
  <c r="O665" i="19"/>
  <c r="O666" i="19"/>
  <c r="O667" i="19"/>
  <c r="O668" i="19"/>
  <c r="O669" i="19"/>
  <c r="O670" i="19"/>
  <c r="O671" i="19"/>
  <c r="O672" i="19"/>
  <c r="O673" i="19"/>
  <c r="O674" i="19"/>
  <c r="O675" i="19"/>
  <c r="O676" i="19"/>
  <c r="O677" i="19"/>
  <c r="O678" i="19"/>
  <c r="O679" i="19"/>
  <c r="O680" i="19"/>
  <c r="O681" i="19"/>
  <c r="O682" i="19"/>
  <c r="O683" i="19"/>
  <c r="O684" i="19"/>
  <c r="O685" i="19"/>
  <c r="O686" i="19"/>
  <c r="O687" i="19"/>
  <c r="O688" i="19"/>
  <c r="O689" i="19"/>
  <c r="O690" i="19"/>
  <c r="O691" i="19"/>
  <c r="O692" i="19"/>
  <c r="O693" i="19"/>
  <c r="O694" i="19"/>
  <c r="O695" i="19"/>
  <c r="O696" i="19"/>
  <c r="O697" i="19"/>
  <c r="O698" i="19"/>
  <c r="O699" i="19"/>
  <c r="O700" i="19"/>
  <c r="O701" i="19"/>
  <c r="O702" i="19"/>
  <c r="O703" i="19"/>
  <c r="O704" i="19"/>
  <c r="O705" i="19"/>
  <c r="O706" i="19"/>
  <c r="O707" i="19"/>
  <c r="O708" i="19"/>
  <c r="O709" i="19"/>
  <c r="O710" i="19"/>
  <c r="O711" i="19"/>
  <c r="O712" i="19"/>
  <c r="O713" i="19"/>
  <c r="O714" i="19"/>
  <c r="O715" i="19"/>
  <c r="O716" i="19"/>
  <c r="O717" i="19"/>
  <c r="O718" i="19"/>
  <c r="O719" i="19"/>
  <c r="O720" i="19"/>
  <c r="O721" i="19"/>
  <c r="O722" i="19"/>
  <c r="O723" i="19"/>
  <c r="O724" i="19"/>
  <c r="O725" i="19"/>
  <c r="O726" i="19"/>
  <c r="O727" i="19"/>
  <c r="O728" i="19"/>
  <c r="O729" i="19"/>
  <c r="O730" i="19"/>
  <c r="O731" i="19"/>
  <c r="O732" i="19"/>
  <c r="O733" i="19"/>
  <c r="O734" i="19"/>
  <c r="O735" i="19"/>
  <c r="O736" i="19"/>
  <c r="O737" i="19"/>
  <c r="O738" i="19"/>
  <c r="O739" i="19"/>
  <c r="O740" i="19"/>
  <c r="O741" i="19"/>
  <c r="O742" i="19"/>
  <c r="O743" i="19"/>
  <c r="O744" i="19"/>
  <c r="O745" i="19"/>
  <c r="O746" i="19"/>
  <c r="O747" i="19"/>
  <c r="O748" i="19"/>
  <c r="O749" i="19"/>
  <c r="O750" i="19"/>
  <c r="O751" i="19"/>
  <c r="O752" i="19"/>
  <c r="O753" i="19"/>
  <c r="O754" i="19"/>
  <c r="O755" i="19"/>
  <c r="O756" i="19"/>
  <c r="O757" i="19"/>
  <c r="O758" i="19"/>
  <c r="O759" i="19"/>
  <c r="O760" i="19"/>
  <c r="O761" i="19"/>
  <c r="O762" i="19"/>
  <c r="O763" i="19"/>
  <c r="O764" i="19"/>
  <c r="O765" i="19"/>
  <c r="O766" i="19"/>
  <c r="O767" i="19"/>
  <c r="O768" i="19"/>
  <c r="O769" i="19"/>
  <c r="O770" i="19"/>
  <c r="O771" i="19"/>
  <c r="O772" i="19"/>
  <c r="O773" i="19"/>
  <c r="O774" i="19"/>
  <c r="O775" i="19"/>
  <c r="O776" i="19"/>
  <c r="O777" i="19"/>
  <c r="O778" i="19"/>
  <c r="O779" i="19"/>
  <c r="O780" i="19"/>
  <c r="O781" i="19"/>
  <c r="O782" i="19"/>
  <c r="O783" i="19"/>
  <c r="O784" i="19"/>
  <c r="O785" i="19"/>
  <c r="O786" i="19"/>
  <c r="O787" i="19"/>
  <c r="O788" i="19"/>
  <c r="O789" i="19"/>
  <c r="O790" i="19"/>
  <c r="O791" i="19"/>
  <c r="O792" i="19"/>
  <c r="O793" i="19"/>
  <c r="O794" i="19"/>
  <c r="O795" i="19"/>
  <c r="O796" i="19"/>
  <c r="O797" i="19"/>
  <c r="O798" i="19"/>
  <c r="O799" i="19"/>
  <c r="O800" i="19"/>
  <c r="O801" i="19"/>
  <c r="O802" i="19"/>
  <c r="O803" i="19"/>
  <c r="O804" i="19"/>
  <c r="O805" i="19"/>
  <c r="O806" i="19"/>
  <c r="O807" i="19"/>
  <c r="O808" i="19"/>
  <c r="O809" i="19"/>
  <c r="O810" i="19"/>
  <c r="O811" i="19"/>
  <c r="O812" i="19"/>
  <c r="O813" i="19"/>
  <c r="O814" i="19"/>
  <c r="O815" i="19"/>
  <c r="O816" i="19"/>
  <c r="O817" i="19"/>
  <c r="O818" i="19"/>
  <c r="O819" i="19"/>
  <c r="O820" i="19"/>
  <c r="O821" i="19"/>
  <c r="O822" i="19"/>
  <c r="O823" i="19"/>
  <c r="O824" i="19"/>
  <c r="O825" i="19"/>
  <c r="O826" i="19"/>
  <c r="O827" i="19"/>
  <c r="O828" i="19"/>
  <c r="O829" i="19"/>
  <c r="O830" i="19"/>
  <c r="O831" i="19"/>
  <c r="O832" i="19"/>
  <c r="O833" i="19"/>
  <c r="O834" i="19"/>
  <c r="O835" i="19"/>
  <c r="O836" i="19"/>
  <c r="O837" i="19"/>
  <c r="O838" i="19"/>
  <c r="O839" i="19"/>
  <c r="O840" i="19"/>
  <c r="O841" i="19"/>
  <c r="O842" i="19"/>
  <c r="O843" i="19"/>
  <c r="O844" i="19"/>
  <c r="O845" i="19"/>
  <c r="O846" i="19"/>
  <c r="O847" i="19"/>
  <c r="O848" i="19"/>
  <c r="O849" i="19"/>
  <c r="O850" i="19"/>
  <c r="O851" i="19"/>
  <c r="O852" i="19"/>
  <c r="O853" i="19"/>
  <c r="O854" i="19"/>
  <c r="O855" i="19"/>
  <c r="O856" i="19"/>
  <c r="O857" i="19"/>
  <c r="O858" i="19"/>
  <c r="O859" i="19"/>
  <c r="O860" i="19"/>
  <c r="O861" i="19"/>
  <c r="O862" i="19"/>
  <c r="O863" i="19"/>
  <c r="O864" i="19"/>
  <c r="O865" i="19"/>
  <c r="O866" i="19"/>
  <c r="O867" i="19"/>
  <c r="O868" i="19"/>
  <c r="O869" i="19"/>
  <c r="O870" i="19"/>
  <c r="O871" i="19"/>
  <c r="O872" i="19"/>
  <c r="O873" i="19"/>
  <c r="O874" i="19"/>
  <c r="O875" i="19"/>
  <c r="O876" i="19"/>
  <c r="O877" i="19"/>
  <c r="O878" i="19"/>
  <c r="O879" i="19"/>
  <c r="O880" i="19"/>
  <c r="O881" i="19"/>
  <c r="O882" i="19"/>
  <c r="O883" i="19"/>
  <c r="O884" i="19"/>
  <c r="O885" i="19"/>
  <c r="O886" i="19"/>
  <c r="O887" i="19"/>
  <c r="O888" i="19"/>
  <c r="O889" i="19"/>
  <c r="O890" i="19"/>
  <c r="O891" i="19"/>
  <c r="O892" i="19"/>
  <c r="O893" i="19"/>
  <c r="O894" i="19"/>
  <c r="O895" i="19"/>
  <c r="O896" i="19"/>
  <c r="O897" i="19"/>
  <c r="O898" i="19"/>
  <c r="O899" i="19"/>
  <c r="O900" i="19"/>
  <c r="O901" i="19"/>
  <c r="O902" i="19"/>
  <c r="O903" i="19"/>
  <c r="O904" i="19"/>
  <c r="O905" i="19"/>
  <c r="O906" i="19"/>
  <c r="O907" i="19"/>
  <c r="O908" i="19"/>
  <c r="O909" i="19"/>
  <c r="O910" i="19"/>
  <c r="O911" i="19"/>
  <c r="O912" i="19"/>
  <c r="O913" i="19"/>
  <c r="O914" i="19"/>
  <c r="O915" i="19"/>
  <c r="O916" i="19"/>
  <c r="O917" i="19"/>
  <c r="O918" i="19"/>
  <c r="O919" i="19"/>
  <c r="O920" i="19"/>
  <c r="O921" i="19"/>
  <c r="O922" i="19"/>
  <c r="O923" i="19"/>
  <c r="O924" i="19"/>
  <c r="O925" i="19"/>
  <c r="O926" i="19"/>
  <c r="O927" i="19"/>
  <c r="O928" i="19"/>
  <c r="O929" i="19"/>
  <c r="O930" i="19"/>
  <c r="O931" i="19"/>
  <c r="O932" i="19"/>
  <c r="O933" i="19"/>
  <c r="O934" i="19"/>
  <c r="O935" i="19"/>
  <c r="O936" i="19"/>
  <c r="O937" i="19"/>
  <c r="O938" i="19"/>
  <c r="O939" i="19"/>
  <c r="O940" i="19"/>
  <c r="O941" i="19"/>
  <c r="O942" i="19"/>
  <c r="O943" i="19"/>
  <c r="O944" i="19"/>
  <c r="O945" i="19"/>
  <c r="O946" i="19"/>
  <c r="O947" i="19"/>
  <c r="O948" i="19"/>
  <c r="O949" i="19"/>
  <c r="O950" i="19"/>
  <c r="O951" i="19"/>
  <c r="O952" i="19"/>
  <c r="O953" i="19"/>
  <c r="O954" i="19"/>
  <c r="O955" i="19"/>
  <c r="O956" i="19"/>
  <c r="O957" i="19"/>
  <c r="O958" i="19"/>
  <c r="O959" i="19"/>
  <c r="O960" i="19"/>
  <c r="O961" i="19"/>
  <c r="O962" i="19"/>
  <c r="O963" i="19"/>
  <c r="O964" i="19"/>
  <c r="O965" i="19"/>
  <c r="O966" i="19"/>
  <c r="O967" i="19"/>
  <c r="O968" i="19"/>
  <c r="O969" i="19"/>
  <c r="O970" i="19"/>
  <c r="O971" i="19"/>
  <c r="O972" i="19"/>
  <c r="O973" i="19"/>
  <c r="O974" i="19"/>
  <c r="O975" i="19"/>
  <c r="O976" i="19"/>
  <c r="O977" i="19"/>
  <c r="O978" i="19"/>
  <c r="O979" i="19"/>
  <c r="O980" i="19"/>
  <c r="O981" i="19"/>
  <c r="O982" i="19"/>
  <c r="O983" i="19"/>
  <c r="O984" i="19"/>
  <c r="O985" i="19"/>
  <c r="O986" i="19"/>
  <c r="O987" i="19"/>
  <c r="O988" i="19"/>
  <c r="O989" i="19"/>
  <c r="O990" i="19"/>
  <c r="O991" i="19"/>
  <c r="O992" i="19"/>
  <c r="O993" i="19"/>
  <c r="O994" i="19"/>
  <c r="O995" i="19"/>
  <c r="O996" i="19"/>
  <c r="O997" i="19"/>
  <c r="O998" i="19"/>
  <c r="O999" i="19"/>
  <c r="O1000" i="19"/>
  <c r="O1001" i="19"/>
  <c r="O1002" i="19"/>
  <c r="O1003" i="19"/>
  <c r="O1004" i="19"/>
  <c r="O1005" i="19"/>
  <c r="O1006" i="19"/>
  <c r="O1007" i="19"/>
  <c r="O1008" i="19"/>
  <c r="O1009" i="19"/>
  <c r="O1010" i="19"/>
  <c r="O1011" i="19"/>
  <c r="O1012" i="19"/>
  <c r="O1013" i="19"/>
  <c r="O1014" i="19"/>
  <c r="O1015" i="19"/>
  <c r="O1016" i="19"/>
  <c r="O1017" i="19"/>
  <c r="O1018" i="19"/>
  <c r="O1019" i="19"/>
  <c r="O1020" i="19"/>
  <c r="O1021" i="19"/>
  <c r="O1022" i="19"/>
  <c r="O1023" i="19"/>
  <c r="O1024" i="19"/>
  <c r="O1025" i="19"/>
  <c r="O1026" i="19"/>
  <c r="O1027" i="19"/>
  <c r="O1028" i="19"/>
  <c r="O1029" i="19"/>
  <c r="O1030" i="19"/>
  <c r="O1031" i="19"/>
  <c r="O1032" i="19"/>
  <c r="O1033" i="19"/>
  <c r="O1034" i="19"/>
  <c r="O1035" i="19"/>
  <c r="O1036" i="19"/>
  <c r="O1037" i="19"/>
  <c r="O1038" i="19"/>
  <c r="O1039" i="19"/>
  <c r="O1040" i="19"/>
  <c r="O1041" i="19"/>
  <c r="O1042" i="19"/>
  <c r="O1043" i="19"/>
  <c r="O1044" i="19"/>
  <c r="O1045" i="19"/>
  <c r="O1046" i="19"/>
  <c r="O1047" i="19"/>
  <c r="O1048" i="19"/>
  <c r="O1049" i="19"/>
  <c r="O1050" i="19"/>
  <c r="O1051" i="19"/>
  <c r="O1052" i="19"/>
  <c r="O1053" i="19"/>
  <c r="O1054" i="19"/>
  <c r="O1055" i="19"/>
  <c r="O1056" i="19"/>
  <c r="O1057" i="19"/>
  <c r="O1058" i="19"/>
  <c r="O1059" i="19"/>
  <c r="O1060" i="19"/>
  <c r="O1061" i="19"/>
  <c r="O1062" i="19"/>
  <c r="O1063" i="19"/>
  <c r="O1064" i="19"/>
  <c r="O1065" i="19"/>
  <c r="O1066" i="19"/>
  <c r="O1067" i="19"/>
  <c r="O1068" i="19"/>
  <c r="O1069" i="19"/>
  <c r="O1070" i="19"/>
  <c r="O1071" i="19"/>
  <c r="O1072" i="19"/>
  <c r="O1073" i="19"/>
  <c r="O1074" i="19"/>
  <c r="O1075" i="19"/>
  <c r="O1076" i="19"/>
  <c r="O1077" i="19"/>
  <c r="O2" i="19"/>
  <c r="N3" i="19"/>
  <c r="N4" i="19"/>
  <c r="N5" i="19"/>
  <c r="N6" i="19"/>
  <c r="N7" i="19"/>
  <c r="N8" i="19"/>
  <c r="N9" i="19"/>
  <c r="N10" i="19"/>
  <c r="N11" i="19"/>
  <c r="N12" i="19"/>
  <c r="N13" i="19"/>
  <c r="N14" i="19"/>
  <c r="N15" i="19"/>
  <c r="N16" i="19"/>
  <c r="N17" i="19"/>
  <c r="N18" i="19"/>
  <c r="N19" i="19"/>
  <c r="N20" i="19"/>
  <c r="N21" i="19"/>
  <c r="N22" i="19"/>
  <c r="N23" i="19"/>
  <c r="N24" i="19"/>
  <c r="N25" i="19"/>
  <c r="N26" i="19"/>
  <c r="N27" i="19"/>
  <c r="N28" i="19"/>
  <c r="N29" i="19"/>
  <c r="N30" i="19"/>
  <c r="N31" i="19"/>
  <c r="N32" i="19"/>
  <c r="N33" i="19"/>
  <c r="N34" i="19"/>
  <c r="N35" i="19"/>
  <c r="N36" i="19"/>
  <c r="N37" i="19"/>
  <c r="N38" i="19"/>
  <c r="N39" i="19"/>
  <c r="N40" i="19"/>
  <c r="N41" i="19"/>
  <c r="N42" i="19"/>
  <c r="N43" i="19"/>
  <c r="N44" i="19"/>
  <c r="N45" i="19"/>
  <c r="N46" i="19"/>
  <c r="N47" i="19"/>
  <c r="N48" i="19"/>
  <c r="N49" i="19"/>
  <c r="N50" i="19"/>
  <c r="N51" i="19"/>
  <c r="N52" i="19"/>
  <c r="N53" i="19"/>
  <c r="N54" i="19"/>
  <c r="N55" i="19"/>
  <c r="N56" i="19"/>
  <c r="N57" i="19"/>
  <c r="N58" i="19"/>
  <c r="N59" i="19"/>
  <c r="N60" i="19"/>
  <c r="N61" i="19"/>
  <c r="N62" i="19"/>
  <c r="N63" i="19"/>
  <c r="N64" i="19"/>
  <c r="N65" i="19"/>
  <c r="N66" i="19"/>
  <c r="N67" i="19"/>
  <c r="N68" i="19"/>
  <c r="N69" i="19"/>
  <c r="N70" i="19"/>
  <c r="N71" i="19"/>
  <c r="N72" i="19"/>
  <c r="N73" i="19"/>
  <c r="N74" i="19"/>
  <c r="N75" i="19"/>
  <c r="N76" i="19"/>
  <c r="N77" i="19"/>
  <c r="N78" i="19"/>
  <c r="N79" i="19"/>
  <c r="N80" i="19"/>
  <c r="N81" i="19"/>
  <c r="N82" i="19"/>
  <c r="N83" i="19"/>
  <c r="N84" i="19"/>
  <c r="N85" i="19"/>
  <c r="N86" i="19"/>
  <c r="N87" i="19"/>
  <c r="N88" i="19"/>
  <c r="N89" i="19"/>
  <c r="N90" i="19"/>
  <c r="N91" i="19"/>
  <c r="N92" i="19"/>
  <c r="N93" i="19"/>
  <c r="N94" i="19"/>
  <c r="N95" i="19"/>
  <c r="N96" i="19"/>
  <c r="N97" i="19"/>
  <c r="N98" i="19"/>
  <c r="N99" i="19"/>
  <c r="N100" i="19"/>
  <c r="N101" i="19"/>
  <c r="N102" i="19"/>
  <c r="N103" i="19"/>
  <c r="N104" i="19"/>
  <c r="N105" i="19"/>
  <c r="N106" i="19"/>
  <c r="N107" i="19"/>
  <c r="N108" i="19"/>
  <c r="N109" i="19"/>
  <c r="N110" i="19"/>
  <c r="N111" i="19"/>
  <c r="N112" i="19"/>
  <c r="N113" i="19"/>
  <c r="N114" i="19"/>
  <c r="N115" i="19"/>
  <c r="N116" i="19"/>
  <c r="N117" i="19"/>
  <c r="N118" i="19"/>
  <c r="N119" i="19"/>
  <c r="N120" i="19"/>
  <c r="N121" i="19"/>
  <c r="N122" i="19"/>
  <c r="N123" i="19"/>
  <c r="N124" i="19"/>
  <c r="N125" i="19"/>
  <c r="N126" i="19"/>
  <c r="N127" i="19"/>
  <c r="N128" i="19"/>
  <c r="N129" i="19"/>
  <c r="N130" i="19"/>
  <c r="N131" i="19"/>
  <c r="N132" i="19"/>
  <c r="N133" i="19"/>
  <c r="N134" i="19"/>
  <c r="N135" i="19"/>
  <c r="N136" i="19"/>
  <c r="N137" i="19"/>
  <c r="N138" i="19"/>
  <c r="N139" i="19"/>
  <c r="N140" i="19"/>
  <c r="N141" i="19"/>
  <c r="N142" i="19"/>
  <c r="N143" i="19"/>
  <c r="N144" i="19"/>
  <c r="N145" i="19"/>
  <c r="N146" i="19"/>
  <c r="N147" i="19"/>
  <c r="N148" i="19"/>
  <c r="N149" i="19"/>
  <c r="N150" i="19"/>
  <c r="N151" i="19"/>
  <c r="N152" i="19"/>
  <c r="N153" i="19"/>
  <c r="N154" i="19"/>
  <c r="N155" i="19"/>
  <c r="N156" i="19"/>
  <c r="N157" i="19"/>
  <c r="N158" i="19"/>
  <c r="N159" i="19"/>
  <c r="N160" i="19"/>
  <c r="N161" i="19"/>
  <c r="N162" i="19"/>
  <c r="N163" i="19"/>
  <c r="N164" i="19"/>
  <c r="N165" i="19"/>
  <c r="N166" i="19"/>
  <c r="N167" i="19"/>
  <c r="N168" i="19"/>
  <c r="N169" i="19"/>
  <c r="N170" i="19"/>
  <c r="N171" i="19"/>
  <c r="N172" i="19"/>
  <c r="N173" i="19"/>
  <c r="N174" i="19"/>
  <c r="N175" i="19"/>
  <c r="N176" i="19"/>
  <c r="N177" i="19"/>
  <c r="N178" i="19"/>
  <c r="N179" i="19"/>
  <c r="N180" i="19"/>
  <c r="N181" i="19"/>
  <c r="N182" i="19"/>
  <c r="N183" i="19"/>
  <c r="N184" i="19"/>
  <c r="N185" i="19"/>
  <c r="N186" i="19"/>
  <c r="N187" i="19"/>
  <c r="N188" i="19"/>
  <c r="N189" i="19"/>
  <c r="N190" i="19"/>
  <c r="N191" i="19"/>
  <c r="N192" i="19"/>
  <c r="N193" i="19"/>
  <c r="N194" i="19"/>
  <c r="N195" i="19"/>
  <c r="N196" i="19"/>
  <c r="N197" i="19"/>
  <c r="N198" i="19"/>
  <c r="N199" i="19"/>
  <c r="N200" i="19"/>
  <c r="N201" i="19"/>
  <c r="N202" i="19"/>
  <c r="N203" i="19"/>
  <c r="N204" i="19"/>
  <c r="N205" i="19"/>
  <c r="N206" i="19"/>
  <c r="N207" i="19"/>
  <c r="N208" i="19"/>
  <c r="N209" i="19"/>
  <c r="N210" i="19"/>
  <c r="N211" i="19"/>
  <c r="N212" i="19"/>
  <c r="N213" i="19"/>
  <c r="N214" i="19"/>
  <c r="N215" i="19"/>
  <c r="N216" i="19"/>
  <c r="N217" i="19"/>
  <c r="N218" i="19"/>
  <c r="N219" i="19"/>
  <c r="N220" i="19"/>
  <c r="N221" i="19"/>
  <c r="N222" i="19"/>
  <c r="N223" i="19"/>
  <c r="N224" i="19"/>
  <c r="N225" i="19"/>
  <c r="N226" i="19"/>
  <c r="N227" i="19"/>
  <c r="N228" i="19"/>
  <c r="N229" i="19"/>
  <c r="N230" i="19"/>
  <c r="N231" i="19"/>
  <c r="N232" i="19"/>
  <c r="N233" i="19"/>
  <c r="N234" i="19"/>
  <c r="N235" i="19"/>
  <c r="N236" i="19"/>
  <c r="N237" i="19"/>
  <c r="N238" i="19"/>
  <c r="N239" i="19"/>
  <c r="N240" i="19"/>
  <c r="N241" i="19"/>
  <c r="N242" i="19"/>
  <c r="N243" i="19"/>
  <c r="N244" i="19"/>
  <c r="N245" i="19"/>
  <c r="N246" i="19"/>
  <c r="N247" i="19"/>
  <c r="N248" i="19"/>
  <c r="N249" i="19"/>
  <c r="N250" i="19"/>
  <c r="N251" i="19"/>
  <c r="N252" i="19"/>
  <c r="N253" i="19"/>
  <c r="N254" i="19"/>
  <c r="N255" i="19"/>
  <c r="N256" i="19"/>
  <c r="N257" i="19"/>
  <c r="N258" i="19"/>
  <c r="N259" i="19"/>
  <c r="N260" i="19"/>
  <c r="N261" i="19"/>
  <c r="N262" i="19"/>
  <c r="N263" i="19"/>
  <c r="N264" i="19"/>
  <c r="N265" i="19"/>
  <c r="N266" i="19"/>
  <c r="N267" i="19"/>
  <c r="N268" i="19"/>
  <c r="N269" i="19"/>
  <c r="N270" i="19"/>
  <c r="N271" i="19"/>
  <c r="N272" i="19"/>
  <c r="N273" i="19"/>
  <c r="N274" i="19"/>
  <c r="N275" i="19"/>
  <c r="N276" i="19"/>
  <c r="N277" i="19"/>
  <c r="N278" i="19"/>
  <c r="N279" i="19"/>
  <c r="N280" i="19"/>
  <c r="N281" i="19"/>
  <c r="N282" i="19"/>
  <c r="N283" i="19"/>
  <c r="N284" i="19"/>
  <c r="N285" i="19"/>
  <c r="N286" i="19"/>
  <c r="N287" i="19"/>
  <c r="N288" i="19"/>
  <c r="N289" i="19"/>
  <c r="N290" i="19"/>
  <c r="N291" i="19"/>
  <c r="N292" i="19"/>
  <c r="N293" i="19"/>
  <c r="N294" i="19"/>
  <c r="N295" i="19"/>
  <c r="N296" i="19"/>
  <c r="N297" i="19"/>
  <c r="N298" i="19"/>
  <c r="N299" i="19"/>
  <c r="N300" i="19"/>
  <c r="N301" i="19"/>
  <c r="N302" i="19"/>
  <c r="N303" i="19"/>
  <c r="N304" i="19"/>
  <c r="N305" i="19"/>
  <c r="N306" i="19"/>
  <c r="N307" i="19"/>
  <c r="N308" i="19"/>
  <c r="N309" i="19"/>
  <c r="N310" i="19"/>
  <c r="N311" i="19"/>
  <c r="N312" i="19"/>
  <c r="N313" i="19"/>
  <c r="N314" i="19"/>
  <c r="N315" i="19"/>
  <c r="N316" i="19"/>
  <c r="N317" i="19"/>
  <c r="N318" i="19"/>
  <c r="N319" i="19"/>
  <c r="N320" i="19"/>
  <c r="N321" i="19"/>
  <c r="N322" i="19"/>
  <c r="N323" i="19"/>
  <c r="N324" i="19"/>
  <c r="N325" i="19"/>
  <c r="N326" i="19"/>
  <c r="N327" i="19"/>
  <c r="N328" i="19"/>
  <c r="N329" i="19"/>
  <c r="N330" i="19"/>
  <c r="N331" i="19"/>
  <c r="N332" i="19"/>
  <c r="N333" i="19"/>
  <c r="N334" i="19"/>
  <c r="N335" i="19"/>
  <c r="N336" i="19"/>
  <c r="N337" i="19"/>
  <c r="N338" i="19"/>
  <c r="N339" i="19"/>
  <c r="N340" i="19"/>
  <c r="N341" i="19"/>
  <c r="N342" i="19"/>
  <c r="N343" i="19"/>
  <c r="N344" i="19"/>
  <c r="N345" i="19"/>
  <c r="N346" i="19"/>
  <c r="N347" i="19"/>
  <c r="N348" i="19"/>
  <c r="N349" i="19"/>
  <c r="N350" i="19"/>
  <c r="N351" i="19"/>
  <c r="N352" i="19"/>
  <c r="N353" i="19"/>
  <c r="N354" i="19"/>
  <c r="N355" i="19"/>
  <c r="N356" i="19"/>
  <c r="N357" i="19"/>
  <c r="N358" i="19"/>
  <c r="N359" i="19"/>
  <c r="N360" i="19"/>
  <c r="N361" i="19"/>
  <c r="N362" i="19"/>
  <c r="N363" i="19"/>
  <c r="N364" i="19"/>
  <c r="N365" i="19"/>
  <c r="N366" i="19"/>
  <c r="N367" i="19"/>
  <c r="N368" i="19"/>
  <c r="N369" i="19"/>
  <c r="N370" i="19"/>
  <c r="N371" i="19"/>
  <c r="N372" i="19"/>
  <c r="N373" i="19"/>
  <c r="N374" i="19"/>
  <c r="N375" i="19"/>
  <c r="N376" i="19"/>
  <c r="N377" i="19"/>
  <c r="N378" i="19"/>
  <c r="N379" i="19"/>
  <c r="N380" i="19"/>
  <c r="N381" i="19"/>
  <c r="N382" i="19"/>
  <c r="N383" i="19"/>
  <c r="N384" i="19"/>
  <c r="N385" i="19"/>
  <c r="N386" i="19"/>
  <c r="N387" i="19"/>
  <c r="N388" i="19"/>
  <c r="N389" i="19"/>
  <c r="N390" i="19"/>
  <c r="N391" i="19"/>
  <c r="N392" i="19"/>
  <c r="N393" i="19"/>
  <c r="N394" i="19"/>
  <c r="N395" i="19"/>
  <c r="N396" i="19"/>
  <c r="N397" i="19"/>
  <c r="N398" i="19"/>
  <c r="N399" i="19"/>
  <c r="N400" i="19"/>
  <c r="N401" i="19"/>
  <c r="N402" i="19"/>
  <c r="N403" i="19"/>
  <c r="N404" i="19"/>
  <c r="N405" i="19"/>
  <c r="N406" i="19"/>
  <c r="N407" i="19"/>
  <c r="N408" i="19"/>
  <c r="N409" i="19"/>
  <c r="N410" i="19"/>
  <c r="N411" i="19"/>
  <c r="N412" i="19"/>
  <c r="N413" i="19"/>
  <c r="N414" i="19"/>
  <c r="N415" i="19"/>
  <c r="N416" i="19"/>
  <c r="N417" i="19"/>
  <c r="N418" i="19"/>
  <c r="N419" i="19"/>
  <c r="N420" i="19"/>
  <c r="N421" i="19"/>
  <c r="N422" i="19"/>
  <c r="N423" i="19"/>
  <c r="N424" i="19"/>
  <c r="N425" i="19"/>
  <c r="N426" i="19"/>
  <c r="N427" i="19"/>
  <c r="N428" i="19"/>
  <c r="N429" i="19"/>
  <c r="N430" i="19"/>
  <c r="N431" i="19"/>
  <c r="N432" i="19"/>
  <c r="N433" i="19"/>
  <c r="N434" i="19"/>
  <c r="N435" i="19"/>
  <c r="N436" i="19"/>
  <c r="N437" i="19"/>
  <c r="N438" i="19"/>
  <c r="N439" i="19"/>
  <c r="N440" i="19"/>
  <c r="N441" i="19"/>
  <c r="N442" i="19"/>
  <c r="N443" i="19"/>
  <c r="N444" i="19"/>
  <c r="N445" i="19"/>
  <c r="N446" i="19"/>
  <c r="N447" i="19"/>
  <c r="N448" i="19"/>
  <c r="N449" i="19"/>
  <c r="N450" i="19"/>
  <c r="N451" i="19"/>
  <c r="N452" i="19"/>
  <c r="N453" i="19"/>
  <c r="N454" i="19"/>
  <c r="N455" i="19"/>
  <c r="N456" i="19"/>
  <c r="N457" i="19"/>
  <c r="N458" i="19"/>
  <c r="N459" i="19"/>
  <c r="N460" i="19"/>
  <c r="N461" i="19"/>
  <c r="N462" i="19"/>
  <c r="N463" i="19"/>
  <c r="N464" i="19"/>
  <c r="N465" i="19"/>
  <c r="N466" i="19"/>
  <c r="N467" i="19"/>
  <c r="N468" i="19"/>
  <c r="N469" i="19"/>
  <c r="N470" i="19"/>
  <c r="N471" i="19"/>
  <c r="N472" i="19"/>
  <c r="N473" i="19"/>
  <c r="N474" i="19"/>
  <c r="N475" i="19"/>
  <c r="N476" i="19"/>
  <c r="N477" i="19"/>
  <c r="N478" i="19"/>
  <c r="N479" i="19"/>
  <c r="N480" i="19"/>
  <c r="N481" i="19"/>
  <c r="N482" i="19"/>
  <c r="N483" i="19"/>
  <c r="N484" i="19"/>
  <c r="N485" i="19"/>
  <c r="N486" i="19"/>
  <c r="N487" i="19"/>
  <c r="N488" i="19"/>
  <c r="N489" i="19"/>
  <c r="N490" i="19"/>
  <c r="N491" i="19"/>
  <c r="N492" i="19"/>
  <c r="N493" i="19"/>
  <c r="N494" i="19"/>
  <c r="N495" i="19"/>
  <c r="N496" i="19"/>
  <c r="N497" i="19"/>
  <c r="N498" i="19"/>
  <c r="N499" i="19"/>
  <c r="N500" i="19"/>
  <c r="N501" i="19"/>
  <c r="N502" i="19"/>
  <c r="N503" i="19"/>
  <c r="N504" i="19"/>
  <c r="N505" i="19"/>
  <c r="N506" i="19"/>
  <c r="N507" i="19"/>
  <c r="N508" i="19"/>
  <c r="N509" i="19"/>
  <c r="N510" i="19"/>
  <c r="N511" i="19"/>
  <c r="N512" i="19"/>
  <c r="N513" i="19"/>
  <c r="N514" i="19"/>
  <c r="N515" i="19"/>
  <c r="N516" i="19"/>
  <c r="N517" i="19"/>
  <c r="N518" i="19"/>
  <c r="N519" i="19"/>
  <c r="N520" i="19"/>
  <c r="N521" i="19"/>
  <c r="N522" i="19"/>
  <c r="N523" i="19"/>
  <c r="N524" i="19"/>
  <c r="N525" i="19"/>
  <c r="N526" i="19"/>
  <c r="N527" i="19"/>
  <c r="N528" i="19"/>
  <c r="N529" i="19"/>
  <c r="N530" i="19"/>
  <c r="N531" i="19"/>
  <c r="N532" i="19"/>
  <c r="N533" i="19"/>
  <c r="N534" i="19"/>
  <c r="N535" i="19"/>
  <c r="N536" i="19"/>
  <c r="N537" i="19"/>
  <c r="N538" i="19"/>
  <c r="N539" i="19"/>
  <c r="N540" i="19"/>
  <c r="N541" i="19"/>
  <c r="N542" i="19"/>
  <c r="N543" i="19"/>
  <c r="N544" i="19"/>
  <c r="N545" i="19"/>
  <c r="N546" i="19"/>
  <c r="N547" i="19"/>
  <c r="N548" i="19"/>
  <c r="N549" i="19"/>
  <c r="N550" i="19"/>
  <c r="N551" i="19"/>
  <c r="N552" i="19"/>
  <c r="N553" i="19"/>
  <c r="N554" i="19"/>
  <c r="N555" i="19"/>
  <c r="N556" i="19"/>
  <c r="N557" i="19"/>
  <c r="N558" i="19"/>
  <c r="N559" i="19"/>
  <c r="N560" i="19"/>
  <c r="N561" i="19"/>
  <c r="N562" i="19"/>
  <c r="N563" i="19"/>
  <c r="N564" i="19"/>
  <c r="N565" i="19"/>
  <c r="N566" i="19"/>
  <c r="N567" i="19"/>
  <c r="N568" i="19"/>
  <c r="N569" i="19"/>
  <c r="N570" i="19"/>
  <c r="N571" i="19"/>
  <c r="N572" i="19"/>
  <c r="N573" i="19"/>
  <c r="N574" i="19"/>
  <c r="N575" i="19"/>
  <c r="N576" i="19"/>
  <c r="N577" i="19"/>
  <c r="N578" i="19"/>
  <c r="N579" i="19"/>
  <c r="N580" i="19"/>
  <c r="N581" i="19"/>
  <c r="N582" i="19"/>
  <c r="N583" i="19"/>
  <c r="N584" i="19"/>
  <c r="N585" i="19"/>
  <c r="N586" i="19"/>
  <c r="N587" i="19"/>
  <c r="N588" i="19"/>
  <c r="N589" i="19"/>
  <c r="N590" i="19"/>
  <c r="N591" i="19"/>
  <c r="N592" i="19"/>
  <c r="N593" i="19"/>
  <c r="N594" i="19"/>
  <c r="N595" i="19"/>
  <c r="N596" i="19"/>
  <c r="N597" i="19"/>
  <c r="N598" i="19"/>
  <c r="N599" i="19"/>
  <c r="N600" i="19"/>
  <c r="N601" i="19"/>
  <c r="N602" i="19"/>
  <c r="N603" i="19"/>
  <c r="N604" i="19"/>
  <c r="N605" i="19"/>
  <c r="N606" i="19"/>
  <c r="N607" i="19"/>
  <c r="N608" i="19"/>
  <c r="N609" i="19"/>
  <c r="N610" i="19"/>
  <c r="N611" i="19"/>
  <c r="N612" i="19"/>
  <c r="N613" i="19"/>
  <c r="N614" i="19"/>
  <c r="N615" i="19"/>
  <c r="N616" i="19"/>
  <c r="N617" i="19"/>
  <c r="N618" i="19"/>
  <c r="N619" i="19"/>
  <c r="N620" i="19"/>
  <c r="N621" i="19"/>
  <c r="N622" i="19"/>
  <c r="N623" i="19"/>
  <c r="N624" i="19"/>
  <c r="N625" i="19"/>
  <c r="N626" i="19"/>
  <c r="N627" i="19"/>
  <c r="N628" i="19"/>
  <c r="N629" i="19"/>
  <c r="N630" i="19"/>
  <c r="N631" i="19"/>
  <c r="N632" i="19"/>
  <c r="N633" i="19"/>
  <c r="N634" i="19"/>
  <c r="N635" i="19"/>
  <c r="N636" i="19"/>
  <c r="N637" i="19"/>
  <c r="N638" i="19"/>
  <c r="N639" i="19"/>
  <c r="N640" i="19"/>
  <c r="N641" i="19"/>
  <c r="N642" i="19"/>
  <c r="N643" i="19"/>
  <c r="N644" i="19"/>
  <c r="N645" i="19"/>
  <c r="N646" i="19"/>
  <c r="N647" i="19"/>
  <c r="N648" i="19"/>
  <c r="N649" i="19"/>
  <c r="N650" i="19"/>
  <c r="N651" i="19"/>
  <c r="N652" i="19"/>
  <c r="N653" i="19"/>
  <c r="N654" i="19"/>
  <c r="N655" i="19"/>
  <c r="N656" i="19"/>
  <c r="N657" i="19"/>
  <c r="N658" i="19"/>
  <c r="N659" i="19"/>
  <c r="N660" i="19"/>
  <c r="N661" i="19"/>
  <c r="N662" i="19"/>
  <c r="N663" i="19"/>
  <c r="N664" i="19"/>
  <c r="N665" i="19"/>
  <c r="N666" i="19"/>
  <c r="N667" i="19"/>
  <c r="N668" i="19"/>
  <c r="N669" i="19"/>
  <c r="N670" i="19"/>
  <c r="N671" i="19"/>
  <c r="N672" i="19"/>
  <c r="N673" i="19"/>
  <c r="N674" i="19"/>
  <c r="N675" i="19"/>
  <c r="N676" i="19"/>
  <c r="N677" i="19"/>
  <c r="N678" i="19"/>
  <c r="N679" i="19"/>
  <c r="N680" i="19"/>
  <c r="N681" i="19"/>
  <c r="N682" i="19"/>
  <c r="N683" i="19"/>
  <c r="N684" i="19"/>
  <c r="N685" i="19"/>
  <c r="N686" i="19"/>
  <c r="N687" i="19"/>
  <c r="N688" i="19"/>
  <c r="N689" i="19"/>
  <c r="N690" i="19"/>
  <c r="N691" i="19"/>
  <c r="N692" i="19"/>
  <c r="N693" i="19"/>
  <c r="N694" i="19"/>
  <c r="N695" i="19"/>
  <c r="N696" i="19"/>
  <c r="N697" i="19"/>
  <c r="N698" i="19"/>
  <c r="N699" i="19"/>
  <c r="N700" i="19"/>
  <c r="N701" i="19"/>
  <c r="N702" i="19"/>
  <c r="N703" i="19"/>
  <c r="N704" i="19"/>
  <c r="N705" i="19"/>
  <c r="N706" i="19"/>
  <c r="N707" i="19"/>
  <c r="N708" i="19"/>
  <c r="N709" i="19"/>
  <c r="N710" i="19"/>
  <c r="N711" i="19"/>
  <c r="N712" i="19"/>
  <c r="N713" i="19"/>
  <c r="N714" i="19"/>
  <c r="N715" i="19"/>
  <c r="N716" i="19"/>
  <c r="N717" i="19"/>
  <c r="N718" i="19"/>
  <c r="N719" i="19"/>
  <c r="N720" i="19"/>
  <c r="N721" i="19"/>
  <c r="N722" i="19"/>
  <c r="N723" i="19"/>
  <c r="N724" i="19"/>
  <c r="N725" i="19"/>
  <c r="N726" i="19"/>
  <c r="N727" i="19"/>
  <c r="N728" i="19"/>
  <c r="N729" i="19"/>
  <c r="N730" i="19"/>
  <c r="N731" i="19"/>
  <c r="N732" i="19"/>
  <c r="N733" i="19"/>
  <c r="N734" i="19"/>
  <c r="N735" i="19"/>
  <c r="N736" i="19"/>
  <c r="N737" i="19"/>
  <c r="N738" i="19"/>
  <c r="N739" i="19"/>
  <c r="N740" i="19"/>
  <c r="N741" i="19"/>
  <c r="N742" i="19"/>
  <c r="N743" i="19"/>
  <c r="N744" i="19"/>
  <c r="N745" i="19"/>
  <c r="N746" i="19"/>
  <c r="N747" i="19"/>
  <c r="N748" i="19"/>
  <c r="N749" i="19"/>
  <c r="N750" i="19"/>
  <c r="N751" i="19"/>
  <c r="N752" i="19"/>
  <c r="N753" i="19"/>
  <c r="N754" i="19"/>
  <c r="N755" i="19"/>
  <c r="N756" i="19"/>
  <c r="N757" i="19"/>
  <c r="N758" i="19"/>
  <c r="N759" i="19"/>
  <c r="N760" i="19"/>
  <c r="N761" i="19"/>
  <c r="N762" i="19"/>
  <c r="N763" i="19"/>
  <c r="N764" i="19"/>
  <c r="N765" i="19"/>
  <c r="N766" i="19"/>
  <c r="N767" i="19"/>
  <c r="N768" i="19"/>
  <c r="N769" i="19"/>
  <c r="N770" i="19"/>
  <c r="N771" i="19"/>
  <c r="N772" i="19"/>
  <c r="N773" i="19"/>
  <c r="N774" i="19"/>
  <c r="N775" i="19"/>
  <c r="N776" i="19"/>
  <c r="N777" i="19"/>
  <c r="N778" i="19"/>
  <c r="N779" i="19"/>
  <c r="N780" i="19"/>
  <c r="N781" i="19"/>
  <c r="N782" i="19"/>
  <c r="N783" i="19"/>
  <c r="N784" i="19"/>
  <c r="N785" i="19"/>
  <c r="N786" i="19"/>
  <c r="N787" i="19"/>
  <c r="N788" i="19"/>
  <c r="N789" i="19"/>
  <c r="N790" i="19"/>
  <c r="N791" i="19"/>
  <c r="N792" i="19"/>
  <c r="N793" i="19"/>
  <c r="N794" i="19"/>
  <c r="N795" i="19"/>
  <c r="N796" i="19"/>
  <c r="N797" i="19"/>
  <c r="N798" i="19"/>
  <c r="N799" i="19"/>
  <c r="N800" i="19"/>
  <c r="N801" i="19"/>
  <c r="N802" i="19"/>
  <c r="N803" i="19"/>
  <c r="N804" i="19"/>
  <c r="N805" i="19"/>
  <c r="N806" i="19"/>
  <c r="N807" i="19"/>
  <c r="N808" i="19"/>
  <c r="N809" i="19"/>
  <c r="N810" i="19"/>
  <c r="N811" i="19"/>
  <c r="N812" i="19"/>
  <c r="N813" i="19"/>
  <c r="N814" i="19"/>
  <c r="N815" i="19"/>
  <c r="N816" i="19"/>
  <c r="N817" i="19"/>
  <c r="N818" i="19"/>
  <c r="N819" i="19"/>
  <c r="N820" i="19"/>
  <c r="N821" i="19"/>
  <c r="N822" i="19"/>
  <c r="N823" i="19"/>
  <c r="N824" i="19"/>
  <c r="N825" i="19"/>
  <c r="N826" i="19"/>
  <c r="N827" i="19"/>
  <c r="N828" i="19"/>
  <c r="N829" i="19"/>
  <c r="N830" i="19"/>
  <c r="N831" i="19"/>
  <c r="N832" i="19"/>
  <c r="N833" i="19"/>
  <c r="N834" i="19"/>
  <c r="N835" i="19"/>
  <c r="N836" i="19"/>
  <c r="N837" i="19"/>
  <c r="N838" i="19"/>
  <c r="N839" i="19"/>
  <c r="N840" i="19"/>
  <c r="N841" i="19"/>
  <c r="N842" i="19"/>
  <c r="N843" i="19"/>
  <c r="N844" i="19"/>
  <c r="N845" i="19"/>
  <c r="N846" i="19"/>
  <c r="N847" i="19"/>
  <c r="N848" i="19"/>
  <c r="N849" i="19"/>
  <c r="N850" i="19"/>
  <c r="N851" i="19"/>
  <c r="N852" i="19"/>
  <c r="N853" i="19"/>
  <c r="N854" i="19"/>
  <c r="N855" i="19"/>
  <c r="N856" i="19"/>
  <c r="N857" i="19"/>
  <c r="N858" i="19"/>
  <c r="N859" i="19"/>
  <c r="N860" i="19"/>
  <c r="N861" i="19"/>
  <c r="N862" i="19"/>
  <c r="N863" i="19"/>
  <c r="N864" i="19"/>
  <c r="N865" i="19"/>
  <c r="N866" i="19"/>
  <c r="N867" i="19"/>
  <c r="N868" i="19"/>
  <c r="N869" i="19"/>
  <c r="N870" i="19"/>
  <c r="N871" i="19"/>
  <c r="N872" i="19"/>
  <c r="N873" i="19"/>
  <c r="N874" i="19"/>
  <c r="N875" i="19"/>
  <c r="N876" i="19"/>
  <c r="N877" i="19"/>
  <c r="N878" i="19"/>
  <c r="N879" i="19"/>
  <c r="N880" i="19"/>
  <c r="N881" i="19"/>
  <c r="N882" i="19"/>
  <c r="N883" i="19"/>
  <c r="N884" i="19"/>
  <c r="N885" i="19"/>
  <c r="N886" i="19"/>
  <c r="N887" i="19"/>
  <c r="N888" i="19"/>
  <c r="N889" i="19"/>
  <c r="N890" i="19"/>
  <c r="N891" i="19"/>
  <c r="N892" i="19"/>
  <c r="N893" i="19"/>
  <c r="N894" i="19"/>
  <c r="N895" i="19"/>
  <c r="N896" i="19"/>
  <c r="N897" i="19"/>
  <c r="N898" i="19"/>
  <c r="N899" i="19"/>
  <c r="N900" i="19"/>
  <c r="N901" i="19"/>
  <c r="N902" i="19"/>
  <c r="N903" i="19"/>
  <c r="N904" i="19"/>
  <c r="N905" i="19"/>
  <c r="N906" i="19"/>
  <c r="N907" i="19"/>
  <c r="N908" i="19"/>
  <c r="N909" i="19"/>
  <c r="N910" i="19"/>
  <c r="N911" i="19"/>
  <c r="N912" i="19"/>
  <c r="N913" i="19"/>
  <c r="N914" i="19"/>
  <c r="N915" i="19"/>
  <c r="N916" i="19"/>
  <c r="N917" i="19"/>
  <c r="N918" i="19"/>
  <c r="N919" i="19"/>
  <c r="N920" i="19"/>
  <c r="N921" i="19"/>
  <c r="N922" i="19"/>
  <c r="N923" i="19"/>
  <c r="N924" i="19"/>
  <c r="N925" i="19"/>
  <c r="N926" i="19"/>
  <c r="N927" i="19"/>
  <c r="N928" i="19"/>
  <c r="N929" i="19"/>
  <c r="N930" i="19"/>
  <c r="N931" i="19"/>
  <c r="N932" i="19"/>
  <c r="N933" i="19"/>
  <c r="N934" i="19"/>
  <c r="N935" i="19"/>
  <c r="N936" i="19"/>
  <c r="N937" i="19"/>
  <c r="N938" i="19"/>
  <c r="N939" i="19"/>
  <c r="N940" i="19"/>
  <c r="N941" i="19"/>
  <c r="N942" i="19"/>
  <c r="N943" i="19"/>
  <c r="N944" i="19"/>
  <c r="N945" i="19"/>
  <c r="N946" i="19"/>
  <c r="N947" i="19"/>
  <c r="N948" i="19"/>
  <c r="N949" i="19"/>
  <c r="N950" i="19"/>
  <c r="N951" i="19"/>
  <c r="N952" i="19"/>
  <c r="N953" i="19"/>
  <c r="N954" i="19"/>
  <c r="N955" i="19"/>
  <c r="N956" i="19"/>
  <c r="N957" i="19"/>
  <c r="N958" i="19"/>
  <c r="N959" i="19"/>
  <c r="N960" i="19"/>
  <c r="N961" i="19"/>
  <c r="N962" i="19"/>
  <c r="N963" i="19"/>
  <c r="N964" i="19"/>
  <c r="N965" i="19"/>
  <c r="N966" i="19"/>
  <c r="N967" i="19"/>
  <c r="N968" i="19"/>
  <c r="N969" i="19"/>
  <c r="N970" i="19"/>
  <c r="N971" i="19"/>
  <c r="N972" i="19"/>
  <c r="N973" i="19"/>
  <c r="N974" i="19"/>
  <c r="N975" i="19"/>
  <c r="N976" i="19"/>
  <c r="N977" i="19"/>
  <c r="N978" i="19"/>
  <c r="N979" i="19"/>
  <c r="N980" i="19"/>
  <c r="N981" i="19"/>
  <c r="N982" i="19"/>
  <c r="N983" i="19"/>
  <c r="N984" i="19"/>
  <c r="N985" i="19"/>
  <c r="N986" i="19"/>
  <c r="N987" i="19"/>
  <c r="N988" i="19"/>
  <c r="N989" i="19"/>
  <c r="N990" i="19"/>
  <c r="N991" i="19"/>
  <c r="N992" i="19"/>
  <c r="N993" i="19"/>
  <c r="N994" i="19"/>
  <c r="N995" i="19"/>
  <c r="N996" i="19"/>
  <c r="N997" i="19"/>
  <c r="N998" i="19"/>
  <c r="N999" i="19"/>
  <c r="N1000" i="19"/>
  <c r="N1001" i="19"/>
  <c r="N1002" i="19"/>
  <c r="N1003" i="19"/>
  <c r="N1004" i="19"/>
  <c r="N1005" i="19"/>
  <c r="N1006" i="19"/>
  <c r="N1007" i="19"/>
  <c r="N1008" i="19"/>
  <c r="N1009" i="19"/>
  <c r="N1010" i="19"/>
  <c r="N1011" i="19"/>
  <c r="N1012" i="19"/>
  <c r="N1013" i="19"/>
  <c r="N1014" i="19"/>
  <c r="N1015" i="19"/>
  <c r="N1016" i="19"/>
  <c r="N1017" i="19"/>
  <c r="N1018" i="19"/>
  <c r="N1019" i="19"/>
  <c r="N1020" i="19"/>
  <c r="N1021" i="19"/>
  <c r="N1022" i="19"/>
  <c r="N1023" i="19"/>
  <c r="N1024" i="19"/>
  <c r="N1025" i="19"/>
  <c r="N1026" i="19"/>
  <c r="N1027" i="19"/>
  <c r="N1028" i="19"/>
  <c r="N1029" i="19"/>
  <c r="N1030" i="19"/>
  <c r="N1031" i="19"/>
  <c r="N1032" i="19"/>
  <c r="N1033" i="19"/>
  <c r="N1034" i="19"/>
  <c r="N1035" i="19"/>
  <c r="N1036" i="19"/>
  <c r="N1037" i="19"/>
  <c r="N1038" i="19"/>
  <c r="N1039" i="19"/>
  <c r="N1040" i="19"/>
  <c r="N1041" i="19"/>
  <c r="N1042" i="19"/>
  <c r="N1043" i="19"/>
  <c r="N1044" i="19"/>
  <c r="N1045" i="19"/>
  <c r="N1046" i="19"/>
  <c r="N1047" i="19"/>
  <c r="N1048" i="19"/>
  <c r="N1049" i="19"/>
  <c r="N1050" i="19"/>
  <c r="N1051" i="19"/>
  <c r="N1052" i="19"/>
  <c r="N1053" i="19"/>
  <c r="N1054" i="19"/>
  <c r="N1055" i="19"/>
  <c r="N1056" i="19"/>
  <c r="N1057" i="19"/>
  <c r="N1058" i="19"/>
  <c r="N1059" i="19"/>
  <c r="N1060" i="19"/>
  <c r="N1061" i="19"/>
  <c r="N1062" i="19"/>
  <c r="N1063" i="19"/>
  <c r="N1064" i="19"/>
  <c r="N1065" i="19"/>
  <c r="N1066" i="19"/>
  <c r="N1067" i="19"/>
  <c r="N1068" i="19"/>
  <c r="N1069" i="19"/>
  <c r="N1070" i="19"/>
  <c r="N1071" i="19"/>
  <c r="N1072" i="19"/>
  <c r="N1073" i="19"/>
  <c r="N1074" i="19"/>
  <c r="N1075" i="19"/>
  <c r="N1076" i="19"/>
  <c r="N1077" i="19"/>
  <c r="N2" i="19"/>
  <c r="M3" i="19"/>
  <c r="M4" i="19"/>
  <c r="M5" i="19"/>
  <c r="M6" i="19"/>
  <c r="M7" i="19"/>
  <c r="M8" i="19"/>
  <c r="M9" i="19"/>
  <c r="M10" i="19"/>
  <c r="M11" i="19"/>
  <c r="M12" i="19"/>
  <c r="M13" i="19"/>
  <c r="M14" i="19"/>
  <c r="M15" i="19"/>
  <c r="M16" i="19"/>
  <c r="M17" i="19"/>
  <c r="M18" i="19"/>
  <c r="M19" i="19"/>
  <c r="M20" i="19"/>
  <c r="M21" i="19"/>
  <c r="M22" i="19"/>
  <c r="M23" i="19"/>
  <c r="M24" i="19"/>
  <c r="M25" i="19"/>
  <c r="M26" i="19"/>
  <c r="M27" i="19"/>
  <c r="M28" i="19"/>
  <c r="M29" i="19"/>
  <c r="M30" i="19"/>
  <c r="M31" i="19"/>
  <c r="M32" i="19"/>
  <c r="M33" i="19"/>
  <c r="M34" i="19"/>
  <c r="M35" i="19"/>
  <c r="M36" i="19"/>
  <c r="M37" i="19"/>
  <c r="M38" i="19"/>
  <c r="M39" i="19"/>
  <c r="M40" i="19"/>
  <c r="M41" i="19"/>
  <c r="M42" i="19"/>
  <c r="M43" i="19"/>
  <c r="M44" i="19"/>
  <c r="M45" i="19"/>
  <c r="M46" i="19"/>
  <c r="M47" i="19"/>
  <c r="M48" i="19"/>
  <c r="M49" i="19"/>
  <c r="M50" i="19"/>
  <c r="M51" i="19"/>
  <c r="M52" i="19"/>
  <c r="M53" i="19"/>
  <c r="M54" i="19"/>
  <c r="M55" i="19"/>
  <c r="M56" i="19"/>
  <c r="M57" i="19"/>
  <c r="M58" i="19"/>
  <c r="M59" i="19"/>
  <c r="M60" i="19"/>
  <c r="M61" i="19"/>
  <c r="M62" i="19"/>
  <c r="M63" i="19"/>
  <c r="M64" i="19"/>
  <c r="M65" i="19"/>
  <c r="M66" i="19"/>
  <c r="M67" i="19"/>
  <c r="M68" i="19"/>
  <c r="M69" i="19"/>
  <c r="M70" i="19"/>
  <c r="M71" i="19"/>
  <c r="M72" i="19"/>
  <c r="M73" i="19"/>
  <c r="M74" i="19"/>
  <c r="M75" i="19"/>
  <c r="M76" i="19"/>
  <c r="M77" i="19"/>
  <c r="M78" i="19"/>
  <c r="M79" i="19"/>
  <c r="M80" i="19"/>
  <c r="M81" i="19"/>
  <c r="M82" i="19"/>
  <c r="M83" i="19"/>
  <c r="M84" i="19"/>
  <c r="M85" i="19"/>
  <c r="M86" i="19"/>
  <c r="M87" i="19"/>
  <c r="M88" i="19"/>
  <c r="M89" i="19"/>
  <c r="M90" i="19"/>
  <c r="M91" i="19"/>
  <c r="M92" i="19"/>
  <c r="M93" i="19"/>
  <c r="M94" i="19"/>
  <c r="M95" i="19"/>
  <c r="M96" i="19"/>
  <c r="M97" i="19"/>
  <c r="M98" i="19"/>
  <c r="M99" i="19"/>
  <c r="M100" i="19"/>
  <c r="M101" i="19"/>
  <c r="M102" i="19"/>
  <c r="M103" i="19"/>
  <c r="M104" i="19"/>
  <c r="M105" i="19"/>
  <c r="M106" i="19"/>
  <c r="M107" i="19"/>
  <c r="M108" i="19"/>
  <c r="M109" i="19"/>
  <c r="M110" i="19"/>
  <c r="M111" i="19"/>
  <c r="M112" i="19"/>
  <c r="M113" i="19"/>
  <c r="M114" i="19"/>
  <c r="M115" i="19"/>
  <c r="M116" i="19"/>
  <c r="M117" i="19"/>
  <c r="M118" i="19"/>
  <c r="M119" i="19"/>
  <c r="M120" i="19"/>
  <c r="M121" i="19"/>
  <c r="M122" i="19"/>
  <c r="M123" i="19"/>
  <c r="M124" i="19"/>
  <c r="M125" i="19"/>
  <c r="M126" i="19"/>
  <c r="M127" i="19"/>
  <c r="M128" i="19"/>
  <c r="M129" i="19"/>
  <c r="M130" i="19"/>
  <c r="M131" i="19"/>
  <c r="M132" i="19"/>
  <c r="M133" i="19"/>
  <c r="M134" i="19"/>
  <c r="M135" i="19"/>
  <c r="M136" i="19"/>
  <c r="M137" i="19"/>
  <c r="M138" i="19"/>
  <c r="M139" i="19"/>
  <c r="M140" i="19"/>
  <c r="M141" i="19"/>
  <c r="M142" i="19"/>
  <c r="M143" i="19"/>
  <c r="M144" i="19"/>
  <c r="M145" i="19"/>
  <c r="M146" i="19"/>
  <c r="M147" i="19"/>
  <c r="M148" i="19"/>
  <c r="M149" i="19"/>
  <c r="M150" i="19"/>
  <c r="M151" i="19"/>
  <c r="M152" i="19"/>
  <c r="M153" i="19"/>
  <c r="M154" i="19"/>
  <c r="M155" i="19"/>
  <c r="M156" i="19"/>
  <c r="M157" i="19"/>
  <c r="M158" i="19"/>
  <c r="M159" i="19"/>
  <c r="M160" i="19"/>
  <c r="M161" i="19"/>
  <c r="M162" i="19"/>
  <c r="M163" i="19"/>
  <c r="M164" i="19"/>
  <c r="M165" i="19"/>
  <c r="M166" i="19"/>
  <c r="M167" i="19"/>
  <c r="M168" i="19"/>
  <c r="M169" i="19"/>
  <c r="M170" i="19"/>
  <c r="M171" i="19"/>
  <c r="M172" i="19"/>
  <c r="M173" i="19"/>
  <c r="M174" i="19"/>
  <c r="M175" i="19"/>
  <c r="M176" i="19"/>
  <c r="M177" i="19"/>
  <c r="M178" i="19"/>
  <c r="M179" i="19"/>
  <c r="M180" i="19"/>
  <c r="M181" i="19"/>
  <c r="M182" i="19"/>
  <c r="M183" i="19"/>
  <c r="M184" i="19"/>
  <c r="M185" i="19"/>
  <c r="M186" i="19"/>
  <c r="M187" i="19"/>
  <c r="M188" i="19"/>
  <c r="M189" i="19"/>
  <c r="M190" i="19"/>
  <c r="M191" i="19"/>
  <c r="M192" i="19"/>
  <c r="M193" i="19"/>
  <c r="M194" i="19"/>
  <c r="M195" i="19"/>
  <c r="M196" i="19"/>
  <c r="M197" i="19"/>
  <c r="M198" i="19"/>
  <c r="M199" i="19"/>
  <c r="M200" i="19"/>
  <c r="M201" i="19"/>
  <c r="M202" i="19"/>
  <c r="M203" i="19"/>
  <c r="M204" i="19"/>
  <c r="M205" i="19"/>
  <c r="M206" i="19"/>
  <c r="M207" i="19"/>
  <c r="M208" i="19"/>
  <c r="M209" i="19"/>
  <c r="M210" i="19"/>
  <c r="M211" i="19"/>
  <c r="M212" i="19"/>
  <c r="M213" i="19"/>
  <c r="M214" i="19"/>
  <c r="M215" i="19"/>
  <c r="M216" i="19"/>
  <c r="M217" i="19"/>
  <c r="M218" i="19"/>
  <c r="M219" i="19"/>
  <c r="M220" i="19"/>
  <c r="M221" i="19"/>
  <c r="M222" i="19"/>
  <c r="M223" i="19"/>
  <c r="M224" i="19"/>
  <c r="M225" i="19"/>
  <c r="M226" i="19"/>
  <c r="M227" i="19"/>
  <c r="M228" i="19"/>
  <c r="M229" i="19"/>
  <c r="M230" i="19"/>
  <c r="M231" i="19"/>
  <c r="M232" i="19"/>
  <c r="M233" i="19"/>
  <c r="M234" i="19"/>
  <c r="M235" i="19"/>
  <c r="M236" i="19"/>
  <c r="M237" i="19"/>
  <c r="M238" i="19"/>
  <c r="M239" i="19"/>
  <c r="M240" i="19"/>
  <c r="M241" i="19"/>
  <c r="M242" i="19"/>
  <c r="M243" i="19"/>
  <c r="M244" i="19"/>
  <c r="M245" i="19"/>
  <c r="M246" i="19"/>
  <c r="M247" i="19"/>
  <c r="M248" i="19"/>
  <c r="M249" i="19"/>
  <c r="M250" i="19"/>
  <c r="M251" i="19"/>
  <c r="M252" i="19"/>
  <c r="M253" i="19"/>
  <c r="M254" i="19"/>
  <c r="M255" i="19"/>
  <c r="M256" i="19"/>
  <c r="M257" i="19"/>
  <c r="M258" i="19"/>
  <c r="M259" i="19"/>
  <c r="M260" i="19"/>
  <c r="M261" i="19"/>
  <c r="M262" i="19"/>
  <c r="M263" i="19"/>
  <c r="M264" i="19"/>
  <c r="M265" i="19"/>
  <c r="M266" i="19"/>
  <c r="M267" i="19"/>
  <c r="M268" i="19"/>
  <c r="M269" i="19"/>
  <c r="M270" i="19"/>
  <c r="M271" i="19"/>
  <c r="M272" i="19"/>
  <c r="M273" i="19"/>
  <c r="M274" i="19"/>
  <c r="M275" i="19"/>
  <c r="M276" i="19"/>
  <c r="M277" i="19"/>
  <c r="M278" i="19"/>
  <c r="M279" i="19"/>
  <c r="M280" i="19"/>
  <c r="M281" i="19"/>
  <c r="M282" i="19"/>
  <c r="M283" i="19"/>
  <c r="M284" i="19"/>
  <c r="M285" i="19"/>
  <c r="M286" i="19"/>
  <c r="M287" i="19"/>
  <c r="M288" i="19"/>
  <c r="M289" i="19"/>
  <c r="M290" i="19"/>
  <c r="M291" i="19"/>
  <c r="M292" i="19"/>
  <c r="M293" i="19"/>
  <c r="M294" i="19"/>
  <c r="M295" i="19"/>
  <c r="M296" i="19"/>
  <c r="M297" i="19"/>
  <c r="M298" i="19"/>
  <c r="M299" i="19"/>
  <c r="M300" i="19"/>
  <c r="M301" i="19"/>
  <c r="M302" i="19"/>
  <c r="M303" i="19"/>
  <c r="M304" i="19"/>
  <c r="M305" i="19"/>
  <c r="M306" i="19"/>
  <c r="M307" i="19"/>
  <c r="M308" i="19"/>
  <c r="M309" i="19"/>
  <c r="M310" i="19"/>
  <c r="M311" i="19"/>
  <c r="M312" i="19"/>
  <c r="M313" i="19"/>
  <c r="M314" i="19"/>
  <c r="M315" i="19"/>
  <c r="M316" i="19"/>
  <c r="M317" i="19"/>
  <c r="M318" i="19"/>
  <c r="M319" i="19"/>
  <c r="M320" i="19"/>
  <c r="M321" i="19"/>
  <c r="M322" i="19"/>
  <c r="M323" i="19"/>
  <c r="M324" i="19"/>
  <c r="M325" i="19"/>
  <c r="M326" i="19"/>
  <c r="M327" i="19"/>
  <c r="M328" i="19"/>
  <c r="M329" i="19"/>
  <c r="M330" i="19"/>
  <c r="M331" i="19"/>
  <c r="M332" i="19"/>
  <c r="M333" i="19"/>
  <c r="M334" i="19"/>
  <c r="M335" i="19"/>
  <c r="M336" i="19"/>
  <c r="M337" i="19"/>
  <c r="M338" i="19"/>
  <c r="M339" i="19"/>
  <c r="M340" i="19"/>
  <c r="M341" i="19"/>
  <c r="M342" i="19"/>
  <c r="M343" i="19"/>
  <c r="M344" i="19"/>
  <c r="M345" i="19"/>
  <c r="M346" i="19"/>
  <c r="M347" i="19"/>
  <c r="M348" i="19"/>
  <c r="M349" i="19"/>
  <c r="M350" i="19"/>
  <c r="M351" i="19"/>
  <c r="M352" i="19"/>
  <c r="M353" i="19"/>
  <c r="M354" i="19"/>
  <c r="M355" i="19"/>
  <c r="M356" i="19"/>
  <c r="M357" i="19"/>
  <c r="M358" i="19"/>
  <c r="M359" i="19"/>
  <c r="M360" i="19"/>
  <c r="M361" i="19"/>
  <c r="M362" i="19"/>
  <c r="M363" i="19"/>
  <c r="M364" i="19"/>
  <c r="M365" i="19"/>
  <c r="M366" i="19"/>
  <c r="M367" i="19"/>
  <c r="M368" i="19"/>
  <c r="M369" i="19"/>
  <c r="M370" i="19"/>
  <c r="M371" i="19"/>
  <c r="M372" i="19"/>
  <c r="M373" i="19"/>
  <c r="M374" i="19"/>
  <c r="M375" i="19"/>
  <c r="M376" i="19"/>
  <c r="M377" i="19"/>
  <c r="M378" i="19"/>
  <c r="M379" i="19"/>
  <c r="M380" i="19"/>
  <c r="M381" i="19"/>
  <c r="M382" i="19"/>
  <c r="M383" i="19"/>
  <c r="M384" i="19"/>
  <c r="M385" i="19"/>
  <c r="M386" i="19"/>
  <c r="M387" i="19"/>
  <c r="M388" i="19"/>
  <c r="M389" i="19"/>
  <c r="M390" i="19"/>
  <c r="M391" i="19"/>
  <c r="M392" i="19"/>
  <c r="M393" i="19"/>
  <c r="M394" i="19"/>
  <c r="M395" i="19"/>
  <c r="M396" i="19"/>
  <c r="M397" i="19"/>
  <c r="M398" i="19"/>
  <c r="M399" i="19"/>
  <c r="M400" i="19"/>
  <c r="M401" i="19"/>
  <c r="M402" i="19"/>
  <c r="M403" i="19"/>
  <c r="M404" i="19"/>
  <c r="M405" i="19"/>
  <c r="M406" i="19"/>
  <c r="M407" i="19"/>
  <c r="M408" i="19"/>
  <c r="M409" i="19"/>
  <c r="M410" i="19"/>
  <c r="M411" i="19"/>
  <c r="M412" i="19"/>
  <c r="M413" i="19"/>
  <c r="M414" i="19"/>
  <c r="M415" i="19"/>
  <c r="M416" i="19"/>
  <c r="M417" i="19"/>
  <c r="M418" i="19"/>
  <c r="M419" i="19"/>
  <c r="M420" i="19"/>
  <c r="M421" i="19"/>
  <c r="M422" i="19"/>
  <c r="M423" i="19"/>
  <c r="M424" i="19"/>
  <c r="M425" i="19"/>
  <c r="M426" i="19"/>
  <c r="M427" i="19"/>
  <c r="M428" i="19"/>
  <c r="M429" i="19"/>
  <c r="M430" i="19"/>
  <c r="M431" i="19"/>
  <c r="M432" i="19"/>
  <c r="M433" i="19"/>
  <c r="M434" i="19"/>
  <c r="M435" i="19"/>
  <c r="M436" i="19"/>
  <c r="M437" i="19"/>
  <c r="M438" i="19"/>
  <c r="M439" i="19"/>
  <c r="M440" i="19"/>
  <c r="M441" i="19"/>
  <c r="M442" i="19"/>
  <c r="M443" i="19"/>
  <c r="M444" i="19"/>
  <c r="M445" i="19"/>
  <c r="M446" i="19"/>
  <c r="M447" i="19"/>
  <c r="M448" i="19"/>
  <c r="M449" i="19"/>
  <c r="M450" i="19"/>
  <c r="M451" i="19"/>
  <c r="M452" i="19"/>
  <c r="M453" i="19"/>
  <c r="M454" i="19"/>
  <c r="M455" i="19"/>
  <c r="M456" i="19"/>
  <c r="M457" i="19"/>
  <c r="M458" i="19"/>
  <c r="M459" i="19"/>
  <c r="M460" i="19"/>
  <c r="M461" i="19"/>
  <c r="M462" i="19"/>
  <c r="M463" i="19"/>
  <c r="M464" i="19"/>
  <c r="M465" i="19"/>
  <c r="M466" i="19"/>
  <c r="M467" i="19"/>
  <c r="M468" i="19"/>
  <c r="M469" i="19"/>
  <c r="M470" i="19"/>
  <c r="M471" i="19"/>
  <c r="M472" i="19"/>
  <c r="M473" i="19"/>
  <c r="M474" i="19"/>
  <c r="M475" i="19"/>
  <c r="M476" i="19"/>
  <c r="M477" i="19"/>
  <c r="M478" i="19"/>
  <c r="M479" i="19"/>
  <c r="M480" i="19"/>
  <c r="M481" i="19"/>
  <c r="M482" i="19"/>
  <c r="M483" i="19"/>
  <c r="M484" i="19"/>
  <c r="M485" i="19"/>
  <c r="M486" i="19"/>
  <c r="M487" i="19"/>
  <c r="M488" i="19"/>
  <c r="M489" i="19"/>
  <c r="M490" i="19"/>
  <c r="M491" i="19"/>
  <c r="M492" i="19"/>
  <c r="M493" i="19"/>
  <c r="M494" i="19"/>
  <c r="M495" i="19"/>
  <c r="M496" i="19"/>
  <c r="M497" i="19"/>
  <c r="M498" i="19"/>
  <c r="M499" i="19"/>
  <c r="M500" i="19"/>
  <c r="M501" i="19"/>
  <c r="M502" i="19"/>
  <c r="M503" i="19"/>
  <c r="M504" i="19"/>
  <c r="M505" i="19"/>
  <c r="M506" i="19"/>
  <c r="M507" i="19"/>
  <c r="M508" i="19"/>
  <c r="M509" i="19"/>
  <c r="M510" i="19"/>
  <c r="M511" i="19"/>
  <c r="M512" i="19"/>
  <c r="M513" i="19"/>
  <c r="M514" i="19"/>
  <c r="M515" i="19"/>
  <c r="M516" i="19"/>
  <c r="M517" i="19"/>
  <c r="M518" i="19"/>
  <c r="M519" i="19"/>
  <c r="M520" i="19"/>
  <c r="M521" i="19"/>
  <c r="M522" i="19"/>
  <c r="M523" i="19"/>
  <c r="M524" i="19"/>
  <c r="M525" i="19"/>
  <c r="M526" i="19"/>
  <c r="M527" i="19"/>
  <c r="M528" i="19"/>
  <c r="M529" i="19"/>
  <c r="M530" i="19"/>
  <c r="M531" i="19"/>
  <c r="M532" i="19"/>
  <c r="M533" i="19"/>
  <c r="M534" i="19"/>
  <c r="M535" i="19"/>
  <c r="M536" i="19"/>
  <c r="M537" i="19"/>
  <c r="M538" i="19"/>
  <c r="M539" i="19"/>
  <c r="M540" i="19"/>
  <c r="M541" i="19"/>
  <c r="M542" i="19"/>
  <c r="M543" i="19"/>
  <c r="M544" i="19"/>
  <c r="M545" i="19"/>
  <c r="M546" i="19"/>
  <c r="M547" i="19"/>
  <c r="M548" i="19"/>
  <c r="M549" i="19"/>
  <c r="M550" i="19"/>
  <c r="M551" i="19"/>
  <c r="M552" i="19"/>
  <c r="M553" i="19"/>
  <c r="M554" i="19"/>
  <c r="M555" i="19"/>
  <c r="M556" i="19"/>
  <c r="M557" i="19"/>
  <c r="M558" i="19"/>
  <c r="M559" i="19"/>
  <c r="M560" i="19"/>
  <c r="M561" i="19"/>
  <c r="M562" i="19"/>
  <c r="M563" i="19"/>
  <c r="M564" i="19"/>
  <c r="M565" i="19"/>
  <c r="M566" i="19"/>
  <c r="M567" i="19"/>
  <c r="M568" i="19"/>
  <c r="M569" i="19"/>
  <c r="M570" i="19"/>
  <c r="M571" i="19"/>
  <c r="M572" i="19"/>
  <c r="M573" i="19"/>
  <c r="M574" i="19"/>
  <c r="M575" i="19"/>
  <c r="M576" i="19"/>
  <c r="M577" i="19"/>
  <c r="M578" i="19"/>
  <c r="M579" i="19"/>
  <c r="M580" i="19"/>
  <c r="M581" i="19"/>
  <c r="M582" i="19"/>
  <c r="M583" i="19"/>
  <c r="M584" i="19"/>
  <c r="M585" i="19"/>
  <c r="M586" i="19"/>
  <c r="M587" i="19"/>
  <c r="M588" i="19"/>
  <c r="M589" i="19"/>
  <c r="M590" i="19"/>
  <c r="M591" i="19"/>
  <c r="M592" i="19"/>
  <c r="M593" i="19"/>
  <c r="M594" i="19"/>
  <c r="M595" i="19"/>
  <c r="M596" i="19"/>
  <c r="M597" i="19"/>
  <c r="M598" i="19"/>
  <c r="M599" i="19"/>
  <c r="M600" i="19"/>
  <c r="M601" i="19"/>
  <c r="M602" i="19"/>
  <c r="M603" i="19"/>
  <c r="M604" i="19"/>
  <c r="M605" i="19"/>
  <c r="M606" i="19"/>
  <c r="M607" i="19"/>
  <c r="M608" i="19"/>
  <c r="M609" i="19"/>
  <c r="M610" i="19"/>
  <c r="M611" i="19"/>
  <c r="M612" i="19"/>
  <c r="M613" i="19"/>
  <c r="M614" i="19"/>
  <c r="M615" i="19"/>
  <c r="M616" i="19"/>
  <c r="M617" i="19"/>
  <c r="M618" i="19"/>
  <c r="M619" i="19"/>
  <c r="M620" i="19"/>
  <c r="M621" i="19"/>
  <c r="M622" i="19"/>
  <c r="M623" i="19"/>
  <c r="M624" i="19"/>
  <c r="M625" i="19"/>
  <c r="M626" i="19"/>
  <c r="M627" i="19"/>
  <c r="M628" i="19"/>
  <c r="M629" i="19"/>
  <c r="M630" i="19"/>
  <c r="M631" i="19"/>
  <c r="M632" i="19"/>
  <c r="M633" i="19"/>
  <c r="M634" i="19"/>
  <c r="M635" i="19"/>
  <c r="M636" i="19"/>
  <c r="M637" i="19"/>
  <c r="M638" i="19"/>
  <c r="M639" i="19"/>
  <c r="M640" i="19"/>
  <c r="M641" i="19"/>
  <c r="M642" i="19"/>
  <c r="M643" i="19"/>
  <c r="M644" i="19"/>
  <c r="M645" i="19"/>
  <c r="M646" i="19"/>
  <c r="M647" i="19"/>
  <c r="M648" i="19"/>
  <c r="M649" i="19"/>
  <c r="M650" i="19"/>
  <c r="M651" i="19"/>
  <c r="M652" i="19"/>
  <c r="M653" i="19"/>
  <c r="M654" i="19"/>
  <c r="M655" i="19"/>
  <c r="M656" i="19"/>
  <c r="M657" i="19"/>
  <c r="M658" i="19"/>
  <c r="M659" i="19"/>
  <c r="M660" i="19"/>
  <c r="M661" i="19"/>
  <c r="M662" i="19"/>
  <c r="M663" i="19"/>
  <c r="M664" i="19"/>
  <c r="M665" i="19"/>
  <c r="M666" i="19"/>
  <c r="M667" i="19"/>
  <c r="M668" i="19"/>
  <c r="M669" i="19"/>
  <c r="M670" i="19"/>
  <c r="M671" i="19"/>
  <c r="M672" i="19"/>
  <c r="M673" i="19"/>
  <c r="M674" i="19"/>
  <c r="M675" i="19"/>
  <c r="M676" i="19"/>
  <c r="M677" i="19"/>
  <c r="M678" i="19"/>
  <c r="M679" i="19"/>
  <c r="M680" i="19"/>
  <c r="M681" i="19"/>
  <c r="M682" i="19"/>
  <c r="M683" i="19"/>
  <c r="M684" i="19"/>
  <c r="M685" i="19"/>
  <c r="M686" i="19"/>
  <c r="M687" i="19"/>
  <c r="M688" i="19"/>
  <c r="M689" i="19"/>
  <c r="M690" i="19"/>
  <c r="M691" i="19"/>
  <c r="M692" i="19"/>
  <c r="M693" i="19"/>
  <c r="M694" i="19"/>
  <c r="M695" i="19"/>
  <c r="M696" i="19"/>
  <c r="M697" i="19"/>
  <c r="M698" i="19"/>
  <c r="M699" i="19"/>
  <c r="M700" i="19"/>
  <c r="M701" i="19"/>
  <c r="M702" i="19"/>
  <c r="M703" i="19"/>
  <c r="M704" i="19"/>
  <c r="M705" i="19"/>
  <c r="M706" i="19"/>
  <c r="M707" i="19"/>
  <c r="M708" i="19"/>
  <c r="M709" i="19"/>
  <c r="M710" i="19"/>
  <c r="M711" i="19"/>
  <c r="M712" i="19"/>
  <c r="M713" i="19"/>
  <c r="M714" i="19"/>
  <c r="M715" i="19"/>
  <c r="M716" i="19"/>
  <c r="M717" i="19"/>
  <c r="M718" i="19"/>
  <c r="M719" i="19"/>
  <c r="M720" i="19"/>
  <c r="M721" i="19"/>
  <c r="M722" i="19"/>
  <c r="M723" i="19"/>
  <c r="M724" i="19"/>
  <c r="M725" i="19"/>
  <c r="M726" i="19"/>
  <c r="M727" i="19"/>
  <c r="M728" i="19"/>
  <c r="M729" i="19"/>
  <c r="M730" i="19"/>
  <c r="M731" i="19"/>
  <c r="M732" i="19"/>
  <c r="M733" i="19"/>
  <c r="M734" i="19"/>
  <c r="M735" i="19"/>
  <c r="M736" i="19"/>
  <c r="M737" i="19"/>
  <c r="M738" i="19"/>
  <c r="M739" i="19"/>
  <c r="M740" i="19"/>
  <c r="M741" i="19"/>
  <c r="M742" i="19"/>
  <c r="M743" i="19"/>
  <c r="M744" i="19"/>
  <c r="M745" i="19"/>
  <c r="M746" i="19"/>
  <c r="M747" i="19"/>
  <c r="M748" i="19"/>
  <c r="M749" i="19"/>
  <c r="M750" i="19"/>
  <c r="M751" i="19"/>
  <c r="M752" i="19"/>
  <c r="M753" i="19"/>
  <c r="M754" i="19"/>
  <c r="M755" i="19"/>
  <c r="M756" i="19"/>
  <c r="M757" i="19"/>
  <c r="M758" i="19"/>
  <c r="M759" i="19"/>
  <c r="M760" i="19"/>
  <c r="M761" i="19"/>
  <c r="M762" i="19"/>
  <c r="M763" i="19"/>
  <c r="M764" i="19"/>
  <c r="M765" i="19"/>
  <c r="M766" i="19"/>
  <c r="M767" i="19"/>
  <c r="M768" i="19"/>
  <c r="M769" i="19"/>
  <c r="M770" i="19"/>
  <c r="M771" i="19"/>
  <c r="M772" i="19"/>
  <c r="M773" i="19"/>
  <c r="M774" i="19"/>
  <c r="M775" i="19"/>
  <c r="M776" i="19"/>
  <c r="M777" i="19"/>
  <c r="M778" i="19"/>
  <c r="M779" i="19"/>
  <c r="M780" i="19"/>
  <c r="M781" i="19"/>
  <c r="M782" i="19"/>
  <c r="M783" i="19"/>
  <c r="M784" i="19"/>
  <c r="M785" i="19"/>
  <c r="M786" i="19"/>
  <c r="M787" i="19"/>
  <c r="M788" i="19"/>
  <c r="M789" i="19"/>
  <c r="M790" i="19"/>
  <c r="M791" i="19"/>
  <c r="M792" i="19"/>
  <c r="M793" i="19"/>
  <c r="M794" i="19"/>
  <c r="M795" i="19"/>
  <c r="M796" i="19"/>
  <c r="M797" i="19"/>
  <c r="M798" i="19"/>
  <c r="M799" i="19"/>
  <c r="M800" i="19"/>
  <c r="M801" i="19"/>
  <c r="M802" i="19"/>
  <c r="M803" i="19"/>
  <c r="M804" i="19"/>
  <c r="M805" i="19"/>
  <c r="M806" i="19"/>
  <c r="M807" i="19"/>
  <c r="M808" i="19"/>
  <c r="M809" i="19"/>
  <c r="M810" i="19"/>
  <c r="M811" i="19"/>
  <c r="M812" i="19"/>
  <c r="M813" i="19"/>
  <c r="M814" i="19"/>
  <c r="M815" i="19"/>
  <c r="M816" i="19"/>
  <c r="M817" i="19"/>
  <c r="M818" i="19"/>
  <c r="M819" i="19"/>
  <c r="M820" i="19"/>
  <c r="M821" i="19"/>
  <c r="M822" i="19"/>
  <c r="M823" i="19"/>
  <c r="M824" i="19"/>
  <c r="M825" i="19"/>
  <c r="M826" i="19"/>
  <c r="M827" i="19"/>
  <c r="M828" i="19"/>
  <c r="M829" i="19"/>
  <c r="M830" i="19"/>
  <c r="M831" i="19"/>
  <c r="M832" i="19"/>
  <c r="M833" i="19"/>
  <c r="M834" i="19"/>
  <c r="M835" i="19"/>
  <c r="M836" i="19"/>
  <c r="M837" i="19"/>
  <c r="M838" i="19"/>
  <c r="M839" i="19"/>
  <c r="M840" i="19"/>
  <c r="M841" i="19"/>
  <c r="M842" i="19"/>
  <c r="M843" i="19"/>
  <c r="M844" i="19"/>
  <c r="M845" i="19"/>
  <c r="M846" i="19"/>
  <c r="M847" i="19"/>
  <c r="M848" i="19"/>
  <c r="M849" i="19"/>
  <c r="M850" i="19"/>
  <c r="M851" i="19"/>
  <c r="M852" i="19"/>
  <c r="M853" i="19"/>
  <c r="M854" i="19"/>
  <c r="M855" i="19"/>
  <c r="M856" i="19"/>
  <c r="M857" i="19"/>
  <c r="M858" i="19"/>
  <c r="M859" i="19"/>
  <c r="M860" i="19"/>
  <c r="M861" i="19"/>
  <c r="M862" i="19"/>
  <c r="M863" i="19"/>
  <c r="M864" i="19"/>
  <c r="M865" i="19"/>
  <c r="M866" i="19"/>
  <c r="M867" i="19"/>
  <c r="M868" i="19"/>
  <c r="M869" i="19"/>
  <c r="M870" i="19"/>
  <c r="M871" i="19"/>
  <c r="M872" i="19"/>
  <c r="M873" i="19"/>
  <c r="M874" i="19"/>
  <c r="M875" i="19"/>
  <c r="M876" i="19"/>
  <c r="M877" i="19"/>
  <c r="M878" i="19"/>
  <c r="M879" i="19"/>
  <c r="M880" i="19"/>
  <c r="M881" i="19"/>
  <c r="M882" i="19"/>
  <c r="M883" i="19"/>
  <c r="M884" i="19"/>
  <c r="M885" i="19"/>
  <c r="M886" i="19"/>
  <c r="M887" i="19"/>
  <c r="M888" i="19"/>
  <c r="M889" i="19"/>
  <c r="M890" i="19"/>
  <c r="M891" i="19"/>
  <c r="M892" i="19"/>
  <c r="M893" i="19"/>
  <c r="M894" i="19"/>
  <c r="M895" i="19"/>
  <c r="M896" i="19"/>
  <c r="M897" i="19"/>
  <c r="M898" i="19"/>
  <c r="M899" i="19"/>
  <c r="M900" i="19"/>
  <c r="M901" i="19"/>
  <c r="M902" i="19"/>
  <c r="M903" i="19"/>
  <c r="M904" i="19"/>
  <c r="M905" i="19"/>
  <c r="M906" i="19"/>
  <c r="M907" i="19"/>
  <c r="M908" i="19"/>
  <c r="M909" i="19"/>
  <c r="M910" i="19"/>
  <c r="M911" i="19"/>
  <c r="M912" i="19"/>
  <c r="M913" i="19"/>
  <c r="M914" i="19"/>
  <c r="M915" i="19"/>
  <c r="M916" i="19"/>
  <c r="M917" i="19"/>
  <c r="M918" i="19"/>
  <c r="M919" i="19"/>
  <c r="M920" i="19"/>
  <c r="M921" i="19"/>
  <c r="M922" i="19"/>
  <c r="M923" i="19"/>
  <c r="M924" i="19"/>
  <c r="M925" i="19"/>
  <c r="M926" i="19"/>
  <c r="M927" i="19"/>
  <c r="M928" i="19"/>
  <c r="M929" i="19"/>
  <c r="M930" i="19"/>
  <c r="M931" i="19"/>
  <c r="M932" i="19"/>
  <c r="M933" i="19"/>
  <c r="M934" i="19"/>
  <c r="M935" i="19"/>
  <c r="M936" i="19"/>
  <c r="M937" i="19"/>
  <c r="M938" i="19"/>
  <c r="M939" i="19"/>
  <c r="M940" i="19"/>
  <c r="M941" i="19"/>
  <c r="M942" i="19"/>
  <c r="M943" i="19"/>
  <c r="M944" i="19"/>
  <c r="M945" i="19"/>
  <c r="M946" i="19"/>
  <c r="M947" i="19"/>
  <c r="M948" i="19"/>
  <c r="M949" i="19"/>
  <c r="M950" i="19"/>
  <c r="M951" i="19"/>
  <c r="M952" i="19"/>
  <c r="M953" i="19"/>
  <c r="M954" i="19"/>
  <c r="M955" i="19"/>
  <c r="M956" i="19"/>
  <c r="M957" i="19"/>
  <c r="M958" i="19"/>
  <c r="M959" i="19"/>
  <c r="M960" i="19"/>
  <c r="M961" i="19"/>
  <c r="M962" i="19"/>
  <c r="M963" i="19"/>
  <c r="M964" i="19"/>
  <c r="M965" i="19"/>
  <c r="M966" i="19"/>
  <c r="M967" i="19"/>
  <c r="M968" i="19"/>
  <c r="M969" i="19"/>
  <c r="M970" i="19"/>
  <c r="M971" i="19"/>
  <c r="M972" i="19"/>
  <c r="M973" i="19"/>
  <c r="M974" i="19"/>
  <c r="M975" i="19"/>
  <c r="M976" i="19"/>
  <c r="M977" i="19"/>
  <c r="M978" i="19"/>
  <c r="M979" i="19"/>
  <c r="M980" i="19"/>
  <c r="M981" i="19"/>
  <c r="M982" i="19"/>
  <c r="M983" i="19"/>
  <c r="M984" i="19"/>
  <c r="M985" i="19"/>
  <c r="M986" i="19"/>
  <c r="M987" i="19"/>
  <c r="M988" i="19"/>
  <c r="M989" i="19"/>
  <c r="M990" i="19"/>
  <c r="M991" i="19"/>
  <c r="M992" i="19"/>
  <c r="M993" i="19"/>
  <c r="M994" i="19"/>
  <c r="M995" i="19"/>
  <c r="M996" i="19"/>
  <c r="M997" i="19"/>
  <c r="M998" i="19"/>
  <c r="M999" i="19"/>
  <c r="M1000" i="19"/>
  <c r="M1001" i="19"/>
  <c r="M1002" i="19"/>
  <c r="M1003" i="19"/>
  <c r="M1004" i="19"/>
  <c r="M1005" i="19"/>
  <c r="M1006" i="19"/>
  <c r="M1007" i="19"/>
  <c r="M1008" i="19"/>
  <c r="M1009" i="19"/>
  <c r="M1010" i="19"/>
  <c r="M1011" i="19"/>
  <c r="M1012" i="19"/>
  <c r="M1013" i="19"/>
  <c r="M1014" i="19"/>
  <c r="M1015" i="19"/>
  <c r="M1016" i="19"/>
  <c r="M1017" i="19"/>
  <c r="M1018" i="19"/>
  <c r="M1019" i="19"/>
  <c r="M1020" i="19"/>
  <c r="M1021" i="19"/>
  <c r="M1022" i="19"/>
  <c r="M1023" i="19"/>
  <c r="M1024" i="19"/>
  <c r="M1025" i="19"/>
  <c r="M1026" i="19"/>
  <c r="M1027" i="19"/>
  <c r="M1028" i="19"/>
  <c r="M1029" i="19"/>
  <c r="M1030" i="19"/>
  <c r="M1031" i="19"/>
  <c r="M1032" i="19"/>
  <c r="M1033" i="19"/>
  <c r="M1034" i="19"/>
  <c r="M1035" i="19"/>
  <c r="M1036" i="19"/>
  <c r="M1037" i="19"/>
  <c r="M1038" i="19"/>
  <c r="M1039" i="19"/>
  <c r="M1040" i="19"/>
  <c r="M1041" i="19"/>
  <c r="M1042" i="19"/>
  <c r="M1043" i="19"/>
  <c r="M1044" i="19"/>
  <c r="M1045" i="19"/>
  <c r="M1046" i="19"/>
  <c r="M1047" i="19"/>
  <c r="M1048" i="19"/>
  <c r="M1049" i="19"/>
  <c r="M1050" i="19"/>
  <c r="M1051" i="19"/>
  <c r="M1052" i="19"/>
  <c r="M1053" i="19"/>
  <c r="M1054" i="19"/>
  <c r="M1055" i="19"/>
  <c r="M1056" i="19"/>
  <c r="M1057" i="19"/>
  <c r="M1058" i="19"/>
  <c r="M1059" i="19"/>
  <c r="M1060" i="19"/>
  <c r="M1061" i="19"/>
  <c r="M1062" i="19"/>
  <c r="M1063" i="19"/>
  <c r="M1064" i="19"/>
  <c r="M1065" i="19"/>
  <c r="M1066" i="19"/>
  <c r="M1067" i="19"/>
  <c r="M1068" i="19"/>
  <c r="M1069" i="19"/>
  <c r="M1070" i="19"/>
  <c r="M1071" i="19"/>
  <c r="M1072" i="19"/>
  <c r="M1073" i="19"/>
  <c r="M1074" i="19"/>
  <c r="M1075" i="19"/>
  <c r="M1076" i="19"/>
  <c r="M1077" i="19"/>
  <c r="M2" i="19"/>
  <c r="I2" i="1" l="1"/>
  <c r="L1" i="14"/>
  <c r="D46" i="13" l="1" a="1"/>
  <c r="D46" i="13" s="1"/>
  <c r="G103" i="6" l="1"/>
  <c r="G102" i="6"/>
  <c r="G101" i="6"/>
  <c r="G100" i="6"/>
  <c r="G44" i="1" a="1"/>
  <c r="G44" i="1" s="1"/>
  <c r="D45" i="13" a="1"/>
  <c r="D45" i="13" s="1"/>
  <c r="D44" i="13" a="1"/>
  <c r="D44" i="13" s="1"/>
  <c r="O56" i="14"/>
  <c r="M56" i="14"/>
  <c r="C11" i="14"/>
  <c r="M10" i="14"/>
  <c r="G48" i="1" a="1"/>
  <c r="G48" i="1" s="1"/>
  <c r="G43" i="1" l="1" a="1"/>
  <c r="G43" i="1" s="1"/>
  <c r="F31" i="6" l="1"/>
  <c r="F15" i="6"/>
  <c r="F13" i="6"/>
  <c r="F9" i="6"/>
  <c r="F11" i="6"/>
  <c r="D28" i="1" l="1" a="1"/>
  <c r="D28" i="1" s="1"/>
  <c r="C126" i="1" a="1"/>
  <c r="C126" i="1" s="1"/>
  <c r="C88" i="1" a="1"/>
  <c r="C88" i="1" s="1"/>
  <c r="C77" i="1" a="1"/>
  <c r="C77" i="1" s="1"/>
  <c r="C66" i="1" a="1"/>
  <c r="C66" i="1" s="1"/>
  <c r="C59" i="1" a="1"/>
  <c r="C59" i="1" s="1"/>
  <c r="C3" i="1" a="1"/>
  <c r="C3" i="1" s="1"/>
  <c r="I3" i="1" a="1"/>
  <c r="I3" i="1" s="1"/>
  <c r="H3" i="1" a="1"/>
  <c r="H3" i="1" s="1"/>
  <c r="G3" i="1" a="1"/>
  <c r="G3" i="1" s="1"/>
  <c r="F3" i="1" a="1"/>
  <c r="F3" i="1" s="1"/>
  <c r="E3" i="1" a="1"/>
  <c r="E3" i="1" s="1"/>
  <c r="D3" i="1" a="1"/>
  <c r="D3" i="1" s="1"/>
  <c r="R59" i="1" a="1"/>
  <c r="R59" i="1" s="1"/>
  <c r="AA59" i="1" a="1"/>
  <c r="AA59" i="1" s="1"/>
  <c r="K59" i="1" a="1"/>
  <c r="K59" i="1" s="1"/>
  <c r="AA58" i="1" a="1"/>
  <c r="AA58" i="1" s="1"/>
  <c r="S58" i="1" a="1"/>
  <c r="S58" i="1" s="1"/>
  <c r="K58" i="1" a="1"/>
  <c r="K58" i="1" s="1"/>
  <c r="AD58" i="1" a="1"/>
  <c r="AD58" i="1" s="1"/>
  <c r="AC58" i="1" a="1"/>
  <c r="AC58" i="1" s="1"/>
  <c r="AB58" i="1" a="1"/>
  <c r="AB58" i="1" s="1"/>
  <c r="Y58" i="1" a="1"/>
  <c r="Y58" i="1" s="1"/>
  <c r="X58" i="1" a="1"/>
  <c r="X58" i="1" s="1"/>
  <c r="W58" i="1" a="1"/>
  <c r="W58" i="1" s="1"/>
  <c r="V58" i="1" a="1"/>
  <c r="V58" i="1" s="1"/>
  <c r="U58" i="1" a="1"/>
  <c r="U58" i="1" s="1"/>
  <c r="T58" i="1" a="1"/>
  <c r="T58" i="1" s="1"/>
  <c r="Q58" i="1" a="1"/>
  <c r="Q58" i="1" s="1"/>
  <c r="P58" i="1" a="1"/>
  <c r="P58" i="1" s="1"/>
  <c r="O58" i="1" a="1"/>
  <c r="O58" i="1" s="1"/>
  <c r="N58" i="1" a="1"/>
  <c r="N58" i="1" s="1"/>
  <c r="M58" i="1" a="1"/>
  <c r="M58" i="1" s="1"/>
  <c r="L58" i="1" a="1"/>
  <c r="L58" i="1" s="1"/>
  <c r="K57" i="1" a="1"/>
  <c r="K57" i="1" s="1"/>
  <c r="AD57" i="1" a="1"/>
  <c r="AD57" i="1" s="1"/>
  <c r="AC57" i="1" a="1"/>
  <c r="AC57" i="1" s="1"/>
  <c r="AB57" i="1" a="1"/>
  <c r="AB57" i="1" s="1"/>
  <c r="AA57" i="1" a="1"/>
  <c r="AA57" i="1" s="1"/>
  <c r="Z57" i="1" a="1"/>
  <c r="Z57" i="1" s="1"/>
  <c r="Y57" i="1" a="1"/>
  <c r="Y57" i="1" s="1"/>
  <c r="X57" i="1" a="1"/>
  <c r="X57" i="1" s="1"/>
  <c r="W57" i="1" a="1"/>
  <c r="W57" i="1" s="1"/>
  <c r="V57" i="1" a="1"/>
  <c r="V57" i="1" s="1"/>
  <c r="U57" i="1" a="1"/>
  <c r="U57" i="1" s="1"/>
  <c r="T57" i="1" a="1"/>
  <c r="T57" i="1" s="1"/>
  <c r="S57" i="1" a="1"/>
  <c r="S57" i="1" s="1"/>
  <c r="R57" i="1" a="1"/>
  <c r="R57" i="1" s="1"/>
  <c r="Q57" i="1" a="1"/>
  <c r="Q57" i="1" s="1"/>
  <c r="P57" i="1" a="1"/>
  <c r="P57" i="1" s="1"/>
  <c r="O57" i="1" a="1"/>
  <c r="O57" i="1" s="1"/>
  <c r="N57" i="1" a="1"/>
  <c r="N57" i="1" s="1"/>
  <c r="M57" i="1" a="1"/>
  <c r="M57" i="1" s="1"/>
  <c r="L57" i="1" a="1"/>
  <c r="L57" i="1" s="1"/>
  <c r="C72" i="14" a="1"/>
  <c r="C72" i="14" s="1"/>
  <c r="C67" i="14" a="1"/>
  <c r="C67" i="14" s="1"/>
  <c r="G50" i="1" a="1"/>
  <c r="G50" i="1" s="1"/>
  <c r="F138" i="6" a="1"/>
  <c r="F138" i="6" s="1"/>
  <c r="F132" i="6" s="1"/>
  <c r="D138" i="6" a="1"/>
  <c r="D138" i="6" s="1"/>
  <c r="F129" i="6" s="1"/>
  <c r="C120" i="1" a="1"/>
  <c r="C120" i="1" s="1"/>
  <c r="C109" i="1" a="1"/>
  <c r="C109" i="1" s="1"/>
  <c r="C98" i="1" a="1"/>
  <c r="C98" i="1" s="1"/>
  <c r="C87" i="1" a="1"/>
  <c r="C87" i="1" s="1"/>
  <c r="C76" i="1" a="1"/>
  <c r="C76" i="1" s="1"/>
  <c r="C65" i="1" a="1"/>
  <c r="C65" i="1" s="1"/>
  <c r="G22" i="1" l="1" a="1"/>
  <c r="G22" i="1" s="1"/>
  <c r="G131" i="1" a="1"/>
  <c r="G131" i="1" s="1"/>
  <c r="C46" i="1" l="1" a="1"/>
  <c r="C46" i="1" s="1"/>
  <c r="C50" i="1" a="1"/>
  <c r="C50" i="1" s="1"/>
  <c r="E36" i="1" a="1"/>
  <c r="E36" i="1" s="1"/>
  <c r="E33" i="1" a="1"/>
  <c r="E33" i="1" s="1"/>
  <c r="E30" i="1" a="1"/>
  <c r="E30" i="1" s="1"/>
  <c r="E11" i="1" a="1"/>
  <c r="E11" i="1" s="1"/>
  <c r="C11" i="1" a="1"/>
  <c r="C11" i="1" s="1"/>
  <c r="D68" i="13" a="1"/>
  <c r="D68" i="13" s="1"/>
  <c r="D69" i="13" a="1"/>
  <c r="D69" i="13" s="1"/>
  <c r="D67" i="13" a="1"/>
  <c r="D67" i="13" s="1"/>
  <c r="E22" i="1" l="1" a="1"/>
  <c r="E22" i="1" s="1"/>
  <c r="E20" i="1" a="1"/>
  <c r="E20" i="1" s="1"/>
  <c r="C45" i="1" a="1"/>
  <c r="C45" i="1" s="1"/>
  <c r="C44" i="1" a="1"/>
  <c r="C44" i="1" s="1"/>
  <c r="C43" i="1" a="1"/>
  <c r="C43" i="1" s="1"/>
  <c r="G130" i="1" a="1"/>
  <c r="G130" i="1" s="1"/>
  <c r="G129" i="1" a="1"/>
  <c r="G129" i="1" s="1"/>
  <c r="G93" i="1" a="1"/>
  <c r="G93" i="1" s="1"/>
  <c r="G82" i="1" a="1"/>
  <c r="G82" i="1" s="1"/>
  <c r="G71" i="1" a="1"/>
  <c r="G71" i="1" s="1"/>
  <c r="D48" i="13" a="1"/>
  <c r="D48" i="13" s="1"/>
  <c r="G60" i="1" a="1"/>
  <c r="G60" i="1" s="1"/>
  <c r="L45" i="6" l="1" a="1"/>
  <c r="L45" i="6" s="1"/>
  <c r="F46" i="6" s="1"/>
  <c r="N45" i="6" a="1"/>
  <c r="N45" i="6" s="1"/>
  <c r="F49" i="6" s="1"/>
  <c r="P45" i="6" a="1"/>
  <c r="P45" i="6" s="1"/>
  <c r="F52" i="6" s="1"/>
  <c r="R45" i="6" a="1"/>
  <c r="R45" i="6" s="1"/>
  <c r="I68" i="14"/>
  <c r="H67" i="14"/>
  <c r="F120" i="1"/>
  <c r="G121" i="1"/>
  <c r="G110" i="1"/>
  <c r="F109" i="1"/>
  <c r="G99" i="1"/>
  <c r="F98" i="1"/>
  <c r="G88" i="1"/>
  <c r="F87" i="1"/>
  <c r="F76" i="1"/>
  <c r="F65" i="1"/>
  <c r="G77" i="1"/>
  <c r="G66" i="1"/>
  <c r="K68" i="14" l="1"/>
  <c r="I121" i="1"/>
  <c r="I66" i="1"/>
  <c r="I110" i="1"/>
  <c r="I99" i="1"/>
  <c r="I88" i="1"/>
  <c r="I77" i="1"/>
  <c r="C136" i="1" l="1" a="1"/>
  <c r="C136" i="1" s="1"/>
  <c r="C114" i="1" a="1"/>
  <c r="C114" i="1" s="1"/>
  <c r="C103" i="1" a="1"/>
  <c r="C103" i="1" s="1"/>
  <c r="C92" i="1" a="1"/>
  <c r="C92" i="1" s="1"/>
  <c r="C70" i="1" l="1" a="1"/>
  <c r="C70" i="1" s="1"/>
  <c r="C72" i="1" a="1"/>
  <c r="C72" i="1" s="1"/>
  <c r="K15" i="14"/>
  <c r="K16" i="14"/>
  <c r="G16" i="14"/>
  <c r="G15" i="14"/>
  <c r="E25" i="1" l="1" a="1"/>
  <c r="E25" i="1" s="1"/>
  <c r="M11" i="14"/>
  <c r="C10" i="14"/>
  <c r="C38" i="1" a="1"/>
  <c r="C38" i="1" s="1"/>
  <c r="C61" i="14" l="1" a="1"/>
  <c r="C61" i="14" s="1"/>
  <c r="C4" i="14" a="1"/>
  <c r="C4" i="14" s="1"/>
  <c r="M23" i="14" a="1"/>
  <c r="M23" i="14" s="1"/>
  <c r="O23" i="14" a="1"/>
  <c r="O23" i="14" s="1"/>
  <c r="G23" i="14" a="1"/>
  <c r="G23" i="14" s="1"/>
  <c r="K23" i="14" a="1"/>
  <c r="K23" i="14" s="1"/>
  <c r="C23" i="14" a="1"/>
  <c r="C23" i="14" s="1"/>
  <c r="I23" i="14" a="1"/>
  <c r="I23" i="14" s="1"/>
  <c r="E23" i="14" a="1"/>
  <c r="E23" i="14" s="1"/>
  <c r="C20" i="14" a="1"/>
  <c r="C20" i="14" s="1"/>
  <c r="C74" i="14" a="1"/>
  <c r="C74" i="14" s="1"/>
  <c r="C82" i="14" a="1"/>
  <c r="C82" i="14" s="1"/>
  <c r="C78" i="14" a="1"/>
  <c r="C78" i="14" s="1"/>
  <c r="C22" i="14" a="1"/>
  <c r="C22" i="14" s="1"/>
  <c r="C76" i="14" a="1"/>
  <c r="C76" i="14" s="1"/>
  <c r="C2" i="14" a="1"/>
  <c r="C2" i="14" s="1"/>
  <c r="I15" i="14" a="1"/>
  <c r="I15" i="14" s="1"/>
  <c r="I22" i="1" l="1" a="1"/>
  <c r="I22" i="1" s="1"/>
  <c r="H22" i="1" a="1"/>
  <c r="H22" i="1" s="1"/>
  <c r="G17" i="1" a="1"/>
  <c r="G17" i="1" s="1"/>
  <c r="I20" i="1" a="1"/>
  <c r="I20" i="1" s="1"/>
  <c r="I83" i="14" a="1"/>
  <c r="I83" i="14" s="1"/>
  <c r="I84" i="14" a="1"/>
  <c r="I84" i="14" s="1"/>
  <c r="I80" i="14" a="1"/>
  <c r="I80" i="14" s="1"/>
  <c r="I79" i="14" a="1"/>
  <c r="I79" i="14" s="1"/>
  <c r="C84" i="14" a="1"/>
  <c r="C84" i="14" s="1"/>
  <c r="C80" i="14" a="1"/>
  <c r="C80" i="14" s="1"/>
  <c r="C83" i="14" a="1"/>
  <c r="C83" i="14" s="1"/>
  <c r="C79" i="14" a="1"/>
  <c r="C79" i="14" s="1"/>
  <c r="G66" i="14" l="1"/>
  <c r="I66" i="14" a="1"/>
  <c r="I66" i="14" s="1"/>
  <c r="C66" i="14" a="1"/>
  <c r="C66" i="14" s="1"/>
  <c r="C65" i="14" a="1"/>
  <c r="C65" i="14" s="1"/>
  <c r="I64" i="14" a="1"/>
  <c r="I64" i="14" s="1"/>
  <c r="C64" i="14" a="1"/>
  <c r="C64" i="14" s="1"/>
  <c r="C63" i="14" a="1"/>
  <c r="C63" i="14" s="1"/>
  <c r="K10" i="5"/>
  <c r="E24" i="1" a="1"/>
  <c r="E24" i="1" s="1"/>
  <c r="E119" i="1"/>
  <c r="E108" i="1"/>
  <c r="E97" i="1"/>
  <c r="G119" i="1" a="1"/>
  <c r="G119" i="1" s="1"/>
  <c r="G108" i="1" a="1"/>
  <c r="G108" i="1" s="1"/>
  <c r="G97" i="1" a="1"/>
  <c r="G97" i="1" s="1"/>
  <c r="G86" i="1" a="1"/>
  <c r="G86" i="1" s="1"/>
  <c r="G75" i="1" a="1"/>
  <c r="G75" i="1" s="1"/>
  <c r="G64" i="1" a="1"/>
  <c r="G64" i="1" s="1"/>
  <c r="C86" i="1" a="1"/>
  <c r="C86" i="1" s="1"/>
  <c r="C85" i="1" a="1"/>
  <c r="C85" i="1" s="1"/>
  <c r="C84" i="1" a="1"/>
  <c r="C84" i="1" s="1"/>
  <c r="C75" i="1" a="1"/>
  <c r="C75" i="1" s="1"/>
  <c r="C74" i="1" a="1"/>
  <c r="C74" i="1" s="1"/>
  <c r="C73" i="1" a="1"/>
  <c r="C73" i="1" s="1"/>
  <c r="C119" i="1" a="1"/>
  <c r="C119" i="1" s="1"/>
  <c r="C118" i="1" a="1"/>
  <c r="C118" i="1" s="1"/>
  <c r="C117" i="1" a="1"/>
  <c r="C117" i="1" s="1"/>
  <c r="C108" i="1" a="1"/>
  <c r="C108" i="1" s="1"/>
  <c r="C107" i="1" a="1"/>
  <c r="C107" i="1" s="1"/>
  <c r="C106" i="1" a="1"/>
  <c r="C106" i="1" s="1"/>
  <c r="C105" i="1" a="1"/>
  <c r="C105" i="1" s="1"/>
  <c r="C116" i="1" a="1"/>
  <c r="C116" i="1" s="1"/>
  <c r="G117" i="1" a="1"/>
  <c r="G117" i="1" s="1"/>
  <c r="G106" i="1" a="1"/>
  <c r="G106" i="1" s="1"/>
  <c r="G62" i="1" a="1"/>
  <c r="G62" i="1" s="1"/>
  <c r="G73" i="1" a="1"/>
  <c r="G73" i="1" s="1"/>
  <c r="G84" i="1" a="1"/>
  <c r="G84" i="1" s="1"/>
  <c r="G95" i="1" a="1"/>
  <c r="G95" i="1" s="1"/>
  <c r="C64" i="1" a="1"/>
  <c r="C64" i="1" s="1"/>
  <c r="C97" i="1" a="1"/>
  <c r="C97" i="1" s="1"/>
  <c r="C63" i="1" a="1"/>
  <c r="C63" i="1" s="1"/>
  <c r="C96" i="1" a="1"/>
  <c r="C96" i="1" s="1"/>
  <c r="C62" i="1" a="1"/>
  <c r="C62" i="1" s="1"/>
  <c r="C95" i="1" a="1"/>
  <c r="C95" i="1" s="1"/>
  <c r="E86" i="1"/>
  <c r="C83" i="1" a="1"/>
  <c r="C83" i="1" s="1"/>
  <c r="C94" i="1" a="1"/>
  <c r="C94" i="1" s="1"/>
  <c r="E75" i="1"/>
  <c r="B3" i="7"/>
  <c r="G52" i="1" a="1"/>
  <c r="G52" i="1" s="1"/>
  <c r="G53" i="1" a="1"/>
  <c r="G53" i="1" s="1"/>
  <c r="C52" i="1" a="1"/>
  <c r="C52" i="1" s="1"/>
  <c r="K16" i="5"/>
  <c r="K17" i="5"/>
  <c r="E8" i="5"/>
  <c r="K88" i="5" l="1"/>
  <c r="K89" i="5"/>
  <c r="D66" i="13" a="1"/>
  <c r="D66" i="13" s="1"/>
  <c r="D65" i="13" a="1"/>
  <c r="D65" i="13" s="1"/>
  <c r="D64" i="13" a="1"/>
  <c r="D64" i="13" s="1"/>
  <c r="D61" i="13" a="1"/>
  <c r="D61" i="13" s="1"/>
  <c r="D60" i="13" a="1"/>
  <c r="D60" i="13" s="1"/>
  <c r="D59" i="13" a="1"/>
  <c r="D59" i="13" s="1"/>
  <c r="D58" i="13" a="1"/>
  <c r="D58" i="13" s="1"/>
  <c r="D57" i="13" a="1"/>
  <c r="D57" i="13" s="1"/>
  <c r="D56" i="13" a="1"/>
  <c r="D56" i="13" s="1"/>
  <c r="D55" i="13" a="1"/>
  <c r="D55" i="13" s="1"/>
  <c r="D54" i="13" a="1"/>
  <c r="D54" i="13" s="1"/>
  <c r="D53" i="13" a="1"/>
  <c r="D53" i="13" s="1"/>
  <c r="D52" i="13" a="1"/>
  <c r="D52" i="13" s="1"/>
  <c r="D51" i="13" a="1"/>
  <c r="D51" i="13" s="1"/>
  <c r="D49" i="13" a="1"/>
  <c r="D49" i="13" s="1"/>
  <c r="D39" i="13" a="1"/>
  <c r="D39" i="13" s="1"/>
  <c r="D38" i="13" a="1"/>
  <c r="D38" i="13" s="1"/>
  <c r="D37" i="13" a="1"/>
  <c r="D37" i="13" s="1"/>
  <c r="D36" i="13" a="1"/>
  <c r="D36" i="13" s="1"/>
  <c r="D35" i="13" a="1"/>
  <c r="D35" i="13" s="1"/>
  <c r="D34" i="13" a="1"/>
  <c r="D34" i="13" s="1"/>
  <c r="D33" i="13" a="1"/>
  <c r="D33" i="13" s="1"/>
  <c r="D32" i="13" a="1"/>
  <c r="D32" i="13" s="1"/>
  <c r="D31" i="13" a="1"/>
  <c r="D31" i="13" s="1"/>
  <c r="D30" i="13" a="1"/>
  <c r="D30" i="13" s="1"/>
  <c r="D29" i="13" a="1"/>
  <c r="D29" i="13" s="1"/>
  <c r="D28" i="13" a="1"/>
  <c r="D28" i="13" s="1"/>
  <c r="D27" i="13" a="1"/>
  <c r="D27" i="13" s="1"/>
  <c r="D26" i="13" a="1"/>
  <c r="D26" i="13" s="1"/>
  <c r="D25" i="13" a="1"/>
  <c r="D25" i="13" s="1"/>
  <c r="D24" i="13" a="1"/>
  <c r="D24" i="13" s="1"/>
  <c r="D23" i="13" a="1"/>
  <c r="D23" i="13" s="1"/>
  <c r="D22" i="13" a="1"/>
  <c r="D22" i="13" s="1"/>
  <c r="D21" i="13" a="1"/>
  <c r="D21" i="13" s="1"/>
  <c r="D20" i="13" a="1"/>
  <c r="D20" i="13" s="1"/>
  <c r="D19" i="13" a="1"/>
  <c r="D19" i="13" s="1"/>
  <c r="D18" i="13" a="1"/>
  <c r="D18" i="13" s="1"/>
  <c r="D17" i="13" a="1"/>
  <c r="D17" i="13" s="1"/>
  <c r="D16" i="13" a="1"/>
  <c r="D16" i="13" s="1"/>
  <c r="D15" i="13" a="1"/>
  <c r="D15" i="13" s="1"/>
  <c r="D14" i="13" a="1"/>
  <c r="D14" i="13" s="1"/>
  <c r="D13" i="13" a="1"/>
  <c r="D13" i="13" s="1"/>
  <c r="D12" i="13" a="1"/>
  <c r="D12" i="13" s="1"/>
  <c r="D11" i="13" a="1"/>
  <c r="D11" i="13" s="1"/>
  <c r="D10" i="13" a="1"/>
  <c r="D10" i="13" s="1"/>
  <c r="D9" i="13" a="1"/>
  <c r="D9" i="13" s="1"/>
  <c r="D8" i="13" a="1"/>
  <c r="D8" i="13" s="1"/>
  <c r="D7" i="13" a="1"/>
  <c r="D7" i="13" s="1"/>
  <c r="D6" i="13" a="1"/>
  <c r="D6" i="13" s="1"/>
  <c r="D42" i="13" a="1"/>
  <c r="D42" i="13" s="1"/>
  <c r="D41" i="13" a="1"/>
  <c r="D41" i="13" s="1"/>
  <c r="D5" i="13" a="1"/>
  <c r="D5" i="13" s="1"/>
  <c r="D4" i="13" a="1"/>
  <c r="D4" i="13" s="1"/>
  <c r="G128" i="1" a="1"/>
  <c r="G128" i="1" s="1"/>
  <c r="C129" i="1" a="1"/>
  <c r="C129" i="1" s="1"/>
  <c r="C128" i="1" a="1"/>
  <c r="C128" i="1" s="1"/>
  <c r="C61" i="1" a="1"/>
  <c r="C61" i="1" s="1"/>
  <c r="G54" i="1" a="1"/>
  <c r="G54" i="1" s="1"/>
  <c r="C53" i="1" a="1"/>
  <c r="C53" i="1" s="1"/>
  <c r="G40" i="1" a="1"/>
  <c r="G40" i="1" s="1"/>
  <c r="G41" i="1" a="1"/>
  <c r="G41" i="1" s="1"/>
  <c r="I16" i="14" s="1"/>
  <c r="C41" i="1" a="1"/>
  <c r="C41" i="1" s="1"/>
  <c r="C16" i="14" s="1"/>
  <c r="C40" i="1" a="1"/>
  <c r="C40" i="1" s="1"/>
  <c r="C15" i="14" s="1"/>
  <c r="C13" i="14"/>
  <c r="G20" i="1" a="1"/>
  <c r="G20" i="1" s="1"/>
  <c r="G16" i="1" a="1"/>
  <c r="G16" i="1" s="1"/>
  <c r="C17" i="1" a="1"/>
  <c r="C17" i="1" s="1"/>
  <c r="C16" i="1" a="1"/>
  <c r="C16" i="1" s="1"/>
  <c r="C14" i="1" a="1"/>
  <c r="C14" i="1" s="1"/>
  <c r="C9" i="1" a="1"/>
  <c r="C9" i="1" s="1"/>
  <c r="C8" i="14" s="1"/>
  <c r="C5" i="1" a="1"/>
  <c r="C5" i="1" s="1"/>
  <c r="AE16" i="5"/>
  <c r="K18" i="5"/>
  <c r="AE110" i="5"/>
  <c r="K110" i="5"/>
  <c r="K109" i="5"/>
  <c r="AE108" i="5"/>
  <c r="K108" i="5"/>
  <c r="AE68" i="5"/>
  <c r="AE59" i="5"/>
  <c r="AE50" i="5"/>
  <c r="AE104" i="5"/>
  <c r="K104" i="5"/>
  <c r="AE103" i="5"/>
  <c r="K103" i="5"/>
  <c r="AE99" i="5"/>
  <c r="K99" i="5"/>
  <c r="AE98" i="5"/>
  <c r="K98" i="5"/>
  <c r="K97" i="5"/>
  <c r="AE96" i="5"/>
  <c r="K96" i="5"/>
  <c r="K95" i="5"/>
  <c r="AE90" i="5"/>
  <c r="K90" i="5"/>
  <c r="AE89" i="5"/>
  <c r="AE87" i="5"/>
  <c r="K87" i="5"/>
  <c r="K86" i="5"/>
  <c r="AE81" i="5"/>
  <c r="K81" i="5"/>
  <c r="AE80" i="5"/>
  <c r="K80" i="5"/>
  <c r="K79" i="5"/>
  <c r="AE78" i="5"/>
  <c r="K78" i="5"/>
  <c r="K77" i="5"/>
  <c r="AE72" i="5"/>
  <c r="K72" i="5"/>
  <c r="AE71" i="5"/>
  <c r="K71" i="5"/>
  <c r="K70" i="5"/>
  <c r="AE69" i="5"/>
  <c r="K69" i="5"/>
  <c r="K68" i="5"/>
  <c r="AE63" i="5"/>
  <c r="K63" i="5"/>
  <c r="AE62" i="5"/>
  <c r="K62" i="5"/>
  <c r="K61" i="5"/>
  <c r="AE60" i="5"/>
  <c r="K60" i="5"/>
  <c r="K59" i="5"/>
  <c r="AE54" i="5"/>
  <c r="K54" i="5"/>
  <c r="AE53" i="5"/>
  <c r="K53" i="5"/>
  <c r="K52" i="5"/>
  <c r="AE51" i="5"/>
  <c r="K51" i="5"/>
  <c r="K50" i="5"/>
  <c r="K44" i="5"/>
  <c r="AE43" i="5"/>
  <c r="K43" i="5"/>
  <c r="AE42" i="5"/>
  <c r="K42" i="5"/>
  <c r="AE41" i="5"/>
  <c r="K41" i="5"/>
  <c r="AE40" i="5"/>
  <c r="K40" i="5"/>
  <c r="AE36" i="5"/>
  <c r="K36" i="5"/>
  <c r="AE35" i="5"/>
  <c r="K35" i="5"/>
  <c r="AE34" i="5"/>
  <c r="AE32" i="5"/>
  <c r="K32" i="5"/>
  <c r="AE31" i="5"/>
  <c r="K31" i="5"/>
  <c r="AE30" i="5"/>
  <c r="K30" i="5"/>
  <c r="K29" i="5"/>
  <c r="AE28" i="5"/>
  <c r="K28" i="5"/>
  <c r="AE27" i="5"/>
  <c r="K27" i="5"/>
  <c r="AE26" i="5"/>
  <c r="K26" i="5"/>
  <c r="Z22" i="5"/>
  <c r="V22" i="5"/>
  <c r="H22" i="5"/>
  <c r="B22" i="5"/>
  <c r="K20" i="5" l="1"/>
  <c r="AE19" i="5"/>
  <c r="K19" i="5"/>
  <c r="AE17" i="5"/>
  <c r="K13" i="5"/>
  <c r="K12" i="5"/>
  <c r="K1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Zanoni, Stefania-DEN</author>
    <author>Radwan, Beatrice-DEN</author>
    <author>Kälin Joel</author>
  </authors>
  <commentList>
    <comment ref="E30" authorId="0" shapeId="0" xr:uid="{EB8B16FD-1577-4736-8B30-EE1AAD9E1F41}">
      <text>
        <r>
          <rPr>
            <sz val="9"/>
            <color indexed="81"/>
            <rFont val="Segoe UI"/>
            <family val="2"/>
          </rPr>
          <t>Bitte entsprechende Stammdaten in Tabellenblatt "</t>
        </r>
        <r>
          <rPr>
            <b/>
            <sz val="9"/>
            <color indexed="81"/>
            <rFont val="Segoe UI"/>
            <family val="2"/>
          </rPr>
          <t>2-Sondermasse</t>
        </r>
        <r>
          <rPr>
            <sz val="9"/>
            <color indexed="81"/>
            <rFont val="Segoe UI"/>
            <family val="2"/>
          </rPr>
          <t>" angeben. Für neue Setkomponenten wird ein separates Dealformular benötigt.
Veuillez indiquer les données de base correspondantes dans la feuille "</t>
        </r>
        <r>
          <rPr>
            <b/>
            <sz val="9"/>
            <color indexed="81"/>
            <rFont val="Segoe UI"/>
            <family val="2"/>
          </rPr>
          <t>2-Sondermasse</t>
        </r>
        <r>
          <rPr>
            <sz val="9"/>
            <color indexed="81"/>
            <rFont val="Segoe UI"/>
            <family val="2"/>
          </rPr>
          <t>". Un formulaire "Informations d'achat" séparé est nécessaire pour les nouvelles composantes de l'ensemble.
Please provide the corresponding master data in the "</t>
        </r>
        <r>
          <rPr>
            <b/>
            <sz val="9"/>
            <color indexed="81"/>
            <rFont val="Segoe UI"/>
            <family val="2"/>
          </rPr>
          <t>2-Sondermasse</t>
        </r>
        <r>
          <rPr>
            <sz val="9"/>
            <color indexed="81"/>
            <rFont val="Segoe UI"/>
            <family val="2"/>
          </rPr>
          <t>" sheet. A separate form "Deal release" is required for new set components.</t>
        </r>
      </text>
    </comment>
    <comment ref="E33" authorId="0" shapeId="0" xr:uid="{44397B7B-E0C8-4E49-B920-47FE4C02663E}">
      <text>
        <r>
          <rPr>
            <sz val="9"/>
            <color indexed="81"/>
            <rFont val="Segoe UI"/>
            <family val="2"/>
          </rPr>
          <t>Bitte entsprechende Stammdaten in Tabellenblatt "</t>
        </r>
        <r>
          <rPr>
            <b/>
            <sz val="9"/>
            <color indexed="81"/>
            <rFont val="Segoe UI"/>
            <family val="2"/>
          </rPr>
          <t>2-Sondermasse</t>
        </r>
        <r>
          <rPr>
            <sz val="9"/>
            <color indexed="81"/>
            <rFont val="Segoe UI"/>
            <family val="2"/>
          </rPr>
          <t>" angeben. 
Veuillez indiquer les données de base correspondantes dans la feuille "</t>
        </r>
        <r>
          <rPr>
            <b/>
            <sz val="9"/>
            <color indexed="81"/>
            <rFont val="Segoe UI"/>
            <family val="2"/>
          </rPr>
          <t>2-Sondermasse</t>
        </r>
        <r>
          <rPr>
            <sz val="9"/>
            <color indexed="81"/>
            <rFont val="Segoe UI"/>
            <family val="2"/>
          </rPr>
          <t>".
Please provide the corresponding master data in the "</t>
        </r>
        <r>
          <rPr>
            <b/>
            <sz val="9"/>
            <color indexed="81"/>
            <rFont val="Segoe UI"/>
            <family val="2"/>
          </rPr>
          <t>2-Sondermasse</t>
        </r>
        <r>
          <rPr>
            <sz val="9"/>
            <color indexed="81"/>
            <rFont val="Segoe UI"/>
            <family val="2"/>
          </rPr>
          <t>" sheet.</t>
        </r>
      </text>
    </comment>
    <comment ref="G40" authorId="1" shapeId="0" xr:uid="{F372D131-55D6-492C-9981-625A5AA9D52C}">
      <text>
        <r>
          <rPr>
            <sz val="9"/>
            <color indexed="81"/>
            <rFont val="Segoe UI"/>
            <family val="2"/>
          </rPr>
          <t xml:space="preserve">Brand, Name, Inhaltsmenge --&gt; Bsp. </t>
        </r>
        <r>
          <rPr>
            <b/>
            <sz val="9"/>
            <color indexed="81"/>
            <rFont val="Segoe UI"/>
            <family val="2"/>
          </rPr>
          <t>Denner Pizza Margherita 2x320g</t>
        </r>
        <r>
          <rPr>
            <sz val="9"/>
            <color indexed="81"/>
            <rFont val="Segoe UI"/>
            <family val="2"/>
          </rPr>
          <t xml:space="preserve">
Marque, nom, quantité --&gt; Ex. </t>
        </r>
        <r>
          <rPr>
            <b/>
            <sz val="9"/>
            <color indexed="81"/>
            <rFont val="Segoe UI"/>
            <family val="2"/>
          </rPr>
          <t>Pizza Margherita Denner 2x320g</t>
        </r>
        <r>
          <rPr>
            <sz val="9"/>
            <color indexed="81"/>
            <rFont val="Segoe UI"/>
            <family val="2"/>
          </rPr>
          <t xml:space="preserve">
Brand, name, quantity --&gt; e.g. </t>
        </r>
        <r>
          <rPr>
            <b/>
            <sz val="9"/>
            <color indexed="81"/>
            <rFont val="Segoe UI"/>
            <family val="2"/>
          </rPr>
          <t>Denner Pizza Margherita 2x320g</t>
        </r>
      </text>
    </comment>
    <comment ref="C41" authorId="2" shapeId="0" xr:uid="{5A1C33D7-5860-470F-972C-D68B496B3C2A}">
      <text>
        <r>
          <rPr>
            <sz val="9"/>
            <color indexed="81"/>
            <rFont val="Segoe UI"/>
            <family val="2"/>
          </rPr>
          <t>Inhaltsmenge
Bsp. 640g. Eingabe: 640
Quantité contenue
Ex. 640 g. Entrée : 640
Content quantity
Example 640g. Input: 640</t>
        </r>
      </text>
    </comment>
    <comment ref="G41" authorId="0" shapeId="0" xr:uid="{784B2BB9-DD33-4B81-8F0B-B27E84D551C6}">
      <text>
        <r>
          <rPr>
            <b/>
            <sz val="9"/>
            <color indexed="81"/>
            <rFont val="Segoe UI"/>
            <family val="2"/>
          </rPr>
          <t>AK</t>
        </r>
        <r>
          <rPr>
            <sz val="9"/>
            <color indexed="81"/>
            <rFont val="Segoe UI"/>
            <family val="2"/>
          </rPr>
          <t xml:space="preserve">-Ausstellkarton = Max. 15kg
</t>
        </r>
        <r>
          <rPr>
            <b/>
            <sz val="9"/>
            <color indexed="81"/>
            <rFont val="Segoe UI"/>
            <family val="2"/>
          </rPr>
          <t>DP</t>
        </r>
        <r>
          <rPr>
            <sz val="9"/>
            <color indexed="81"/>
            <rFont val="Segoe UI"/>
            <family val="2"/>
          </rPr>
          <t xml:space="preserve">-Dolly Display 1/2 = Grösse: </t>
        </r>
        <r>
          <rPr>
            <b/>
            <sz val="9"/>
            <color indexed="81"/>
            <rFont val="Segoe UI"/>
            <family val="2"/>
          </rPr>
          <t>1/2 Palette</t>
        </r>
        <r>
          <rPr>
            <sz val="9"/>
            <color indexed="81"/>
            <rFont val="Segoe UI"/>
            <family val="2"/>
          </rPr>
          <t xml:space="preserve">
</t>
        </r>
        <r>
          <rPr>
            <b/>
            <sz val="9"/>
            <color indexed="81"/>
            <rFont val="Segoe UI"/>
            <family val="2"/>
          </rPr>
          <t>DO</t>
        </r>
        <r>
          <rPr>
            <sz val="9"/>
            <color indexed="81"/>
            <rFont val="Segoe UI"/>
            <family val="2"/>
          </rPr>
          <t xml:space="preserve">-Dolly Display 1/4 = Grösse: </t>
        </r>
        <r>
          <rPr>
            <b/>
            <sz val="9"/>
            <color indexed="81"/>
            <rFont val="Segoe UI"/>
            <family val="2"/>
          </rPr>
          <t>1/4 Palette</t>
        </r>
        <r>
          <rPr>
            <sz val="9"/>
            <color indexed="81"/>
            <rFont val="Segoe UI"/>
            <family val="2"/>
          </rPr>
          <t xml:space="preserve">
</t>
        </r>
        <r>
          <rPr>
            <b/>
            <sz val="9"/>
            <color indexed="81"/>
            <rFont val="Segoe UI"/>
            <family val="2"/>
          </rPr>
          <t>PC</t>
        </r>
        <r>
          <rPr>
            <sz val="9"/>
            <color indexed="81"/>
            <rFont val="Segoe UI"/>
            <family val="2"/>
          </rPr>
          <t xml:space="preserve">-Présentoir en carton = Max. 15kg
</t>
        </r>
        <r>
          <rPr>
            <b/>
            <sz val="9"/>
            <color indexed="81"/>
            <rFont val="Segoe UI"/>
            <family val="2"/>
          </rPr>
          <t>DP</t>
        </r>
        <r>
          <rPr>
            <sz val="9"/>
            <color indexed="81"/>
            <rFont val="Segoe UI"/>
            <family val="2"/>
          </rPr>
          <t xml:space="preserve">-Dolly Display 1/2 = Taille: </t>
        </r>
        <r>
          <rPr>
            <b/>
            <sz val="9"/>
            <color indexed="81"/>
            <rFont val="Segoe UI"/>
            <family val="2"/>
          </rPr>
          <t>1/2 palette</t>
        </r>
        <r>
          <rPr>
            <sz val="9"/>
            <color indexed="81"/>
            <rFont val="Segoe UI"/>
            <family val="2"/>
          </rPr>
          <t xml:space="preserve">
</t>
        </r>
        <r>
          <rPr>
            <b/>
            <sz val="9"/>
            <color indexed="81"/>
            <rFont val="Segoe UI"/>
            <family val="2"/>
          </rPr>
          <t>DO</t>
        </r>
        <r>
          <rPr>
            <sz val="9"/>
            <color indexed="81"/>
            <rFont val="Segoe UI"/>
            <family val="2"/>
          </rPr>
          <t xml:space="preserve">-Dolly Display 1/4 =Taille: </t>
        </r>
        <r>
          <rPr>
            <b/>
            <sz val="9"/>
            <color indexed="81"/>
            <rFont val="Segoe UI"/>
            <family val="2"/>
          </rPr>
          <t>1/4 palette</t>
        </r>
        <r>
          <rPr>
            <sz val="9"/>
            <color indexed="81"/>
            <rFont val="Segoe UI"/>
            <family val="2"/>
          </rPr>
          <t xml:space="preserve">
</t>
        </r>
        <r>
          <rPr>
            <b/>
            <sz val="9"/>
            <color indexed="81"/>
            <rFont val="Segoe UI"/>
            <family val="2"/>
          </rPr>
          <t>DB</t>
        </r>
        <r>
          <rPr>
            <sz val="9"/>
            <color indexed="81"/>
            <rFont val="Segoe UI"/>
            <family val="2"/>
          </rPr>
          <t xml:space="preserve">-Display box = Max. 15kg
</t>
        </r>
        <r>
          <rPr>
            <b/>
            <sz val="9"/>
            <color indexed="81"/>
            <rFont val="Segoe UI"/>
            <family val="2"/>
          </rPr>
          <t>DP</t>
        </r>
        <r>
          <rPr>
            <sz val="9"/>
            <color indexed="81"/>
            <rFont val="Segoe UI"/>
            <family val="2"/>
          </rPr>
          <t xml:space="preserve">-Dolly Display 1/2 = Size: </t>
        </r>
        <r>
          <rPr>
            <b/>
            <sz val="9"/>
            <color indexed="81"/>
            <rFont val="Segoe UI"/>
            <family val="2"/>
          </rPr>
          <t>1/2 pallet</t>
        </r>
        <r>
          <rPr>
            <sz val="9"/>
            <color indexed="81"/>
            <rFont val="Segoe UI"/>
            <family val="2"/>
          </rPr>
          <t xml:space="preserve">
</t>
        </r>
        <r>
          <rPr>
            <b/>
            <sz val="9"/>
            <color indexed="81"/>
            <rFont val="Segoe UI"/>
            <family val="2"/>
          </rPr>
          <t>DO</t>
        </r>
        <r>
          <rPr>
            <sz val="9"/>
            <color indexed="81"/>
            <rFont val="Segoe UI"/>
            <family val="2"/>
          </rPr>
          <t xml:space="preserve">-Dolly Display 1/4 = Size: </t>
        </r>
        <r>
          <rPr>
            <b/>
            <sz val="9"/>
            <color indexed="81"/>
            <rFont val="Segoe UI"/>
            <family val="2"/>
          </rPr>
          <t>1/4 pallet</t>
        </r>
      </text>
    </comment>
    <comment ref="C43" authorId="0" shapeId="0" xr:uid="{C646E03F-6730-4607-B765-A3F9C3720A90}">
      <text>
        <r>
          <rPr>
            <sz val="9"/>
            <color indexed="81"/>
            <rFont val="Segoe UI"/>
            <family val="2"/>
          </rPr>
          <t>Feld zwingend ausfüllen. Bsp. "Keine"
Champ obligatoire à remplir. Exemple: "aucun"
Field must be filled. Example: "none"</t>
        </r>
      </text>
    </comment>
    <comment ref="G43" authorId="0" shapeId="0" xr:uid="{E94083E3-29C3-4D47-9E7D-59E3C0E4B206}">
      <text>
        <r>
          <rPr>
            <sz val="9"/>
            <color indexed="81"/>
            <rFont val="Segoe UI"/>
            <family val="2"/>
          </rPr>
          <t>Handelt es sich bei der Verpackung des Artikels um PET, Aludose oder Glas?
L'emballage de l'article est-il en PET, en boîte en aluminium ou en verre?
Is the packaging of the item made of PET, aluminum can, or glass?</t>
        </r>
      </text>
    </comment>
    <comment ref="G48" authorId="0" shapeId="0" xr:uid="{B7930DE9-D777-4963-81D0-9DB658C8DE7C}">
      <text>
        <r>
          <rPr>
            <sz val="9"/>
            <color indexed="81"/>
            <rFont val="Segoe UI"/>
            <family val="2"/>
          </rPr>
          <t xml:space="preserve">Umfasst sämtliche Meeres- und Süsswassertiere. 
Fisch als geschmacksgebende Zutat oder Fischsauce sind von der Frage ausgenommen.
Comprend tous les animaux marins et d'eau douce. Le poisson utilisé comme ingrédient aromatisant ou la sauce de poisson sont exclus de la question.
Includes all marine and freshwater animals. 
Fish as a flavoring ingredient or fish sauce are excluded from the question.
</t>
        </r>
      </text>
    </comment>
    <comment ref="C50" authorId="0" shapeId="0" xr:uid="{A263AE0E-0E9B-4A2E-9339-8B7FEBB7CC43}">
      <text>
        <r>
          <rPr>
            <sz val="9"/>
            <color indexed="81"/>
            <rFont val="Segoe UI"/>
            <family val="2"/>
          </rPr>
          <t xml:space="preserve">Nur bei den Kategorien </t>
        </r>
        <r>
          <rPr>
            <b/>
            <sz val="9"/>
            <color indexed="81"/>
            <rFont val="Segoe UI"/>
            <family val="2"/>
          </rPr>
          <t xml:space="preserve">Bier, Wein </t>
        </r>
        <r>
          <rPr>
            <sz val="9"/>
            <color indexed="81"/>
            <rFont val="Segoe UI"/>
            <family val="2"/>
          </rPr>
          <t xml:space="preserve">und </t>
        </r>
        <r>
          <rPr>
            <b/>
            <sz val="9"/>
            <color indexed="81"/>
            <rFont val="Segoe UI"/>
            <family val="2"/>
          </rPr>
          <t>Spirituosen</t>
        </r>
        <r>
          <rPr>
            <sz val="9"/>
            <color indexed="81"/>
            <rFont val="Segoe UI"/>
            <family val="2"/>
          </rPr>
          <t xml:space="preserve"> auszufüllen.
À remplir uniquement pour les catégories </t>
        </r>
        <r>
          <rPr>
            <b/>
            <sz val="9"/>
            <color indexed="81"/>
            <rFont val="Segoe UI"/>
            <family val="2"/>
          </rPr>
          <t>bière</t>
        </r>
        <r>
          <rPr>
            <sz val="9"/>
            <color indexed="81"/>
            <rFont val="Segoe UI"/>
            <family val="2"/>
          </rPr>
          <t xml:space="preserve">, </t>
        </r>
        <r>
          <rPr>
            <b/>
            <sz val="9"/>
            <color indexed="81"/>
            <rFont val="Segoe UI"/>
            <family val="2"/>
          </rPr>
          <t>vin</t>
        </r>
        <r>
          <rPr>
            <sz val="9"/>
            <color indexed="81"/>
            <rFont val="Segoe UI"/>
            <family val="2"/>
          </rPr>
          <t xml:space="preserve"> et </t>
        </r>
        <r>
          <rPr>
            <b/>
            <sz val="9"/>
            <color indexed="81"/>
            <rFont val="Segoe UI"/>
            <family val="2"/>
          </rPr>
          <t xml:space="preserve">spiritueux. </t>
        </r>
        <r>
          <rPr>
            <sz val="9"/>
            <color indexed="81"/>
            <rFont val="Segoe UI"/>
            <family val="2"/>
          </rPr>
          <t xml:space="preserve">
To be filled out only for the categories </t>
        </r>
        <r>
          <rPr>
            <b/>
            <sz val="9"/>
            <color indexed="81"/>
            <rFont val="Segoe UI"/>
            <family val="2"/>
          </rPr>
          <t>beer</t>
        </r>
        <r>
          <rPr>
            <sz val="9"/>
            <color indexed="81"/>
            <rFont val="Segoe UI"/>
            <family val="2"/>
          </rPr>
          <t>,</t>
        </r>
        <r>
          <rPr>
            <b/>
            <sz val="9"/>
            <color indexed="81"/>
            <rFont val="Segoe UI"/>
            <family val="2"/>
          </rPr>
          <t xml:space="preserve"> wine</t>
        </r>
        <r>
          <rPr>
            <sz val="9"/>
            <color indexed="81"/>
            <rFont val="Segoe UI"/>
            <family val="2"/>
          </rPr>
          <t xml:space="preserve">, and </t>
        </r>
        <r>
          <rPr>
            <b/>
            <sz val="9"/>
            <color indexed="81"/>
            <rFont val="Segoe UI"/>
            <family val="2"/>
          </rPr>
          <t>spirits</t>
        </r>
        <r>
          <rPr>
            <sz val="9"/>
            <color indexed="81"/>
            <rFont val="Segoe UI"/>
            <family val="2"/>
          </rPr>
          <t xml:space="preserve">. </t>
        </r>
      </text>
    </comment>
    <comment ref="C52" authorId="1" shapeId="0" xr:uid="{31F1FB5A-A85D-4D4E-A717-A66D993E2B23}">
      <text>
        <r>
          <rPr>
            <sz val="9"/>
            <color indexed="81"/>
            <rFont val="Segoe UI"/>
            <family val="2"/>
          </rPr>
          <t>Mindest-Haltbarkeit bei Anlieferung VZ in Tagen
Durée de conservation minimale à l'arrivée VZ en jours
Minimum shelf life on delivery VZ in days</t>
        </r>
      </text>
    </comment>
    <comment ref="G52" authorId="0" shapeId="0" xr:uid="{11BCC86C-D142-48CB-8EDE-F1FD1F280929}">
      <text>
        <r>
          <rPr>
            <sz val="9"/>
            <color indexed="81"/>
            <rFont val="Segoe UI"/>
            <family val="2"/>
          </rPr>
          <t xml:space="preserve">Mindest-Haltbarkeit ab Produktion in Tagen
Durée de conservation minimale à partir de la production en jours
Minimum shelf life from production in days
</t>
        </r>
      </text>
    </comment>
    <comment ref="C53" authorId="1" shapeId="0" xr:uid="{595E0ED1-A840-45DA-8288-1C3B937F26E8}">
      <text>
        <r>
          <rPr>
            <sz val="9"/>
            <color indexed="81"/>
            <rFont val="Segoe UI"/>
            <family val="2"/>
          </rPr>
          <t xml:space="preserve">In Tagen ab Bestellung
En jours à partir de la commande
In days from order
</t>
        </r>
      </text>
    </comment>
    <comment ref="G54" authorId="0" shapeId="0" xr:uid="{775FD302-8D98-4408-8289-B5BB155CE533}">
      <text>
        <r>
          <rPr>
            <sz val="9"/>
            <color indexed="81"/>
            <rFont val="Segoe UI"/>
            <family val="2"/>
          </rPr>
          <t xml:space="preserve">Zeitintervall, in dem Bestellungen aufgegeben und geliefert werden können.
Intervalle de temps pendant lequel les commandes peuvent être passées et livrées. 
Time interval during which orders can be placed and delivered. </t>
        </r>
      </text>
    </comment>
    <comment ref="C59" authorId="0" shapeId="0" xr:uid="{2A68906F-7259-4B51-A569-E3CE13205629}">
      <text>
        <r>
          <rPr>
            <b/>
            <sz val="9"/>
            <color indexed="81"/>
            <rFont val="Segoe UI"/>
            <family val="2"/>
          </rPr>
          <t>Verkaufseinheit</t>
        </r>
        <r>
          <rPr>
            <sz val="9"/>
            <color indexed="81"/>
            <rFont val="Segoe UI"/>
            <family val="2"/>
          </rPr>
          <t xml:space="preserve">
Bsp.
- 1 Dose
- 1 Flasche
- 1 Beutel
- 1  Aktions-Multipack
- 1 Display / AK / MK
</t>
        </r>
        <r>
          <rPr>
            <b/>
            <sz val="9"/>
            <color indexed="81"/>
            <rFont val="Segoe UI"/>
            <family val="2"/>
          </rPr>
          <t>Unité de vente</t>
        </r>
        <r>
          <rPr>
            <sz val="9"/>
            <color indexed="81"/>
            <rFont val="Segoe UI"/>
            <family val="2"/>
          </rPr>
          <t xml:space="preserve">
ex. 
- 1 boîte
- 1 bouteille
- 1 sachet
-1 multipack promotionnel
- 1  display / présentoir / carton mélangé
</t>
        </r>
        <r>
          <rPr>
            <b/>
            <sz val="9"/>
            <color indexed="81"/>
            <rFont val="Segoe UI"/>
            <family val="2"/>
          </rPr>
          <t>Sales unit</t>
        </r>
        <r>
          <rPr>
            <sz val="9"/>
            <color indexed="81"/>
            <rFont val="Segoe UI"/>
            <family val="2"/>
          </rPr>
          <t xml:space="preserve">
e.g.
- 1 can
- 1 bottle 
- 1 bag
- 1 promotional multipack
- 1 display / display box / mixed carton</t>
        </r>
      </text>
    </comment>
    <comment ref="G60" authorId="0" shapeId="0" xr:uid="{04543CEA-75C3-4D9E-9DEF-493A2679D0DC}">
      <text>
        <r>
          <rPr>
            <sz val="9"/>
            <color indexed="81"/>
            <rFont val="Segoe UI"/>
            <family val="2"/>
          </rPr>
          <t>Ist dieses Trade item eine Bestell- und Liefereinheit?
Cet unité commerciale est-elle une unité de commande et de livraison?
Is this trade item an order and delivery unit?</t>
        </r>
      </text>
    </comment>
    <comment ref="G64" authorId="2" shapeId="0" xr:uid="{E4CB61E9-2FC6-4DAC-8C1E-0D379657ED16}">
      <text>
        <r>
          <rPr>
            <sz val="9"/>
            <color indexed="81"/>
            <rFont val="Segoe UI"/>
            <family val="2"/>
          </rPr>
          <t xml:space="preserve">Bruttogewicht des Trade Items.
Falls es dem Nettogewicht entspricht, müssen trotzdem beide Felder ausgefüllt werden.
Poids brut du trade item.
S'il correspond au poids net, les deux champs doivent quand même être remplis.
Gross weight of the trade item.
If it corresponds to the net weight, both fields must still be filled in.
</t>
        </r>
      </text>
    </comment>
    <comment ref="G65" authorId="2" shapeId="0" xr:uid="{D4E83D27-3B59-4C6D-BE3B-425BE761B5F9}">
      <text>
        <r>
          <rPr>
            <b/>
            <sz val="9"/>
            <color indexed="81"/>
            <rFont val="Segoe UI"/>
            <family val="2"/>
          </rPr>
          <t>G</t>
        </r>
        <r>
          <rPr>
            <sz val="9"/>
            <color indexed="81"/>
            <rFont val="Segoe UI"/>
            <family val="2"/>
          </rPr>
          <t>lobal</t>
        </r>
        <r>
          <rPr>
            <b/>
            <sz val="9"/>
            <color indexed="81"/>
            <rFont val="Segoe UI"/>
            <family val="2"/>
          </rPr>
          <t xml:space="preserve"> T</t>
        </r>
        <r>
          <rPr>
            <sz val="9"/>
            <color indexed="81"/>
            <rFont val="Segoe UI"/>
            <family val="2"/>
          </rPr>
          <t>rade</t>
        </r>
        <r>
          <rPr>
            <b/>
            <sz val="9"/>
            <color indexed="81"/>
            <rFont val="Segoe UI"/>
            <family val="2"/>
          </rPr>
          <t xml:space="preserve"> I</t>
        </r>
        <r>
          <rPr>
            <sz val="9"/>
            <color indexed="81"/>
            <rFont val="Segoe UI"/>
            <family val="2"/>
          </rPr>
          <t>tem</t>
        </r>
        <r>
          <rPr>
            <b/>
            <sz val="9"/>
            <color indexed="81"/>
            <rFont val="Segoe UI"/>
            <family val="2"/>
          </rPr>
          <t xml:space="preserve"> N</t>
        </r>
        <r>
          <rPr>
            <sz val="9"/>
            <color indexed="81"/>
            <rFont val="Segoe UI"/>
            <family val="2"/>
          </rPr>
          <t xml:space="preserve">umber
</t>
        </r>
      </text>
    </comment>
    <comment ref="C66" authorId="0" shapeId="0" xr:uid="{C557D319-8B91-412A-862C-6B5CC55A4B21}">
      <text>
        <r>
          <rPr>
            <sz val="9"/>
            <color indexed="81"/>
            <rFont val="Segoe UI"/>
            <family val="2"/>
          </rPr>
          <t xml:space="preserve">Ist dieses Trade Item mit einem Richtpreis versehen? Bitte Betrag in CHF erfassen. Bsp. Richtpreis Zigaretten.
Cette unité commerciale est-elle assortie d'un prix indicatif ? Veuillez saisir le montant en CHF. Exemple : prix indicatif des cigarettes.
Is this trade item assigned a reference price? Please enter the amount in CHF. Example: reference price for cigarettes.
</t>
        </r>
      </text>
    </comment>
    <comment ref="C70" authorId="1" shapeId="0" xr:uid="{5AEA4C46-CADA-4CFF-BC60-ED00AD762022}">
      <text>
        <r>
          <rPr>
            <sz val="9"/>
            <color indexed="81"/>
            <rFont val="Segoe UI"/>
            <family val="2"/>
          </rPr>
          <t xml:space="preserve">Wird neben der Basismenge (PCE) Stück noch eine weitere Einheit verkauft, welche nicht das Trade Unit ist. 
</t>
        </r>
        <r>
          <rPr>
            <b/>
            <sz val="9"/>
            <color indexed="81"/>
            <rFont val="Segoe UI"/>
            <family val="2"/>
          </rPr>
          <t>Bsp. Sixpack bei Getränken
Energy Drink</t>
        </r>
        <r>
          <rPr>
            <sz val="9"/>
            <color indexed="81"/>
            <rFont val="Segoe UI"/>
            <family val="2"/>
          </rPr>
          <t xml:space="preserve">
Basismenge (PCE) Stück = 1 Dose
Zusätzliche Verkaufseinheit (PAK) Pack / Innerpack = 1 Sixpack (6 Dosen)
Trade Unit (CT) COL = 4 Sixpack (24 Dosen)
</t>
        </r>
        <r>
          <rPr>
            <sz val="14"/>
            <color indexed="81"/>
            <rFont val="Segoe UI"/>
            <family val="2"/>
          </rPr>
          <t>☝️</t>
        </r>
        <r>
          <rPr>
            <sz val="9"/>
            <color indexed="81"/>
            <rFont val="Segoe UI"/>
            <family val="2"/>
          </rPr>
          <t xml:space="preserve">Aktions </t>
        </r>
        <r>
          <rPr>
            <b/>
            <sz val="9"/>
            <color indexed="81"/>
            <rFont val="Segoe UI"/>
            <family val="2"/>
          </rPr>
          <t>Multipack</t>
        </r>
        <r>
          <rPr>
            <sz val="9"/>
            <color indexed="81"/>
            <rFont val="Segoe UI"/>
            <family val="2"/>
          </rPr>
          <t xml:space="preserve"> werden als </t>
        </r>
        <r>
          <rPr>
            <b/>
            <sz val="9"/>
            <color indexed="81"/>
            <rFont val="Segoe UI"/>
            <family val="2"/>
          </rPr>
          <t>Basismenge (PCE) Stück</t>
        </r>
        <r>
          <rPr>
            <sz val="9"/>
            <color indexed="81"/>
            <rFont val="Segoe UI"/>
            <family val="2"/>
          </rPr>
          <t xml:space="preserve"> geführt.
Existe-t-il une autre unité vendue en plus de l'unité de base (PCE) Stück, qui n'est pas l'unité commerciale?
</t>
        </r>
        <r>
          <rPr>
            <b/>
            <sz val="9"/>
            <color indexed="81"/>
            <rFont val="Segoe UI"/>
            <family val="2"/>
          </rPr>
          <t>Exemple : Pack de six pour les boissons
Boisson énergisante</t>
        </r>
        <r>
          <rPr>
            <sz val="9"/>
            <color indexed="81"/>
            <rFont val="Segoe UI"/>
            <family val="2"/>
          </rPr>
          <t xml:space="preserve">
Unité de base (PCE) Stück = 1 canette
Unité de vente supplémentaire (PAK) pack / innerpack = 1 pack de six (6 canettes)
Trade Unit  (CT) COL = 4 packs de six (24 canettes)
</t>
        </r>
        <r>
          <rPr>
            <sz val="14"/>
            <color indexed="81"/>
            <rFont val="Segoe UI"/>
            <family val="2"/>
          </rPr>
          <t>☝️</t>
        </r>
        <r>
          <rPr>
            <sz val="9"/>
            <color indexed="81"/>
            <rFont val="Segoe UI"/>
            <family val="2"/>
          </rPr>
          <t xml:space="preserve"> Les</t>
        </r>
        <r>
          <rPr>
            <b/>
            <sz val="9"/>
            <color indexed="81"/>
            <rFont val="Segoe UI"/>
            <family val="2"/>
          </rPr>
          <t xml:space="preserve"> multipacks</t>
        </r>
        <r>
          <rPr>
            <sz val="9"/>
            <color indexed="81"/>
            <rFont val="Segoe UI"/>
            <family val="2"/>
          </rPr>
          <t xml:space="preserve"> promotionnels sont enregistrés comme</t>
        </r>
        <r>
          <rPr>
            <b/>
            <sz val="9"/>
            <color indexed="81"/>
            <rFont val="Segoe UI"/>
            <family val="2"/>
          </rPr>
          <t xml:space="preserve"> l'unité de base (PCE) Stück</t>
        </r>
        <r>
          <rPr>
            <sz val="9"/>
            <color indexed="81"/>
            <rFont val="Segoe UI"/>
            <family val="2"/>
          </rPr>
          <t xml:space="preserve">.
Is there another unit sold besides the base unit (PCE) Stück, which is not the trade unit?
</t>
        </r>
        <r>
          <rPr>
            <b/>
            <sz val="9"/>
            <color indexed="81"/>
            <rFont val="Segoe UI"/>
            <family val="2"/>
          </rPr>
          <t>Example: Sixpack for beverages
Energy Drink</t>
        </r>
        <r>
          <rPr>
            <sz val="9"/>
            <color indexed="81"/>
            <rFont val="Segoe UI"/>
            <family val="2"/>
          </rPr>
          <t xml:space="preserve">
Base unit (PCE) Stück = 1 can
Additional sales unit (PAK) pack / innerpack = 1 sixpack (6 cans)
Trade unit (CT) COL = 4 sixpacks (24 cans)
</t>
        </r>
        <r>
          <rPr>
            <sz val="14"/>
            <color indexed="81"/>
            <rFont val="Segoe UI"/>
            <family val="2"/>
          </rPr>
          <t>☝️</t>
        </r>
        <r>
          <rPr>
            <sz val="9"/>
            <color indexed="81"/>
            <rFont val="Segoe UI"/>
            <family val="2"/>
          </rPr>
          <t xml:space="preserve"> Promotional </t>
        </r>
        <r>
          <rPr>
            <b/>
            <sz val="9"/>
            <color indexed="81"/>
            <rFont val="Segoe UI"/>
            <family val="2"/>
          </rPr>
          <t>multipacks</t>
        </r>
        <r>
          <rPr>
            <sz val="9"/>
            <color indexed="81"/>
            <rFont val="Segoe UI"/>
            <family val="2"/>
          </rPr>
          <t xml:space="preserve"> are recorded as the</t>
        </r>
        <r>
          <rPr>
            <b/>
            <sz val="9"/>
            <color indexed="81"/>
            <rFont val="Segoe UI"/>
            <family val="2"/>
          </rPr>
          <t xml:space="preserve"> base unit (PCE) Stück</t>
        </r>
        <r>
          <rPr>
            <sz val="9"/>
            <color indexed="81"/>
            <rFont val="Segoe UI"/>
            <family val="2"/>
          </rPr>
          <t>.</t>
        </r>
      </text>
    </comment>
    <comment ref="G71" authorId="0" shapeId="0" xr:uid="{BA33A6AA-429B-4562-BF44-A96AAF507C4C}">
      <text>
        <r>
          <rPr>
            <sz val="9"/>
            <color indexed="81"/>
            <rFont val="Segoe UI"/>
            <family val="2"/>
          </rPr>
          <t xml:space="preserve">Ist dieses Trade item eine Bestell- und Liefereinheit?
Cet unité commerciale est-elle une unité de commande et de livraison?
Is this trade item an order and delivery unit?
</t>
        </r>
      </text>
    </comment>
    <comment ref="C72" authorId="1" shapeId="0" xr:uid="{103DBD4B-820A-40FC-AA11-636F7272EA61}">
      <text>
        <r>
          <rPr>
            <sz val="9"/>
            <color indexed="81"/>
            <rFont val="Segoe UI"/>
            <family val="2"/>
          </rPr>
          <t xml:space="preserve">Wie viele Einheiten der </t>
        </r>
        <r>
          <rPr>
            <b/>
            <sz val="9"/>
            <color indexed="81"/>
            <rFont val="Segoe UI"/>
            <family val="2"/>
          </rPr>
          <t xml:space="preserve">Basismenge (PCE) Stück </t>
        </r>
        <r>
          <rPr>
            <sz val="9"/>
            <color indexed="81"/>
            <rFont val="Segoe UI"/>
            <family val="2"/>
          </rPr>
          <t xml:space="preserve">enthält die zusätzliche Verkaufseinheit?
Beispiel: 
(PCE) Stück: 1
(CT) COL mit 8 Stück der Basismengeneinheit: 8
(LAY) Layer mit 5 Colis pro Lage: 40 (Berechnung: 1 Lage à 5 Colis à 8 Stück)
PL (Palette) mit 50 Colis: 400 (Berechnung: 50 Colis à 8 Stück)
Combien d'unités de la </t>
        </r>
        <r>
          <rPr>
            <b/>
            <sz val="9"/>
            <color indexed="81"/>
            <rFont val="Segoe UI"/>
            <family val="2"/>
          </rPr>
          <t xml:space="preserve">quantité de base (PCE) Stück </t>
        </r>
        <r>
          <rPr>
            <sz val="9"/>
            <color indexed="81"/>
            <rFont val="Segoe UI"/>
            <family val="2"/>
          </rPr>
          <t xml:space="preserve">contient la unité de vente supplémentaire ? 
Exemple : le nombre de pièces : 
(PCE) pièces : 1
(CT) COL avec 8 pièces de l'unité de quantité de base : 8
(LAY) Layer avec 5 Colis par couche : 40 (calcul : 1 couche à 5 Colis à 8 pièces)
PL (palette) avec 50 Colis : 400 (calcul : 50 Colis à 8 pièces)
How many units of the </t>
        </r>
        <r>
          <rPr>
            <b/>
            <sz val="9"/>
            <color indexed="81"/>
            <rFont val="Segoe UI"/>
            <family val="2"/>
          </rPr>
          <t>base quantity</t>
        </r>
        <r>
          <rPr>
            <sz val="9"/>
            <color indexed="81"/>
            <rFont val="Segoe UI"/>
            <family val="2"/>
          </rPr>
          <t xml:space="preserve"> </t>
        </r>
        <r>
          <rPr>
            <b/>
            <sz val="9"/>
            <color indexed="81"/>
            <rFont val="Segoe UI"/>
            <family val="2"/>
          </rPr>
          <t xml:space="preserve">PCE (Stück) </t>
        </r>
        <r>
          <rPr>
            <sz val="9"/>
            <color indexed="81"/>
            <rFont val="Segoe UI"/>
            <family val="2"/>
          </rPr>
          <t>does the additional sales unit contain? 
Example: 
(PCE) piece: 1
(CT) COL with 8 pieces of the base unit of measure: 8
(LAY) Layer with 5 colis per layer: 40 (calculation: 1 layer with 5 colis of 8 pieces each)
PL (pallet) with 50 colis: 400 (calculation: 50 colis of 8 pieces each)</t>
        </r>
      </text>
    </comment>
    <comment ref="G75" authorId="2" shapeId="0" xr:uid="{BCEFA69C-C5BC-48FD-A18C-D627FBEAE7A7}">
      <text>
        <r>
          <rPr>
            <sz val="9"/>
            <color indexed="81"/>
            <rFont val="Segoe UI"/>
            <family val="2"/>
          </rPr>
          <t xml:space="preserve">Bruttogewicht des Trade Items.
Falls es dem Nettogewicht entspricht, müssen trotzdem beide Felder ausgefüllt werden
Poids brut du trade item.
S'il correspond au poids net, les deux champs doivent quand même être remplis.
Gross weight of the trade item.
If it corresponds to the net weight, both fields must still be filled in
</t>
        </r>
      </text>
    </comment>
    <comment ref="G76" authorId="2" shapeId="0" xr:uid="{65E503B6-7C5B-460A-A108-E672FA34ED34}">
      <text>
        <r>
          <rPr>
            <b/>
            <sz val="9"/>
            <color indexed="81"/>
            <rFont val="Segoe UI"/>
            <family val="2"/>
          </rPr>
          <t>G</t>
        </r>
        <r>
          <rPr>
            <sz val="9"/>
            <color indexed="81"/>
            <rFont val="Segoe UI"/>
            <family val="2"/>
          </rPr>
          <t xml:space="preserve">lobal </t>
        </r>
        <r>
          <rPr>
            <b/>
            <sz val="9"/>
            <color indexed="81"/>
            <rFont val="Segoe UI"/>
            <family val="2"/>
          </rPr>
          <t>T</t>
        </r>
        <r>
          <rPr>
            <sz val="9"/>
            <color indexed="81"/>
            <rFont val="Segoe UI"/>
            <family val="2"/>
          </rPr>
          <t>rade</t>
        </r>
        <r>
          <rPr>
            <b/>
            <sz val="9"/>
            <color indexed="81"/>
            <rFont val="Segoe UI"/>
            <family val="2"/>
          </rPr>
          <t xml:space="preserve"> I</t>
        </r>
        <r>
          <rPr>
            <sz val="9"/>
            <color indexed="81"/>
            <rFont val="Segoe UI"/>
            <family val="2"/>
          </rPr>
          <t xml:space="preserve">tem </t>
        </r>
        <r>
          <rPr>
            <b/>
            <sz val="9"/>
            <color indexed="81"/>
            <rFont val="Segoe UI"/>
            <family val="2"/>
          </rPr>
          <t>N</t>
        </r>
        <r>
          <rPr>
            <sz val="9"/>
            <color indexed="81"/>
            <rFont val="Segoe UI"/>
            <family val="2"/>
          </rPr>
          <t xml:space="preserve">umber
</t>
        </r>
      </text>
    </comment>
    <comment ref="C77" authorId="0" shapeId="0" xr:uid="{B0B118F2-5C80-47E1-9E44-8F5D807A8A24}">
      <text>
        <r>
          <rPr>
            <sz val="9"/>
            <color indexed="81"/>
            <rFont val="Segoe UI"/>
            <family val="2"/>
          </rPr>
          <t>Ist dieses Trade Item mit einem Richtpreis versehen? Bitte Betrag in CHF erfassen. Bsp. Richtpreis Zigaretten.
Cette unité commerciale est-elle assortie d'un prix indicatif ? Veuillez saisir le montant en CHF. Exemple : prix indicatif des cigarettes.
Is this trade item assigned a reference price? Please enter the amount in CHF. Example: reference price for cigarettes."</t>
        </r>
      </text>
    </comment>
    <comment ref="G82" authorId="0" shapeId="0" xr:uid="{0618A1A9-84A3-425D-8E46-B51EE702FEA5}">
      <text>
        <r>
          <rPr>
            <sz val="9"/>
            <color indexed="81"/>
            <rFont val="Segoe UI"/>
            <family val="2"/>
          </rPr>
          <t xml:space="preserve">Ist dieses Trade item eine Bestell- und Liefereinheit?
Cet unité commerciale est-elle une unité de commande et de livraison?
Is this trade item an order and delivery unit?
</t>
        </r>
      </text>
    </comment>
    <comment ref="C83" authorId="1" shapeId="0" xr:uid="{D8B68693-8B90-4AF8-9189-3D0E5B651FCA}">
      <text>
        <r>
          <rPr>
            <sz val="9"/>
            <color indexed="81"/>
            <rFont val="Segoe UI"/>
            <family val="2"/>
          </rPr>
          <t xml:space="preserve">Wie viele Einheiten der </t>
        </r>
        <r>
          <rPr>
            <b/>
            <sz val="9"/>
            <color indexed="81"/>
            <rFont val="Segoe UI"/>
            <family val="2"/>
          </rPr>
          <t>Basismenge</t>
        </r>
        <r>
          <rPr>
            <sz val="9"/>
            <color indexed="81"/>
            <rFont val="Segoe UI"/>
            <family val="2"/>
          </rPr>
          <t xml:space="preserve"> </t>
        </r>
        <r>
          <rPr>
            <b/>
            <sz val="9"/>
            <color indexed="81"/>
            <rFont val="Segoe UI"/>
            <family val="2"/>
          </rPr>
          <t>(PCE) Stück</t>
        </r>
        <r>
          <rPr>
            <sz val="9"/>
            <color indexed="81"/>
            <rFont val="Segoe UI"/>
            <family val="2"/>
          </rPr>
          <t xml:space="preserve"> enthält die Trade Unit?
Beispiel: 
(PCE) Stück: 1
(CT) COL mit 8 Stück der Basismengeneinheit: 8
(LAY) Layer mit 5 Colis pro Lage: 40 (Berechnung: 1 Lage à 5 Colis à 8 Stück)
PL (Palette) mit 50 Colis: 400 (Berechnung: 50 Colis à 8 Stück)
Combien d'unités de la </t>
        </r>
        <r>
          <rPr>
            <b/>
            <sz val="9"/>
            <color indexed="81"/>
            <rFont val="Segoe UI"/>
            <family val="2"/>
          </rPr>
          <t>quantité de base (PCE) Stück</t>
        </r>
        <r>
          <rPr>
            <sz val="9"/>
            <color indexed="81"/>
            <rFont val="Segoe UI"/>
            <family val="2"/>
          </rPr>
          <t xml:space="preserve"> contient le TU ? 
Exemple : le nombre de pièces : 
(PCE) pièces : 1
(CT) COL avec 8 pièces de l'unité de quantité de base : 8
(LAY) Layer avec 5 Colis par couche : 40 (calcul : 1 couche à 5 Colis à 8 pièces)
PL (palette) avec 50 Colis : 400 (calcul : 50 Colis à 8 pièces)
How many units of the </t>
        </r>
        <r>
          <rPr>
            <b/>
            <sz val="9"/>
            <color indexed="81"/>
            <rFont val="Segoe UI"/>
            <family val="2"/>
          </rPr>
          <t>base quantity (PCE) Stück</t>
        </r>
        <r>
          <rPr>
            <sz val="9"/>
            <color indexed="81"/>
            <rFont val="Segoe UI"/>
            <family val="2"/>
          </rPr>
          <t xml:space="preserve"> does the TU contain? 
Example: 
(PCE) piece: 1
(CT) COL with 8 pieces of the base unit of measure: 8
(LAY) Layer with 5 colis per layer: 40 (calculation: 1 layer with 5 colis of 8 pieces each)
PL (pallet) with 50 colis: 400 (calculation: 50 colis of 8 pieces each)</t>
        </r>
      </text>
    </comment>
    <comment ref="G86" authorId="2" shapeId="0" xr:uid="{7F599C2B-B00D-4E19-93D3-C2E336C88958}">
      <text>
        <r>
          <rPr>
            <sz val="9"/>
            <color indexed="81"/>
            <rFont val="Segoe UI"/>
            <family val="2"/>
          </rPr>
          <t xml:space="preserve">Bruttogewicht des Trade Items.
Falls es dem Nettogewicht entspricht, müssen trotzdem beide Felder ausgefüllt werden.
Poids brut du trade item.
S'il correspond au poids net, les deux champs doivent quand même être remplis.
Gross weight of the trade item.
If it corresponds to the net weight, both fields must still be filled in.
</t>
        </r>
      </text>
    </comment>
    <comment ref="G87" authorId="2" shapeId="0" xr:uid="{91DCF144-16B1-4AF0-92DD-DF56F0C50859}">
      <text>
        <r>
          <rPr>
            <b/>
            <sz val="9"/>
            <color indexed="81"/>
            <rFont val="Segoe UI"/>
            <family val="2"/>
          </rPr>
          <t>G</t>
        </r>
        <r>
          <rPr>
            <sz val="9"/>
            <color indexed="81"/>
            <rFont val="Segoe UI"/>
            <family val="2"/>
          </rPr>
          <t xml:space="preserve">lobal </t>
        </r>
        <r>
          <rPr>
            <b/>
            <sz val="9"/>
            <color indexed="81"/>
            <rFont val="Segoe UI"/>
            <family val="2"/>
          </rPr>
          <t>T</t>
        </r>
        <r>
          <rPr>
            <sz val="9"/>
            <color indexed="81"/>
            <rFont val="Segoe UI"/>
            <family val="2"/>
          </rPr>
          <t xml:space="preserve">rade </t>
        </r>
        <r>
          <rPr>
            <b/>
            <sz val="9"/>
            <color indexed="81"/>
            <rFont val="Segoe UI"/>
            <family val="2"/>
          </rPr>
          <t>I</t>
        </r>
        <r>
          <rPr>
            <sz val="9"/>
            <color indexed="81"/>
            <rFont val="Segoe UI"/>
            <family val="2"/>
          </rPr>
          <t>tem</t>
        </r>
        <r>
          <rPr>
            <b/>
            <sz val="9"/>
            <color indexed="81"/>
            <rFont val="Segoe UI"/>
            <family val="2"/>
          </rPr>
          <t xml:space="preserve"> N</t>
        </r>
        <r>
          <rPr>
            <sz val="9"/>
            <color indexed="81"/>
            <rFont val="Segoe UI"/>
            <family val="2"/>
          </rPr>
          <t xml:space="preserve">umber
</t>
        </r>
      </text>
    </comment>
    <comment ref="C88" authorId="0" shapeId="0" xr:uid="{AC0C258B-555B-44B9-A38B-E8D9968EC6E8}">
      <text>
        <r>
          <rPr>
            <sz val="9"/>
            <color indexed="81"/>
            <rFont val="Segoe UI"/>
            <family val="2"/>
          </rPr>
          <t>Ist dieses Trade Item mit einem Richtpreis versehen? Bitte Betrag in CHF erfassen. Bsp. Richtpreis Zigaretten.
Cette unité commerciale est-elle assortie d'un prix indicatif ? Veuillez saisir le montant en CHF. Exemple : prix indicatif des cigarettes.
Is this trade item assigned a reference price? Please enter the amount in CHF. Example: reference price for cigarettes."</t>
        </r>
      </text>
    </comment>
    <comment ref="G93" authorId="0" shapeId="0" xr:uid="{B6C7CDA7-BAFF-4A26-9C13-5BE10ADEA725}">
      <text>
        <r>
          <rPr>
            <sz val="9"/>
            <color indexed="81"/>
            <rFont val="Segoe UI"/>
            <family val="2"/>
          </rPr>
          <t xml:space="preserve">Ist dieses Trade item eine Bestell- und Liefereinheit?
Cet unité commerciale est-elle une unité de commande et de livraison?
Is this trade item an order and delivery unit?
</t>
        </r>
      </text>
    </comment>
    <comment ref="C94" authorId="1" shapeId="0" xr:uid="{54AEBCB4-C9A2-454F-A112-8AE421BAD3D5}">
      <text>
        <r>
          <rPr>
            <sz val="9"/>
            <color indexed="81"/>
            <rFont val="Segoe UI"/>
            <family val="2"/>
          </rPr>
          <t xml:space="preserve">Wie viele Einheiten der </t>
        </r>
        <r>
          <rPr>
            <b/>
            <sz val="9"/>
            <color indexed="81"/>
            <rFont val="Segoe UI"/>
            <family val="2"/>
          </rPr>
          <t xml:space="preserve">Basismenge (PCE) Stück </t>
        </r>
        <r>
          <rPr>
            <sz val="9"/>
            <color indexed="81"/>
            <rFont val="Segoe UI"/>
            <family val="2"/>
          </rPr>
          <t xml:space="preserve">enthält der Umkarton? 
Beispiel: 
(PCE) Stück: 1
(CT) COL mit 8 Stück der Basismengeneinheit: 8
(LAY) Layer mit 5 Colis pro Lage: 40 (Berechnung: 1 Lage à 5 Colis à 8 Stück)
PL (Palette) mit 50 Colis: 400 (Berechnung: 50 Colis à 8 Stück)
Combien d'unités de la </t>
        </r>
        <r>
          <rPr>
            <b/>
            <sz val="9"/>
            <color indexed="81"/>
            <rFont val="Segoe UI"/>
            <family val="2"/>
          </rPr>
          <t>quantité de base (PCE) Stück</t>
        </r>
        <r>
          <rPr>
            <sz val="9"/>
            <color indexed="81"/>
            <rFont val="Segoe UI"/>
            <family val="2"/>
          </rPr>
          <t xml:space="preserve"> contient le carton d'emballage ? 
Exemple : le nombre de pièces : 
(PCE) pièces : 1
(CT) COL avec 8 pièces de l'unité de quantité de base : 8
(LAY) Layer avec 5 Colis par couche : 40 (calcul : 1 couche à 5 Colis à 8 pièces)
PL (palette) avec 50 Colis : 400 (calcul : 50 Colis à 8 pièces)
How many units of the </t>
        </r>
        <r>
          <rPr>
            <b/>
            <sz val="9"/>
            <color indexed="81"/>
            <rFont val="Segoe UI"/>
            <family val="2"/>
          </rPr>
          <t xml:space="preserve">base quantity (PCE) Stück </t>
        </r>
        <r>
          <rPr>
            <sz val="9"/>
            <color indexed="81"/>
            <rFont val="Segoe UI"/>
            <family val="2"/>
          </rPr>
          <t>does the outer carton contain? 
Example: 
(PCE) piece: 1
(CT) COL with 8 pieces of the base unit of measure: 8
(LAY) Layer with 5 colis per layer: 40 (calculation: 1 layer with 5 colis of 8 pieces each)
PL (pallet) with 50 colis: 400 (calculation: 50 colis of 8 pieces each)</t>
        </r>
      </text>
    </comment>
    <comment ref="G97" authorId="2" shapeId="0" xr:uid="{8CEF1B33-2132-42E6-A09F-827B04C4D1E8}">
      <text>
        <r>
          <rPr>
            <sz val="9"/>
            <color indexed="81"/>
            <rFont val="Segoe UI"/>
            <family val="2"/>
          </rPr>
          <t xml:space="preserve">Bruttogewicht des Trade Items.
Falls es dem Nettogewicht entspricht, müssen trotzdem beide Felder ausgefüllt werden
Poids brut du trade item.
S'il correspond au poids net, les deux champs doivent quand même être remplis.
Gross weight of the trade item.
If it corresponds to the net weight, both fields must still be filled in
</t>
        </r>
      </text>
    </comment>
    <comment ref="G98" authorId="2" shapeId="0" xr:uid="{4A3D9B6C-A0E3-4434-A1F2-B3781E12070D}">
      <text>
        <r>
          <rPr>
            <b/>
            <sz val="9"/>
            <color indexed="81"/>
            <rFont val="Segoe UI"/>
            <family val="2"/>
          </rPr>
          <t>G</t>
        </r>
        <r>
          <rPr>
            <sz val="9"/>
            <color indexed="81"/>
            <rFont val="Segoe UI"/>
            <family val="2"/>
          </rPr>
          <t xml:space="preserve">lobal </t>
        </r>
        <r>
          <rPr>
            <b/>
            <sz val="9"/>
            <color indexed="81"/>
            <rFont val="Segoe UI"/>
            <family val="2"/>
          </rPr>
          <t>T</t>
        </r>
        <r>
          <rPr>
            <sz val="9"/>
            <color indexed="81"/>
            <rFont val="Segoe UI"/>
            <family val="2"/>
          </rPr>
          <t xml:space="preserve">rade </t>
        </r>
        <r>
          <rPr>
            <b/>
            <sz val="9"/>
            <color indexed="81"/>
            <rFont val="Segoe UI"/>
            <family val="2"/>
          </rPr>
          <t>I</t>
        </r>
        <r>
          <rPr>
            <sz val="9"/>
            <color indexed="81"/>
            <rFont val="Segoe UI"/>
            <family val="2"/>
          </rPr>
          <t xml:space="preserve">tem </t>
        </r>
        <r>
          <rPr>
            <b/>
            <sz val="9"/>
            <color indexed="81"/>
            <rFont val="Segoe UI"/>
            <family val="2"/>
          </rPr>
          <t>N</t>
        </r>
        <r>
          <rPr>
            <sz val="9"/>
            <color indexed="81"/>
            <rFont val="Segoe UI"/>
            <family val="2"/>
          </rPr>
          <t>umber</t>
        </r>
      </text>
    </comment>
    <comment ref="C105" authorId="1" shapeId="0" xr:uid="{7EB6DE2C-6BF0-4F5F-A16E-1DDB8B01D202}">
      <text>
        <r>
          <rPr>
            <sz val="9"/>
            <color indexed="81"/>
            <rFont val="Segoe UI"/>
            <family val="2"/>
          </rPr>
          <t xml:space="preserve">Wie viele Einheiten der </t>
        </r>
        <r>
          <rPr>
            <b/>
            <sz val="9"/>
            <color indexed="81"/>
            <rFont val="Segoe UI"/>
            <family val="2"/>
          </rPr>
          <t>Basismenge (PCE) Stück</t>
        </r>
        <r>
          <rPr>
            <sz val="9"/>
            <color indexed="81"/>
            <rFont val="Segoe UI"/>
            <family val="2"/>
          </rPr>
          <t xml:space="preserve"> enthält eine Palettenlage? 
Beispiel: 
(PCE) Stück: 1
(CT) COL mit 8 Stück der Basismengeneinheit: 8
(LAY) Layer mit 5 Colis pro Lage: 40 (Berechnung: 1 Lage à 5 Colis à 8 Stück)
PL (Palette) mit 50 Colis: 400 (Berechnung: 50 Colis à 8 Stück)
Combien d'unités de la </t>
        </r>
        <r>
          <rPr>
            <b/>
            <sz val="9"/>
            <color indexed="81"/>
            <rFont val="Segoe UI"/>
            <family val="2"/>
          </rPr>
          <t>quantité de base (PCE) Stück</t>
        </r>
        <r>
          <rPr>
            <sz val="9"/>
            <color indexed="81"/>
            <rFont val="Segoe UI"/>
            <family val="2"/>
          </rPr>
          <t xml:space="preserve"> contient une couche de palette ? 
Exemple : le nombre de pièces : 
(PCE) pièces : 1
(CT) COL avec 8 pièces de l'unité de quantité de base : 8
(LAY) Layer avec 5 Colis par couche : 40 (calcul : 1 couche à 5 Colis à 8 pièces)
PL (palette) avec 50 Colis : 400 (calcul : 50 Colis à 8 pièces)
How many units of the </t>
        </r>
        <r>
          <rPr>
            <b/>
            <sz val="9"/>
            <color indexed="81"/>
            <rFont val="Segoe UI"/>
            <family val="2"/>
          </rPr>
          <t>base quantity (PCE) Stück</t>
        </r>
        <r>
          <rPr>
            <sz val="9"/>
            <color indexed="81"/>
            <rFont val="Segoe UI"/>
            <family val="2"/>
          </rPr>
          <t xml:space="preserve"> does one pallet layer contain? 
Example: 
(PCE) piece: 1
(CT) COL with 8 pieces of the base unit of measure: 8
(LAY) Layer with 5 colis per layer: 40 (calculation: 1 layer with 5 colis of 8 pieces each)
PL (pallet) with 50 colis: 400 (calculation: 50 colis of 8 pieces each)</t>
        </r>
      </text>
    </comment>
    <comment ref="G108" authorId="2" shapeId="0" xr:uid="{D0B1D42E-64A0-4335-8463-994BCA7D8896}">
      <text>
        <r>
          <rPr>
            <sz val="9"/>
            <color indexed="81"/>
            <rFont val="Segoe UI"/>
            <family val="2"/>
          </rPr>
          <t xml:space="preserve">Bruttogewicht des Trade Items.
Falls es dem Nettogewicht entspricht, müssen trotzdem beide Felder ausgefüllt werden
Poids brut du trade item.
S'il correspond au poids net, les deux champs doivent quand même être remplis.
Gross weight of the trade item.
If it corresponds to the net weight, both fields must still be filled in
</t>
        </r>
      </text>
    </comment>
    <comment ref="C109" authorId="0" shapeId="0" xr:uid="{3CB3FF59-8732-40D2-B29E-DCC3FE900614}">
      <text>
        <r>
          <rPr>
            <sz val="9"/>
            <color indexed="81"/>
            <rFont val="Segoe UI"/>
            <family val="2"/>
          </rPr>
          <t>Kein Pflichtfeld. Falls vorhanden, erfassen. 
Champ non obligatoire. Si disponible, enregistrez-le.
Not a mandatory field. If available, record it.</t>
        </r>
      </text>
    </comment>
    <comment ref="G109" authorId="2" shapeId="0" xr:uid="{DC41702F-ED1E-4820-A5CC-B4DD0E2AB9DB}">
      <text>
        <r>
          <rPr>
            <b/>
            <sz val="9"/>
            <color indexed="81"/>
            <rFont val="Segoe UI"/>
            <family val="2"/>
          </rPr>
          <t>G</t>
        </r>
        <r>
          <rPr>
            <sz val="9"/>
            <color indexed="81"/>
            <rFont val="Segoe UI"/>
            <family val="2"/>
          </rPr>
          <t xml:space="preserve">lobal </t>
        </r>
        <r>
          <rPr>
            <b/>
            <sz val="9"/>
            <color indexed="81"/>
            <rFont val="Segoe UI"/>
            <family val="2"/>
          </rPr>
          <t>T</t>
        </r>
        <r>
          <rPr>
            <sz val="9"/>
            <color indexed="81"/>
            <rFont val="Segoe UI"/>
            <family val="2"/>
          </rPr>
          <t xml:space="preserve">rade </t>
        </r>
        <r>
          <rPr>
            <b/>
            <sz val="9"/>
            <color indexed="81"/>
            <rFont val="Segoe UI"/>
            <family val="2"/>
          </rPr>
          <t>I</t>
        </r>
        <r>
          <rPr>
            <sz val="9"/>
            <color indexed="81"/>
            <rFont val="Segoe UI"/>
            <family val="2"/>
          </rPr>
          <t xml:space="preserve">tem </t>
        </r>
        <r>
          <rPr>
            <b/>
            <sz val="9"/>
            <color indexed="81"/>
            <rFont val="Segoe UI"/>
            <family val="2"/>
          </rPr>
          <t>N</t>
        </r>
        <r>
          <rPr>
            <sz val="9"/>
            <color indexed="81"/>
            <rFont val="Segoe UI"/>
            <family val="2"/>
          </rPr>
          <t xml:space="preserve">umber
</t>
        </r>
      </text>
    </comment>
    <comment ref="C116" authorId="1" shapeId="0" xr:uid="{3C334A60-B450-48FF-9FB6-A0757400D9FF}">
      <text>
        <r>
          <rPr>
            <sz val="9"/>
            <color indexed="81"/>
            <rFont val="Segoe UI"/>
            <family val="2"/>
          </rPr>
          <t xml:space="preserve">Wie viele Einheiten der </t>
        </r>
        <r>
          <rPr>
            <b/>
            <sz val="9"/>
            <color indexed="81"/>
            <rFont val="Segoe UI"/>
            <family val="2"/>
          </rPr>
          <t>Basismenge</t>
        </r>
        <r>
          <rPr>
            <sz val="9"/>
            <color indexed="81"/>
            <rFont val="Segoe UI"/>
            <family val="2"/>
          </rPr>
          <t xml:space="preserve"> </t>
        </r>
        <r>
          <rPr>
            <b/>
            <sz val="9"/>
            <color indexed="81"/>
            <rFont val="Segoe UI"/>
            <family val="2"/>
          </rPr>
          <t>(PCE) Stück</t>
        </r>
        <r>
          <rPr>
            <sz val="9"/>
            <color indexed="81"/>
            <rFont val="Segoe UI"/>
            <family val="2"/>
          </rPr>
          <t xml:space="preserve"> enthält eine Euro-Palette?
Beispiel: 
(PCE) Stück: 1
(CT) COL mit 8 Stück der Basismengeneinheit: 8
(LAY) Layer mit 5 Colis pro Lage: 40 (Berechnung: 1 Lage à 5 Colis à 8 Stück)
PL (Palette) mit 50 Colis: 400 (Berechnung: 50 Colis à 8 Stück)
Combien d'unités de la</t>
        </r>
        <r>
          <rPr>
            <b/>
            <sz val="9"/>
            <color indexed="81"/>
            <rFont val="Segoe UI"/>
            <family val="2"/>
          </rPr>
          <t xml:space="preserve"> quantité de base (PCE) Stück</t>
        </r>
        <r>
          <rPr>
            <sz val="9"/>
            <color indexed="81"/>
            <rFont val="Segoe UI"/>
            <family val="2"/>
          </rPr>
          <t xml:space="preserve"> contient une palette européenne ? 
Exemple : le nombre de pièces : 
(PCE) pièces : 1
(CT) COL avec 8 pièces de l'unité de quantité de base : 8
(LAY) Layer avec 5 Colis par couche : 40 (calcul : 1 couche à 5 Colis à 8 pièces)
PL (palette) avec 50 Colis : 400 (calcul : 50 Colis à 8 pièces)
How many units of the </t>
        </r>
        <r>
          <rPr>
            <b/>
            <sz val="9"/>
            <color indexed="81"/>
            <rFont val="Segoe UI"/>
            <family val="2"/>
          </rPr>
          <t>base quantity (PCE) Stück</t>
        </r>
        <r>
          <rPr>
            <sz val="9"/>
            <color indexed="81"/>
            <rFont val="Segoe UI"/>
            <family val="2"/>
          </rPr>
          <t xml:space="preserve"> does one euro pallet contain? 
Example: 
(PCE) piece: 1
(CT) COL with 8 pieces of the base unit of measure: 8
(LAY) Layer with 5 colis per layer: 40 (calculation: 1 layer with 5 colis of 8 pieces each)
PL (pallet) with 50 colis: 400 (calculation: 50 colis of 8 pieces each)</t>
        </r>
      </text>
    </comment>
    <comment ref="C118" authorId="0" shapeId="0" xr:uid="{37D3202E-AB9E-4E13-AD93-A814B1132D9F}">
      <text>
        <r>
          <rPr>
            <sz val="9"/>
            <color indexed="81"/>
            <rFont val="Segoe UI"/>
            <family val="2"/>
          </rPr>
          <t>Maximal zugelassene Palettenhöhe: 1800 mm
Hauteur maximale autorisée des palettes : 1800 mm
Maximum allowed pallet height: 1800 mm</t>
        </r>
      </text>
    </comment>
    <comment ref="G119" authorId="2" shapeId="0" xr:uid="{966267BF-732D-4CBF-AE2C-0A5236D1B07F}">
      <text>
        <r>
          <rPr>
            <sz val="9"/>
            <color indexed="81"/>
            <rFont val="Segoe UI"/>
            <family val="2"/>
          </rPr>
          <t xml:space="preserve">Bruttogewicht des Trade Items.
Falls es dem Nettogewicht entspricht, müssen trotzdem beide Felder ausgefüllt werden
Poids brut du trade item.
S'il correspond au poids net, les deux champs doivent quand même être remplis.
Gross weight of the trade item.
If it corresponds to the net weight, both fields must still be filled in
</t>
        </r>
      </text>
    </comment>
    <comment ref="C120" authorId="0" shapeId="0" xr:uid="{D0CD7A16-7D33-486B-95C8-E3175395B2FF}">
      <text>
        <r>
          <rPr>
            <sz val="9"/>
            <color indexed="81"/>
            <rFont val="Segoe UI"/>
            <family val="2"/>
          </rPr>
          <t>Kein Pflichtfeld. Falls vorhanden, erfassen. 
Champ non obligatoire. Si disponible, enregistrez-le.
Not a mandatory field. If available, record it.</t>
        </r>
      </text>
    </comment>
    <comment ref="G120" authorId="2" shapeId="0" xr:uid="{D6CFF273-B1D3-4B77-B194-2F11E3E68E8F}">
      <text>
        <r>
          <rPr>
            <b/>
            <sz val="9"/>
            <color indexed="81"/>
            <rFont val="Segoe UI"/>
            <family val="2"/>
          </rPr>
          <t>G</t>
        </r>
        <r>
          <rPr>
            <sz val="9"/>
            <color indexed="81"/>
            <rFont val="Segoe UI"/>
            <family val="2"/>
          </rPr>
          <t xml:space="preserve">lobal </t>
        </r>
        <r>
          <rPr>
            <b/>
            <sz val="9"/>
            <color indexed="81"/>
            <rFont val="Segoe UI"/>
            <family val="2"/>
          </rPr>
          <t>T</t>
        </r>
        <r>
          <rPr>
            <sz val="9"/>
            <color indexed="81"/>
            <rFont val="Segoe UI"/>
            <family val="2"/>
          </rPr>
          <t xml:space="preserve">rade </t>
        </r>
        <r>
          <rPr>
            <b/>
            <sz val="9"/>
            <color indexed="81"/>
            <rFont val="Segoe UI"/>
            <family val="2"/>
          </rPr>
          <t>I</t>
        </r>
        <r>
          <rPr>
            <sz val="9"/>
            <color indexed="81"/>
            <rFont val="Segoe UI"/>
            <family val="2"/>
          </rPr>
          <t xml:space="preserve">tem </t>
        </r>
        <r>
          <rPr>
            <b/>
            <sz val="9"/>
            <color indexed="81"/>
            <rFont val="Segoe UI"/>
            <family val="2"/>
          </rPr>
          <t>N</t>
        </r>
        <r>
          <rPr>
            <sz val="9"/>
            <color indexed="81"/>
            <rFont val="Segoe UI"/>
            <family val="2"/>
          </rPr>
          <t>umber</t>
        </r>
      </text>
    </comment>
    <comment ref="C128" authorId="1" shapeId="0" xr:uid="{8A3FDFD5-1189-487E-BF7A-94D206D9F25E}">
      <text>
        <r>
          <rPr>
            <sz val="9"/>
            <color indexed="81"/>
            <rFont val="Segoe UI"/>
            <family val="2"/>
          </rPr>
          <t xml:space="preserve">Für welchen Trade Item Typ ist die Kondition gültig? 
Standard: für die Basismengeneinheit (PCE) Stück.
Bei abgepackten Gewichtsartikeln &amp; Offenverkauf: (KGM) KG.
Pour quel type de trade item la condition est-elle valable ? 
Standard : pour l'unité de quantité de base (PCE) pièce.
Pour les articles de poids emballés &amp; vente en vrac : (KGM) KG.
For which trade item type is the condition valid? 
Standard: for the base unit of measure (PCE) piece.
For packaged weight items &amp; open sale: (KGM) KG.
</t>
        </r>
        <r>
          <rPr>
            <b/>
            <sz val="9"/>
            <color indexed="81"/>
            <rFont val="Segoe UI"/>
            <family val="2"/>
          </rPr>
          <t xml:space="preserve">
</t>
        </r>
        <r>
          <rPr>
            <sz val="9"/>
            <color indexed="81"/>
            <rFont val="Segoe UI"/>
            <family val="2"/>
          </rPr>
          <t xml:space="preserve">
</t>
        </r>
      </text>
    </comment>
    <comment ref="G129" authorId="1" shapeId="0" xr:uid="{2216C075-9BC8-469E-A955-96D1827E2CB1}">
      <text>
        <r>
          <rPr>
            <sz val="9"/>
            <color indexed="81"/>
            <rFont val="Segoe UI"/>
            <family val="2"/>
          </rPr>
          <t>Einkaufspreis</t>
        </r>
        <r>
          <rPr>
            <b/>
            <sz val="9"/>
            <color indexed="81"/>
            <rFont val="Segoe UI"/>
            <family val="2"/>
          </rPr>
          <t xml:space="preserve"> brutto</t>
        </r>
        <r>
          <rPr>
            <sz val="9"/>
            <color indexed="81"/>
            <rFont val="Segoe UI"/>
            <family val="2"/>
          </rPr>
          <t xml:space="preserve"> in ausgewählter Währung
Prix d'achat </t>
        </r>
        <r>
          <rPr>
            <b/>
            <sz val="9"/>
            <color indexed="81"/>
            <rFont val="Segoe UI"/>
            <family val="2"/>
          </rPr>
          <t xml:space="preserve">brut </t>
        </r>
        <r>
          <rPr>
            <sz val="9"/>
            <color indexed="81"/>
            <rFont val="Segoe UI"/>
            <family val="2"/>
          </rPr>
          <t xml:space="preserve">dans la devise sélectionnée
</t>
        </r>
        <r>
          <rPr>
            <b/>
            <sz val="9"/>
            <color indexed="81"/>
            <rFont val="Segoe UI"/>
            <family val="2"/>
          </rPr>
          <t>Gross</t>
        </r>
        <r>
          <rPr>
            <sz val="9"/>
            <color indexed="81"/>
            <rFont val="Segoe UI"/>
            <family val="2"/>
          </rPr>
          <t xml:space="preserve"> purchase price in selected currency</t>
        </r>
      </text>
    </comment>
    <comment ref="G130" authorId="1" shapeId="0" xr:uid="{0E5C6893-74E9-437D-8257-113EDA94B4E6}">
      <text>
        <r>
          <rPr>
            <sz val="9"/>
            <color indexed="81"/>
            <rFont val="Segoe UI"/>
            <family val="2"/>
          </rPr>
          <t>Wert, welcher verrechnet wird in ausgewählter Währung.
Valeur à compenser dans la devise sélectionnée.
Value that is charged in selected currency.</t>
        </r>
      </text>
    </comment>
    <comment ref="G131" authorId="0" shapeId="0" xr:uid="{24A3E387-C757-4805-A6E5-EB0A5BFDD88C}">
      <text>
        <r>
          <rPr>
            <sz val="9"/>
            <color indexed="81"/>
            <rFont val="Segoe UI"/>
            <family val="2"/>
          </rPr>
          <t xml:space="preserve">Vorgezogene Recyclinggebühr in ausgewählter Währung.
Taxe de recyclage anticipée dans la devise choisie. 
Advance Recycling Fee in selected currency. 
</t>
        </r>
      </text>
    </comment>
    <comment ref="C136" authorId="0" shapeId="0" xr:uid="{B3894A04-6CE8-4004-AE52-FA579252AC44}">
      <text>
        <r>
          <rPr>
            <sz val="9"/>
            <color indexed="81"/>
            <rFont val="Segoe UI"/>
            <family val="2"/>
          </rPr>
          <t xml:space="preserve">Bei Lieferkondition </t>
        </r>
        <r>
          <rPr>
            <b/>
            <sz val="9"/>
            <color indexed="81"/>
            <rFont val="Segoe UI"/>
            <family val="2"/>
          </rPr>
          <t xml:space="preserve">EXW/FCA/FOB/DAP </t>
        </r>
        <r>
          <rPr>
            <sz val="9"/>
            <color indexed="81"/>
            <rFont val="Segoe UI"/>
            <family val="2"/>
          </rPr>
          <t xml:space="preserve">Abholort eintragen, sofern dieser vom Standard abweicht.
Pour les conditions de livraison </t>
        </r>
        <r>
          <rPr>
            <b/>
            <sz val="9"/>
            <color indexed="81"/>
            <rFont val="Segoe UI"/>
            <family val="2"/>
          </rPr>
          <t>EXW/FCA/FOB/DAP</t>
        </r>
        <r>
          <rPr>
            <sz val="9"/>
            <color indexed="81"/>
            <rFont val="Segoe UI"/>
            <family val="2"/>
          </rPr>
          <t xml:space="preserve">, indiquer le lieu d'enlèvement si celui-ci diffère du standard.
For delivery terms </t>
        </r>
        <r>
          <rPr>
            <b/>
            <sz val="9"/>
            <color indexed="81"/>
            <rFont val="Segoe UI"/>
            <family val="2"/>
          </rPr>
          <t>EXW/FCA/FOB/DAP</t>
        </r>
        <r>
          <rPr>
            <sz val="9"/>
            <color indexed="81"/>
            <rFont val="Segoe UI"/>
            <family val="2"/>
          </rPr>
          <t>, specify the pickup location if it differs from the standard.</t>
        </r>
      </text>
    </comment>
    <comment ref="G136" authorId="0" shapeId="0" xr:uid="{3437DDDC-B5E6-4045-AA9C-2E154803EA37}">
      <text>
        <r>
          <rPr>
            <b/>
            <sz val="9"/>
            <color indexed="81"/>
            <rFont val="Segoe UI"/>
            <family val="2"/>
          </rPr>
          <t xml:space="preserve">VOC </t>
        </r>
        <r>
          <rPr>
            <sz val="9"/>
            <color indexed="81"/>
            <rFont val="Segoe UI"/>
            <charset val="1"/>
          </rPr>
          <t xml:space="preserve">steht für flüchtige organische Verbindungen (Volatile Organic Compounds). Das sind chemische Stoffe, die bei Raumtemperatur leicht verdampfen und in die Luft übergehen können. Sie sind oft in Produkten wie Farben, Lacken, Reinigungsmitteln, Klebstoffen, Lösungsmitteln oder auch in Verpackungsmaterialien enthalten.
Les </t>
        </r>
        <r>
          <rPr>
            <b/>
            <sz val="9"/>
            <color indexed="81"/>
            <rFont val="Segoe UI"/>
            <family val="2"/>
          </rPr>
          <t xml:space="preserve">COV </t>
        </r>
        <r>
          <rPr>
            <sz val="9"/>
            <color indexed="81"/>
            <rFont val="Segoe UI"/>
            <charset val="1"/>
          </rPr>
          <t xml:space="preserve">(Composés Organiques Volatils) sont des substances chimiques qui s'évaporent facilement à température ambiante et se diffusent dans l'air. On les trouve souvent dans des produits tels que les peintures, les vernis, les produits de nettoyage, les adhésifs, les solvants ou encore dans les matériaux d'emballage.
</t>
        </r>
        <r>
          <rPr>
            <b/>
            <sz val="9"/>
            <color indexed="81"/>
            <rFont val="Segoe UI"/>
            <family val="2"/>
          </rPr>
          <t xml:space="preserve">
VOCs</t>
        </r>
        <r>
          <rPr>
            <sz val="9"/>
            <color indexed="81"/>
            <rFont val="Segoe UI"/>
            <charset val="1"/>
          </rPr>
          <t xml:space="preserve"> (Volatile Organic Compounds) are chemical substances that easily evaporate at room temperature and release into the air. They are often found in products such as paints, varnishes, cleaning agents, adhesives, solvents, or even in packaging materials.</t>
        </r>
      </text>
    </comment>
    <comment ref="G138" authorId="0" shapeId="0" xr:uid="{4FEFAE3B-6133-467D-97FE-C952CA0B4045}">
      <text>
        <r>
          <rPr>
            <sz val="9"/>
            <color indexed="81"/>
            <rFont val="Segoe UI"/>
            <family val="2"/>
          </rPr>
          <t xml:space="preserve">Bitte geben Sie an, ob das gelieferte Produkt flüchtige organische Verbindungen (VOC) enthält, und falls ja, führen Sie diese bitte mit jeweiliger CAS-Nummer, Konzentration und chemischer Bezeichnung auf. Diese Angaben sind erforderlich zur zoll- und steuerrechtlichen Beurteilung (z. B. im Rahmen der VOC-Abgabe gem. Schweizer Verordnung über die Lenkungsabgabe auf flüchtigen organischen Verbindungen - VOCV).
</t>
        </r>
        <r>
          <rPr>
            <b/>
            <sz val="9"/>
            <color indexed="81"/>
            <rFont val="Segoe UI"/>
            <family val="2"/>
          </rPr>
          <t>Müssen die Stoffe einzeln aufgeführt werden?</t>
        </r>
        <r>
          <rPr>
            <sz val="9"/>
            <color indexed="81"/>
            <rFont val="Segoe UI"/>
            <family val="2"/>
          </rPr>
          <t xml:space="preserve">
Ja, die einzelnen VOC-haltigen Stoffe müssen aufgeführt werden, um festzustellen, ob sie unter die VOCV fallen und abgabepflichtig sind. Die blosse Angabe eines Gesamtprozentsatzes reicht in der Regel nicht aus.
</t>
        </r>
        <r>
          <rPr>
            <b/>
            <sz val="9"/>
            <color indexed="81"/>
            <rFont val="Segoe UI"/>
            <family val="2"/>
          </rPr>
          <t xml:space="preserve">
Angaben, die zollseitig benötigt werden:</t>
        </r>
        <r>
          <rPr>
            <sz val="9"/>
            <color indexed="81"/>
            <rFont val="Segoe UI"/>
            <family val="2"/>
          </rPr>
          <t xml:space="preserve">
• Vollständige Zusammensetzung (z. B. durch ein Sicherheitsdatenblatt) mit CAS-Nummern, sofern möglich.
• Genaue Handelsbezeichnung des Produkts.
• Verwendungszweck und ggf. weitere technische Unterlagen.
• Mengenangaben zu VOC-haltigen Bestandteilen (in %, Gewicht oder Liter pro Produkt).
• Angabe, ob es sich um ein Fertigprodukt oder ein Zwischenprodukt handelt.
Veuillez indiquer si le produit livré contient des composés organiques volatils (COV) et, le cas échéant, veuillez les énumérer avec leur numéro CAS, leur concentration et leur désignation chimique respective. Ces informations sont nécessaires pour l'évaluation douanière et fiscale (par exemple, dans le cadre de la taxe sur les COV conformément à l'Ordonnance suisse sur la taxe d'incitation sur les composés organiques volatils - OCOV).
</t>
        </r>
        <r>
          <rPr>
            <b/>
            <sz val="9"/>
            <color indexed="81"/>
            <rFont val="Segoe UI"/>
            <family val="2"/>
          </rPr>
          <t xml:space="preserve">
Les substances doivent-elles être indiquées individuellement?
</t>
        </r>
        <r>
          <rPr>
            <sz val="9"/>
            <color indexed="81"/>
            <rFont val="Segoe UI"/>
            <family val="2"/>
          </rPr>
          <t xml:space="preserve">Oui, les substances contenant des COV doivent être énumérées individuellement afin de déterminer si elles relèvent de l'OCOV et sont soumises à la taxe. La simple indication d'un pourcentage global n'est généralement pas suffisante.
</t>
        </r>
        <r>
          <rPr>
            <b/>
            <sz val="9"/>
            <color indexed="81"/>
            <rFont val="Segoe UI"/>
            <family val="2"/>
          </rPr>
          <t xml:space="preserve">
Informations nécessaires pour les douanes :</t>
        </r>
        <r>
          <rPr>
            <sz val="9"/>
            <color indexed="81"/>
            <rFont val="Segoe UI"/>
            <family val="2"/>
          </rPr>
          <t xml:space="preserve">
• Composition complète (par exemple, via une fiche de données de sécurité) avec les numéros CAS, si possible.
• Désignation commerciale précise du produit.
• Utilisation prévue et, le cas échéant, autres documents techniques.
• Quantités des composants contenant des COV (en %, en poids ou en litres par produit).
• Indication s'il s'agit d'un produit fini ou d'un produit intermédiaire.
Please indicate whether the delivered product contains volatile organic compounds (VOC) and, if so, list them with their respective CAS number, concentration, and chemical designation. This information is required for customs and tax assessment (e.g., within the framework of the VOC levy according to the Swiss Ordinance on the Incentive Tax on Volatile Organic Compounds - VOCV).
</t>
        </r>
        <r>
          <rPr>
            <b/>
            <sz val="9"/>
            <color indexed="81"/>
            <rFont val="Segoe UI"/>
            <family val="2"/>
          </rPr>
          <t xml:space="preserve">Do the substances need to be listed individually?
</t>
        </r>
        <r>
          <rPr>
            <sz val="9"/>
            <color indexed="81"/>
            <rFont val="Segoe UI"/>
            <family val="2"/>
          </rPr>
          <t xml:space="preserve">Yes, the individual VOC-containing substances must be listed to determine whether they fall under the VOCV and are subject to the levy. Simply providing an overall percentage is usually not sufficient.
</t>
        </r>
        <r>
          <rPr>
            <b/>
            <sz val="9"/>
            <color indexed="81"/>
            <rFont val="Segoe UI"/>
            <family val="2"/>
          </rPr>
          <t>Information required for customs:</t>
        </r>
        <r>
          <rPr>
            <sz val="9"/>
            <color indexed="81"/>
            <rFont val="Segoe UI"/>
            <family val="2"/>
          </rPr>
          <t xml:space="preserve">
• Complete composition (e.g., through a safety data sheet) with CAS numbers, if possible.
• Exact trade name of the product.
• Intended use and, if applicable, additional technical documentation.
• Quantities of VOC-containing components (in %, weight, or liters per product).
• Indication whether it is a finished product or an intermediate product.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Zanoni, Stefania-DEN</author>
    <author>Radwan, Beatrice-DEN</author>
    <author>Kälin Joel</author>
  </authors>
  <commentList>
    <comment ref="C23" authorId="0" shapeId="0" xr:uid="{E475EA2E-F16A-4C62-A639-D7309DCC333C}">
      <text>
        <r>
          <rPr>
            <sz val="9"/>
            <color indexed="81"/>
            <rFont val="Segoe UI"/>
            <family val="2"/>
          </rPr>
          <t>Für neue Setkomponenten wird ein separates Dealformular benötigt.
Un formulaire "Informations d'achat" séparé est nécessaire pour les nouvelles composantes de l'ensemble.
A separate form "Deal release" is required for new set components.</t>
        </r>
      </text>
    </comment>
    <comment ref="E23" authorId="0" shapeId="0" xr:uid="{6639751D-E7AE-459C-95F5-CDF9090119DD}">
      <text>
        <r>
          <rPr>
            <sz val="9"/>
            <color indexed="81"/>
            <rFont val="Segoe UI"/>
            <family val="2"/>
          </rPr>
          <t>Für neue Setkomponenten wird ein separates Dealformular benötigt.
Un formulaire "Informations d'achat" séparé est nécessaire pour les nouvelles composantes de l'ensemble.
A separate form "Deal release" is required for new set components.</t>
        </r>
      </text>
    </comment>
    <comment ref="M23" authorId="0" shapeId="0" xr:uid="{8D3280FF-11D7-4BD3-BEF6-54BDF16F9200}">
      <text>
        <r>
          <rPr>
            <sz val="9"/>
            <color indexed="81"/>
            <rFont val="Segoe UI"/>
            <family val="2"/>
          </rPr>
          <t>Einkaufspreis</t>
        </r>
        <r>
          <rPr>
            <b/>
            <sz val="9"/>
            <color indexed="81"/>
            <rFont val="Segoe UI"/>
            <family val="2"/>
          </rPr>
          <t xml:space="preserve"> brutto</t>
        </r>
        <r>
          <rPr>
            <sz val="9"/>
            <color indexed="81"/>
            <rFont val="Segoe UI"/>
            <family val="2"/>
          </rPr>
          <t xml:space="preserve"> in ausgewählter Währung
Prix d'achat </t>
        </r>
        <r>
          <rPr>
            <b/>
            <sz val="9"/>
            <color indexed="81"/>
            <rFont val="Segoe UI"/>
            <family val="2"/>
          </rPr>
          <t xml:space="preserve">brut </t>
        </r>
        <r>
          <rPr>
            <sz val="9"/>
            <color indexed="81"/>
            <rFont val="Segoe UI"/>
            <family val="2"/>
          </rPr>
          <t xml:space="preserve">dans la devise sélectionnée
</t>
        </r>
        <r>
          <rPr>
            <b/>
            <sz val="9"/>
            <color indexed="81"/>
            <rFont val="Segoe UI"/>
            <family val="2"/>
          </rPr>
          <t>Gross</t>
        </r>
        <r>
          <rPr>
            <sz val="9"/>
            <color indexed="81"/>
            <rFont val="Segoe UI"/>
            <family val="2"/>
          </rPr>
          <t xml:space="preserve"> purchase price in selected currency</t>
        </r>
      </text>
    </comment>
    <comment ref="O23" authorId="0" shapeId="0" xr:uid="{ECA2EAD2-C675-4BCD-999F-EB36E4834429}">
      <text>
        <r>
          <rPr>
            <b/>
            <sz val="9"/>
            <color indexed="81"/>
            <rFont val="Segoe UI"/>
            <family val="2"/>
          </rPr>
          <t>Aktionsverkaufspreis</t>
        </r>
        <r>
          <rPr>
            <sz val="9"/>
            <color indexed="81"/>
            <rFont val="Segoe UI"/>
            <family val="2"/>
          </rPr>
          <t xml:space="preserve">
Wird seitens PM Denner erfasst.
</t>
        </r>
        <r>
          <rPr>
            <b/>
            <sz val="9"/>
            <color indexed="81"/>
            <rFont val="Segoe UI"/>
            <family val="2"/>
          </rPr>
          <t>Prix de vente promotionnel</t>
        </r>
        <r>
          <rPr>
            <sz val="9"/>
            <color indexed="81"/>
            <rFont val="Segoe UI"/>
            <family val="2"/>
          </rPr>
          <t xml:space="preserve">
Est saisi par le PM Denner.
</t>
        </r>
        <r>
          <rPr>
            <b/>
            <sz val="9"/>
            <color indexed="81"/>
            <rFont val="Segoe UI"/>
            <family val="2"/>
          </rPr>
          <t>Promotional sale price</t>
        </r>
        <r>
          <rPr>
            <sz val="9"/>
            <color indexed="81"/>
            <rFont val="Segoe UI"/>
            <family val="2"/>
          </rPr>
          <t xml:space="preserve">
Is recorded by PM Denner.</t>
        </r>
      </text>
    </comment>
    <comment ref="C63" authorId="1" shapeId="0" xr:uid="{A0EF6ACB-9F8B-4947-A946-A578AFCE9181}">
      <text>
        <r>
          <rPr>
            <sz val="9"/>
            <color indexed="81"/>
            <rFont val="Segoe UI"/>
            <family val="2"/>
          </rPr>
          <t xml:space="preserve">Wie viele Einheiten der </t>
        </r>
        <r>
          <rPr>
            <b/>
            <sz val="9"/>
            <color indexed="81"/>
            <rFont val="Segoe UI"/>
            <family val="2"/>
          </rPr>
          <t>Basismenge (PCE) Stück</t>
        </r>
        <r>
          <rPr>
            <sz val="9"/>
            <color indexed="81"/>
            <rFont val="Segoe UI"/>
            <family val="2"/>
          </rPr>
          <t xml:space="preserve"> enthält eine Halbpalette?
Beispiel: 
(PCE) Stück: 1
(CT) COL mit 8 Stück der Basismengeneinheit: 8
(LAY) Layer mit 5 Colis pro Lage: 40 (Berechnung: 1 Lage à 5 Colis à 8 Stück)
PL (Palette) mit 50 Colis: 400 (Berechnung: 50 Colis à 8 Stück)
Combien d'unités de la </t>
        </r>
        <r>
          <rPr>
            <b/>
            <sz val="9"/>
            <color indexed="81"/>
            <rFont val="Segoe UI"/>
            <family val="2"/>
          </rPr>
          <t>quantité de base (PCE) Stück</t>
        </r>
        <r>
          <rPr>
            <sz val="9"/>
            <color indexed="81"/>
            <rFont val="Segoe UI"/>
            <family val="2"/>
          </rPr>
          <t xml:space="preserve"> contient une demi-palette? 
Exemple : le nombre de pièces : 
(PCE) pièces : 1
(CT) COL avec 8 pièces de l'unité de quantité de base : 8
(LAY) Layer avec 5 Colis par couche : 40 (calcul : 1 couche à 5 Colis à 8 pièces)
PL (palette) avec 50 Colis : 400 (calcul : 50 Colis à 8 pièces)
How many units of the </t>
        </r>
        <r>
          <rPr>
            <b/>
            <sz val="9"/>
            <color indexed="81"/>
            <rFont val="Segoe UI"/>
            <family val="2"/>
          </rPr>
          <t>base quantity (PCE) Stück</t>
        </r>
        <r>
          <rPr>
            <sz val="9"/>
            <color indexed="81"/>
            <rFont val="Segoe UI"/>
            <family val="2"/>
          </rPr>
          <t xml:space="preserve"> does the half pallet contain? 
Example: 
(PCE) piece: 1
(CT) COL with 8 pieces of the base unit of measure: 8
(LAY) Layer with 5 colis per layer: 40 (calculation: 1 layer with 5 colis of 8 pieces each)
PL (pallet) with 50 colis: 400 (calculation: 50 colis of 8 pieces each)</t>
        </r>
      </text>
    </comment>
    <comment ref="I66" authorId="2" shapeId="0" xr:uid="{D9849D73-A0EB-4135-A7AF-21FE7FFFCEF4}">
      <text>
        <r>
          <rPr>
            <sz val="9"/>
            <color indexed="81"/>
            <rFont val="Segoe UI"/>
            <family val="2"/>
          </rPr>
          <t xml:space="preserve">Bruttogewicht des Trade Items.
Falls es dem Nettogewicht entspricht, müssen trotzdem beide Felder ausgefüllt werden
Poids brut du trade item.
S'il correspond au poids net, les deux champs doivent quand même être remplis.
Gross weight of the trade item.
If it corresponds to the net weight, both fields must still be filled in
</t>
        </r>
      </text>
    </comment>
    <comment ref="C67" authorId="0" shapeId="0" xr:uid="{5D526D55-F483-4F9E-B5DF-F9DFDE0DD9F4}">
      <text>
        <r>
          <rPr>
            <sz val="9"/>
            <color indexed="81"/>
            <rFont val="Segoe UI"/>
            <family val="2"/>
          </rPr>
          <t>Kein Pflichtfeld. Falls vorhanden, erfassen. 
Champ non obligatoire. Si disponible, enregistrez-le.
Not a mandatory field. If available, record it.</t>
        </r>
      </text>
    </comment>
    <comment ref="I67" authorId="2" shapeId="0" xr:uid="{8EE61111-4B5F-4AEC-8773-8A6A6DA74556}">
      <text>
        <r>
          <rPr>
            <b/>
            <sz val="9"/>
            <color indexed="81"/>
            <rFont val="Segoe UI"/>
            <family val="2"/>
          </rPr>
          <t>G</t>
        </r>
        <r>
          <rPr>
            <sz val="9"/>
            <color indexed="81"/>
            <rFont val="Segoe UI"/>
            <family val="2"/>
          </rPr>
          <t xml:space="preserve">lobal </t>
        </r>
        <r>
          <rPr>
            <b/>
            <sz val="9"/>
            <color indexed="81"/>
            <rFont val="Segoe UI"/>
            <family val="2"/>
          </rPr>
          <t>T</t>
        </r>
        <r>
          <rPr>
            <sz val="9"/>
            <color indexed="81"/>
            <rFont val="Segoe UI"/>
            <family val="2"/>
          </rPr>
          <t>rade</t>
        </r>
        <r>
          <rPr>
            <b/>
            <sz val="9"/>
            <color indexed="81"/>
            <rFont val="Segoe UI"/>
            <family val="2"/>
          </rPr>
          <t xml:space="preserve"> I</t>
        </r>
        <r>
          <rPr>
            <sz val="9"/>
            <color indexed="81"/>
            <rFont val="Segoe UI"/>
            <family val="2"/>
          </rPr>
          <t xml:space="preserve">tem </t>
        </r>
        <r>
          <rPr>
            <b/>
            <sz val="9"/>
            <color indexed="81"/>
            <rFont val="Segoe UI"/>
            <family val="2"/>
          </rPr>
          <t>N</t>
        </r>
        <r>
          <rPr>
            <sz val="9"/>
            <color indexed="81"/>
            <rFont val="Segoe UI"/>
            <family val="2"/>
          </rPr>
          <t xml:space="preserve">umber
</t>
        </r>
      </text>
    </comment>
    <comment ref="C79" authorId="1" shapeId="0" xr:uid="{3896C8D0-A326-4827-94BC-C7A6A559577E}">
      <text>
        <r>
          <rPr>
            <sz val="9"/>
            <color indexed="81"/>
            <rFont val="Segoe UI"/>
            <family val="2"/>
          </rPr>
          <t xml:space="preserve">Für welchen Trade Item Typ ist die Kondition gültig? 
Standard: für die Basismengeneinheit (PCE) Stück.
Pour quel type de trade item la condition est-elle valable ? 
Standard : pour l'unité de quantité de base (PCE) pièce.
For which trade item type is the condition valid? 
Standard: for the base unit of measure (PCE) piece.
</t>
        </r>
        <r>
          <rPr>
            <b/>
            <sz val="9"/>
            <color indexed="81"/>
            <rFont val="Segoe UI"/>
            <family val="2"/>
          </rPr>
          <t xml:space="preserve">
</t>
        </r>
        <r>
          <rPr>
            <sz val="9"/>
            <color indexed="81"/>
            <rFont val="Segoe UI"/>
            <family val="2"/>
          </rPr>
          <t xml:space="preserve">
</t>
        </r>
      </text>
    </comment>
    <comment ref="I80" authorId="1" shapeId="0" xr:uid="{694F6C19-D9A2-46AA-A46D-ED1A490C046D}">
      <text>
        <r>
          <rPr>
            <sz val="9"/>
            <color indexed="81"/>
            <rFont val="Segoe UI"/>
            <family val="2"/>
          </rPr>
          <t xml:space="preserve">Einkaufspreis </t>
        </r>
        <r>
          <rPr>
            <b/>
            <sz val="9"/>
            <color indexed="81"/>
            <rFont val="Segoe UI"/>
            <family val="2"/>
          </rPr>
          <t>brutto</t>
        </r>
        <r>
          <rPr>
            <sz val="9"/>
            <color indexed="81"/>
            <rFont val="Segoe UI"/>
            <family val="2"/>
          </rPr>
          <t xml:space="preserve"> in ausgewählter Währung
Prix d'achat </t>
        </r>
        <r>
          <rPr>
            <b/>
            <sz val="9"/>
            <color indexed="81"/>
            <rFont val="Segoe UI"/>
            <family val="2"/>
          </rPr>
          <t>brut</t>
        </r>
        <r>
          <rPr>
            <sz val="9"/>
            <color indexed="81"/>
            <rFont val="Segoe UI"/>
            <family val="2"/>
          </rPr>
          <t xml:space="preserve"> dans la devise sélectionnée
</t>
        </r>
        <r>
          <rPr>
            <b/>
            <sz val="9"/>
            <color indexed="81"/>
            <rFont val="Segoe UI"/>
            <family val="2"/>
          </rPr>
          <t xml:space="preserve">Gross </t>
        </r>
        <r>
          <rPr>
            <sz val="9"/>
            <color indexed="81"/>
            <rFont val="Segoe UI"/>
            <family val="2"/>
          </rPr>
          <t>purchase price in selected currency</t>
        </r>
      </text>
    </comment>
    <comment ref="C83" authorId="1" shapeId="0" xr:uid="{B72BC0EB-FDA8-43DE-AC10-BDFB50C38287}">
      <text>
        <r>
          <rPr>
            <sz val="9"/>
            <color indexed="81"/>
            <rFont val="Segoe UI"/>
            <family val="2"/>
          </rPr>
          <t xml:space="preserve">Für welchen Trade Item Typ ist die Kondition gültig? 
Standard: für die Basismengeneinheit (PCE) Stück.
Pour quel type de trade item la condition est-elle valable ? 
Standard : pour l'unité de quantité de base (PCE) pièce.
For which trade item type is the condition valid? 
Standard: for the base unit of measure (PCE) piece.
</t>
        </r>
        <r>
          <rPr>
            <b/>
            <sz val="9"/>
            <color indexed="81"/>
            <rFont val="Segoe UI"/>
            <family val="2"/>
          </rPr>
          <t xml:space="preserve">
</t>
        </r>
        <r>
          <rPr>
            <sz val="9"/>
            <color indexed="81"/>
            <rFont val="Segoe UI"/>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Zanoni, Stefania-DEN</author>
    <author>Kälin Joel</author>
    <author>Radwan, Beatrice-DEN</author>
  </authors>
  <commentList>
    <comment ref="D21" authorId="0" shapeId="0" xr:uid="{85A634C2-4790-45F4-8C21-20878C653EFA}">
      <text>
        <r>
          <rPr>
            <sz val="9"/>
            <color indexed="81"/>
            <rFont val="Segoe UI"/>
            <family val="2"/>
          </rPr>
          <t xml:space="preserve">Bei Angabe eines Vorlageartikels, werden die ausgegrauten Attribute, wie WG etc., vom Vorgänger übernommen. </t>
        </r>
      </text>
    </comment>
    <comment ref="D23" authorId="0" shapeId="0" xr:uid="{483E596C-2CA8-4D80-8338-DCA6E5B723EC}">
      <text>
        <r>
          <rPr>
            <sz val="9"/>
            <color indexed="81"/>
            <rFont val="Segoe UI"/>
            <family val="2"/>
          </rPr>
          <t xml:space="preserve">Wenn es sich um eine weitere, zusätzliche Sorte eines </t>
        </r>
        <r>
          <rPr>
            <b/>
            <sz val="9"/>
            <color indexed="81"/>
            <rFont val="Segoe UI"/>
            <family val="2"/>
          </rPr>
          <t>bereits bestehende</t>
        </r>
        <r>
          <rPr>
            <sz val="9"/>
            <color indexed="81"/>
            <rFont val="Segoe UI"/>
            <family val="2"/>
          </rPr>
          <t xml:space="preserve">n  Artikels handelt , bitte Artnr. eintragen und es werden </t>
        </r>
        <r>
          <rPr>
            <b/>
            <sz val="9"/>
            <color indexed="81"/>
            <rFont val="Segoe UI"/>
            <family val="2"/>
          </rPr>
          <t>sämtliche PM-Daten (ab dieser Zeile)</t>
        </r>
        <r>
          <rPr>
            <sz val="9"/>
            <color indexed="81"/>
            <rFont val="Segoe UI"/>
            <family val="2"/>
          </rPr>
          <t xml:space="preserve"> des angegebenen Artikels übernommen!
</t>
        </r>
      </text>
    </comment>
    <comment ref="D25" authorId="0" shapeId="0" xr:uid="{5E33DB70-ECDA-481C-9559-85664D21D36E}">
      <text>
        <r>
          <rPr>
            <sz val="9"/>
            <color indexed="81"/>
            <rFont val="Segoe UI"/>
            <family val="2"/>
          </rPr>
          <t xml:space="preserve">Wenn es sich um eine weitere, zusätzliche Sorte eines </t>
        </r>
        <r>
          <rPr>
            <b/>
            <sz val="9"/>
            <color indexed="81"/>
            <rFont val="Segoe UI"/>
            <family val="2"/>
          </rPr>
          <t>neuen</t>
        </r>
        <r>
          <rPr>
            <sz val="9"/>
            <color indexed="81"/>
            <rFont val="Segoe UI"/>
            <family val="2"/>
          </rPr>
          <t xml:space="preserve"> Artikels handelt,  bitte Artnr. Lieferant oder Artikeltext eintragen und es werden sämtliche</t>
        </r>
        <r>
          <rPr>
            <b/>
            <sz val="9"/>
            <color indexed="81"/>
            <rFont val="Segoe UI"/>
            <family val="2"/>
          </rPr>
          <t xml:space="preserve"> PM-Daten, ab dieser Zeile,</t>
        </r>
        <r>
          <rPr>
            <sz val="9"/>
            <color indexed="81"/>
            <rFont val="Segoe UI"/>
            <family val="2"/>
          </rPr>
          <t xml:space="preserve"> des angegebenen Artikels übernommen!</t>
        </r>
      </text>
    </comment>
    <comment ref="D35" authorId="1" shapeId="0" xr:uid="{05783176-0268-4379-9C6B-64C02BA8A1B9}">
      <text>
        <r>
          <rPr>
            <sz val="9"/>
            <color indexed="81"/>
            <rFont val="Segoe UI"/>
            <family val="2"/>
          </rPr>
          <t>Werden Artikel von diesem Lieferanten von Denner importiert?</t>
        </r>
      </text>
    </comment>
    <comment ref="D41" authorId="0" shapeId="0" xr:uid="{FF8C61D6-3560-496A-8F75-72F88408E14C}">
      <text>
        <r>
          <rPr>
            <sz val="9"/>
            <color indexed="81"/>
            <rFont val="Segoe UI"/>
            <family val="2"/>
          </rPr>
          <t xml:space="preserve">Steuerndes Attribut, welches bei Falscherfassung zur Neueröffnung führt. 
In den allermeisten Fällen </t>
        </r>
        <r>
          <rPr>
            <b/>
            <sz val="9"/>
            <color indexed="81"/>
            <rFont val="Segoe UI"/>
            <family val="2"/>
          </rPr>
          <t>ZHAW</t>
        </r>
        <r>
          <rPr>
            <sz val="9"/>
            <color indexed="81"/>
            <rFont val="Segoe UI"/>
            <family val="2"/>
          </rPr>
          <t xml:space="preserve"> (inkl. Sondermasse).
Ausnahmen bei Wein, Verbrauchsmaterial, Lose, Pfandartikel.
</t>
        </r>
      </text>
    </comment>
    <comment ref="D48" authorId="0" shapeId="0" xr:uid="{CD35D560-F76E-4472-849C-4E5BB5DEFFD1}">
      <text>
        <r>
          <rPr>
            <sz val="9"/>
            <color indexed="81"/>
            <rFont val="Segoe UI"/>
            <family val="2"/>
          </rPr>
          <t xml:space="preserve">Hierarchiestufe FOSS: 3
</t>
        </r>
      </text>
    </comment>
    <comment ref="D51" authorId="0" shapeId="0" xr:uid="{BB5C42CD-4CAB-4655-AE8B-32A2A32620D0}">
      <text>
        <r>
          <rPr>
            <sz val="9"/>
            <color indexed="81"/>
            <rFont val="Segoe UI"/>
            <family val="2"/>
          </rPr>
          <t>Artikeluntergruppe der FOSS
Hierarchiestufe: 5</t>
        </r>
      </text>
    </comment>
    <comment ref="D54" authorId="0" shapeId="0" xr:uid="{55D45F11-6150-49A7-ABF3-3BF7656247BF}">
      <text>
        <r>
          <rPr>
            <b/>
            <sz val="9"/>
            <color indexed="81"/>
            <rFont val="Segoe UI"/>
            <family val="2"/>
          </rPr>
          <t xml:space="preserve">Unterwarengruppe
</t>
        </r>
        <r>
          <rPr>
            <sz val="9"/>
            <color indexed="81"/>
            <rFont val="Segoe UI"/>
            <family val="2"/>
          </rPr>
          <t xml:space="preserve">Wird nur noch für Navision verwendet
</t>
        </r>
      </text>
    </comment>
    <comment ref="D57" authorId="1" shapeId="0" xr:uid="{78A81BF3-D3C1-4729-A6E7-A9DC5FAB5D1A}">
      <text>
        <r>
          <rPr>
            <b/>
            <sz val="9"/>
            <color indexed="81"/>
            <rFont val="Segoe UI"/>
            <family val="2"/>
          </rPr>
          <t xml:space="preserve">Lieferkanal
</t>
        </r>
        <r>
          <rPr>
            <sz val="9"/>
            <color indexed="81"/>
            <rFont val="Segoe UI"/>
            <family val="2"/>
          </rPr>
          <t xml:space="preserve">Normal = Bestellung wird per </t>
        </r>
        <r>
          <rPr>
            <b/>
            <sz val="9"/>
            <color indexed="81"/>
            <rFont val="Segoe UI"/>
            <family val="2"/>
          </rPr>
          <t xml:space="preserve">Direktlieferant </t>
        </r>
        <r>
          <rPr>
            <sz val="9"/>
            <color indexed="81"/>
            <rFont val="Segoe UI"/>
            <family val="2"/>
          </rPr>
          <t xml:space="preserve">angeliefert
Umlagerung vor Normal VZ = Bestellung wird via </t>
        </r>
        <r>
          <rPr>
            <b/>
            <sz val="9"/>
            <color indexed="81"/>
            <rFont val="Segoe UI"/>
            <family val="2"/>
          </rPr>
          <t>Verteilzentrale</t>
        </r>
        <r>
          <rPr>
            <sz val="9"/>
            <color indexed="81"/>
            <rFont val="Segoe UI"/>
            <family val="2"/>
          </rPr>
          <t xml:space="preserve"> angeliefert</t>
        </r>
      </text>
    </comment>
    <comment ref="D61" authorId="0" shapeId="0" xr:uid="{3DE9C65E-71F8-43DB-AEA7-800543797A1F}">
      <text>
        <r>
          <rPr>
            <sz val="9"/>
            <color indexed="81"/>
            <rFont val="Segoe UI"/>
            <family val="2"/>
          </rPr>
          <t>Brand</t>
        </r>
      </text>
    </comment>
    <comment ref="D72" authorId="2" shapeId="0" xr:uid="{F4848D05-80D5-4946-B7CE-4B2719DDDCE6}">
      <text>
        <r>
          <rPr>
            <sz val="9"/>
            <color indexed="81"/>
            <rFont val="Segoe UI"/>
            <family val="2"/>
          </rPr>
          <t>ZUVP = Verkaufspreis 
ZLUV = Richtpreis pro Lieferant</t>
        </r>
      </text>
    </comment>
    <comment ref="D73" authorId="1" shapeId="0" xr:uid="{F4346D84-DD26-4AA4-A7A0-A5C790B80BF3}">
      <text>
        <r>
          <rPr>
            <sz val="9"/>
            <color indexed="81"/>
            <rFont val="Segoe UI"/>
            <family val="2"/>
          </rPr>
          <t>Für welches Trade Item gilt der Verkaufspreis?</t>
        </r>
      </text>
    </comment>
    <comment ref="D74" authorId="1" shapeId="0" xr:uid="{89410F65-F5C4-445E-BECA-FB07E9800B65}">
      <text>
        <r>
          <rPr>
            <sz val="9"/>
            <color indexed="81"/>
            <rFont val="Segoe UI"/>
            <family val="2"/>
          </rPr>
          <t>Verkaufspreis in CHF</t>
        </r>
      </text>
    </comment>
    <comment ref="D76" authorId="1" shapeId="0" xr:uid="{1F841A10-5E48-403D-9596-CF69EAF069E1}">
      <text>
        <r>
          <rPr>
            <sz val="9"/>
            <color indexed="81"/>
            <rFont val="Segoe UI"/>
            <family val="2"/>
          </rPr>
          <t>Für welchen Trade Item Typ ist die Kondition gültig?
Standard: für dasselbe Trade Item wie die Verkaufsmengeneinheit.
Bei abgepackten Gewichtsartikeln &amp; Offenverkauf: (KGM) KG</t>
        </r>
      </text>
    </comment>
    <comment ref="D78" authorId="2" shapeId="0" xr:uid="{835D3F52-87B6-46F8-A266-1052C14C7F0F}">
      <text>
        <r>
          <rPr>
            <sz val="9"/>
            <color indexed="81"/>
            <rFont val="Segoe UI"/>
            <family val="2"/>
          </rPr>
          <t>ZUVP = Verkaufspreis 
ZLUV = Richtpreis pro Lieferant</t>
        </r>
      </text>
    </comment>
    <comment ref="D79" authorId="1" shapeId="0" xr:uid="{74AE768A-0509-412C-9C6F-EB892D40643D}">
      <text>
        <r>
          <rPr>
            <sz val="9"/>
            <color indexed="81"/>
            <rFont val="Segoe UI"/>
            <family val="2"/>
          </rPr>
          <t>Für welches Trade Item gilt der Verkaufspreis?</t>
        </r>
      </text>
    </comment>
    <comment ref="D80" authorId="1" shapeId="0" xr:uid="{D31E873A-BB42-4767-879A-824280868432}">
      <text>
        <r>
          <rPr>
            <sz val="9"/>
            <color indexed="81"/>
            <rFont val="Segoe UI"/>
            <family val="2"/>
          </rPr>
          <t>Verkaufspreis in CHF</t>
        </r>
      </text>
    </comment>
    <comment ref="D82" authorId="1" shapeId="0" xr:uid="{A1AA158D-EED5-4B01-92F9-B1D9347E1815}">
      <text>
        <r>
          <rPr>
            <sz val="9"/>
            <color indexed="81"/>
            <rFont val="Segoe UI"/>
            <family val="2"/>
          </rPr>
          <t>Für welchen Trade Item Typ ist die Kondition gültig?
Standard: für dasselbe Trade Item wie die Verkaufsmengeneinheit.
Bei abgepackten Gewichtsartikeln &amp; Offenverkauf: (KGM) KG</t>
        </r>
      </text>
    </comment>
    <comment ref="D84" authorId="2" shapeId="0" xr:uid="{616FADA6-9DB2-48DE-9B1F-0490A050ED6B}">
      <text>
        <r>
          <rPr>
            <sz val="9"/>
            <color indexed="81"/>
            <rFont val="Segoe UI"/>
            <family val="2"/>
          </rPr>
          <t>ZUVP = Verkaufspreis 
ZLUV = Richtpreis pro Lieferant</t>
        </r>
      </text>
    </comment>
    <comment ref="D85" authorId="1" shapeId="0" xr:uid="{1AE907AC-9B03-452C-A18A-F1900B59637E}">
      <text>
        <r>
          <rPr>
            <sz val="9"/>
            <color indexed="81"/>
            <rFont val="Segoe UI"/>
            <family val="2"/>
          </rPr>
          <t>Für welches Trade Item gilt der Verkaufspreis?</t>
        </r>
      </text>
    </comment>
    <comment ref="D86" authorId="1" shapeId="0" xr:uid="{C39CCFE3-17C4-4A56-856C-A9CD8CE1A22F}">
      <text>
        <r>
          <rPr>
            <sz val="9"/>
            <color indexed="81"/>
            <rFont val="Segoe UI"/>
            <family val="2"/>
          </rPr>
          <t>Verkaufspreis in CHF</t>
        </r>
      </text>
    </comment>
    <comment ref="D88" authorId="1" shapeId="0" xr:uid="{05EDBD9D-CE40-4D6B-BCBE-24A01CF5606C}">
      <text>
        <r>
          <rPr>
            <sz val="9"/>
            <color indexed="81"/>
            <rFont val="Segoe UI"/>
            <family val="2"/>
          </rPr>
          <t>Für welchen Trade Item Typ ist die Kondition gültig?
Standard: für dasselbe Trade Item wie die Verkaufsmengeneinheit.
Bei abgepackten Gewichtsartikeln &amp; Offenverkauf: (KGM) KG</t>
        </r>
      </text>
    </comment>
    <comment ref="D90" authorId="2" shapeId="0" xr:uid="{8CACAE16-4F76-4978-B885-7B85292D5BF5}">
      <text>
        <r>
          <rPr>
            <sz val="9"/>
            <color indexed="81"/>
            <rFont val="Segoe UI"/>
            <family val="2"/>
          </rPr>
          <t>ZUVP = Verkaufspreis 
ZLUV = Richtpreis pro Lieferant</t>
        </r>
      </text>
    </comment>
    <comment ref="D91" authorId="1" shapeId="0" xr:uid="{D2DA3956-1ECE-49DC-A222-DC156E3042E3}">
      <text>
        <r>
          <rPr>
            <sz val="9"/>
            <color indexed="81"/>
            <rFont val="Segoe UI"/>
            <family val="2"/>
          </rPr>
          <t>Für welches Trade Item gilt der Verkaufspreis?</t>
        </r>
      </text>
    </comment>
    <comment ref="D92" authorId="1" shapeId="0" xr:uid="{E530C369-9AD9-452C-A27D-5EB0F38EBF95}">
      <text>
        <r>
          <rPr>
            <sz val="9"/>
            <color indexed="81"/>
            <rFont val="Segoe UI"/>
            <family val="2"/>
          </rPr>
          <t>Verkaufspreis in CHF</t>
        </r>
      </text>
    </comment>
    <comment ref="D94" authorId="1" shapeId="0" xr:uid="{0FC2B22F-9E54-4750-A013-97164C3B22DE}">
      <text>
        <r>
          <rPr>
            <sz val="9"/>
            <color indexed="81"/>
            <rFont val="Segoe UI"/>
            <family val="2"/>
          </rPr>
          <t>Für welchen Trade Item Typ ist die Kondition gültig?
Standard: für dasselbe Trade Item wie die Verkaufsmengeneinheit.
Bei abgepackten Gewichtsartikeln &amp; Offenverkauf: (KGM) KG</t>
        </r>
      </text>
    </comment>
    <comment ref="D100" authorId="0" shapeId="0" xr:uid="{46CCBDDB-74FD-4DEF-9075-FE523B305CAD}">
      <text>
        <r>
          <rPr>
            <b/>
            <sz val="9"/>
            <color indexed="81"/>
            <rFont val="Segoe UI"/>
            <family val="2"/>
          </rPr>
          <t>Verwendungszweck</t>
        </r>
        <r>
          <rPr>
            <sz val="9"/>
            <color indexed="81"/>
            <rFont val="Segoe UI"/>
            <family val="2"/>
          </rPr>
          <t xml:space="preserve">
- Artikelname in MDM &amp; SAP
- Wird in SAP mit der Bestellung mitgegeben
- Wird auf dem MDE angezeigt
</t>
        </r>
        <r>
          <rPr>
            <b/>
            <sz val="9"/>
            <color indexed="81"/>
            <rFont val="Segoe UI"/>
            <family val="2"/>
          </rPr>
          <t>Aufbau</t>
        </r>
        <r>
          <rPr>
            <sz val="9"/>
            <color indexed="81"/>
            <rFont val="Segoe UI"/>
            <family val="2"/>
          </rPr>
          <t xml:space="preserve">
Marke + Produktbezeichnung + Variation + ggf. Label + Inhalt + Inhaltsmengeneinheit</t>
        </r>
      </text>
    </comment>
    <comment ref="D101" authorId="0" shapeId="0" xr:uid="{0D5F5BE8-BFE2-48C2-8DBE-B793D0ACA2EF}">
      <text>
        <r>
          <rPr>
            <b/>
            <sz val="9"/>
            <color indexed="81"/>
            <rFont val="Segoe UI"/>
            <family val="2"/>
          </rPr>
          <t>Verwendungszweck</t>
        </r>
        <r>
          <rPr>
            <sz val="9"/>
            <color indexed="81"/>
            <rFont val="Segoe UI"/>
            <family val="2"/>
          </rPr>
          <t xml:space="preserve">
Wird auf der physischen Regaletikette und Electronic Shelf Label (ESL) angezeigt. 
</t>
        </r>
        <r>
          <rPr>
            <b/>
            <sz val="9"/>
            <color indexed="81"/>
            <rFont val="Segoe UI"/>
            <family val="2"/>
          </rPr>
          <t>Aufbau</t>
        </r>
        <r>
          <rPr>
            <sz val="9"/>
            <color indexed="81"/>
            <rFont val="Segoe UI"/>
            <family val="2"/>
          </rPr>
          <t xml:space="preserve">
Marke &amp; Produktbezeichnung</t>
        </r>
      </text>
    </comment>
    <comment ref="D102" authorId="0" shapeId="0" xr:uid="{F0265264-12A9-42F9-819B-9544EA289B49}">
      <text>
        <r>
          <rPr>
            <b/>
            <sz val="9"/>
            <color indexed="81"/>
            <rFont val="Segoe UI"/>
            <family val="2"/>
          </rPr>
          <t xml:space="preserve">Verwendungszweck
</t>
        </r>
        <r>
          <rPr>
            <sz val="9"/>
            <color indexed="81"/>
            <rFont val="Segoe UI"/>
            <family val="2"/>
          </rPr>
          <t xml:space="preserve">Wird auf der physischen Regaletikette und Electronic Shelf Label (ESL) angezeigt. </t>
        </r>
        <r>
          <rPr>
            <b/>
            <sz val="9"/>
            <color indexed="81"/>
            <rFont val="Segoe UI"/>
            <family val="2"/>
          </rPr>
          <t xml:space="preserve">
Aufbau
</t>
        </r>
        <r>
          <rPr>
            <sz val="9"/>
            <color indexed="81"/>
            <rFont val="Segoe UI"/>
            <family val="2"/>
          </rPr>
          <t xml:space="preserve">Variation + ggf. Label
Die </t>
        </r>
        <r>
          <rPr>
            <b/>
            <sz val="9"/>
            <color indexed="81"/>
            <rFont val="Segoe UI"/>
            <family val="2"/>
          </rPr>
          <t>Gestellbeschriftung 3</t>
        </r>
        <r>
          <rPr>
            <sz val="9"/>
            <color indexed="81"/>
            <rFont val="Segoe UI"/>
            <family val="2"/>
          </rPr>
          <t xml:space="preserve"> (Inhalt &amp; Inhaltsmengeneinheit) wird automatisiert pro "Trade-item-Relation" erstellt.</t>
        </r>
      </text>
    </comment>
    <comment ref="D103" authorId="0" shapeId="0" xr:uid="{CEC0D352-1142-4B7A-ABF9-EFA37E6484A0}">
      <text>
        <r>
          <rPr>
            <b/>
            <sz val="9"/>
            <color indexed="81"/>
            <rFont val="Segoe UI"/>
            <family val="2"/>
          </rPr>
          <t xml:space="preserve">Verwendungszweck
</t>
        </r>
        <r>
          <rPr>
            <sz val="9"/>
            <color indexed="81"/>
            <rFont val="Segoe UI"/>
            <family val="2"/>
          </rPr>
          <t>Kassenbon</t>
        </r>
      </text>
    </comment>
    <comment ref="D107" authorId="0" shapeId="0" xr:uid="{FE713C76-1250-4C9E-A9EC-556FA0DDA87B}">
      <text>
        <r>
          <rPr>
            <sz val="9"/>
            <color indexed="81"/>
            <rFont val="Segoe UI"/>
            <family val="2"/>
          </rPr>
          <t xml:space="preserve">Über das Lieferanten Teilsortiment werden unterschiedliche Incoterms (Handelsbedingungen) auf derselben Lieferantennummer gesteuert. 
</t>
        </r>
        <r>
          <rPr>
            <sz val="9"/>
            <color indexed="81"/>
            <rFont val="Segoe UI"/>
            <family val="2"/>
          </rPr>
          <t xml:space="preserve">
☝️Bitte mit WP/E besprechen. </t>
        </r>
        <r>
          <rPr>
            <sz val="9"/>
            <color indexed="81"/>
            <rFont val="Segoe UI"/>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Radwan, Beatrice-DEN</author>
    <author>Kälin Joel</author>
  </authors>
  <commentList>
    <comment ref="B26" authorId="0" shapeId="0" xr:uid="{82FE5147-232B-48C5-AAC7-FF6A00B98A58}">
      <text>
        <r>
          <rPr>
            <b/>
            <sz val="9"/>
            <color indexed="81"/>
            <rFont val="Segoe UI"/>
            <family val="2"/>
          </rPr>
          <t>Brand, Name, Inhaltsmenge
Bsp. Buitoni Bella Napoli 2 Formaggio 2x320g</t>
        </r>
      </text>
    </comment>
    <comment ref="B27" authorId="0" shapeId="0" xr:uid="{6B5941FE-AE7F-4F4D-A2C3-02B4DB8F0A32}">
      <text>
        <r>
          <rPr>
            <b/>
            <sz val="9"/>
            <color indexed="81"/>
            <rFont val="Segoe UI"/>
            <family val="2"/>
          </rPr>
          <t>SAP Warengruppe</t>
        </r>
      </text>
    </comment>
    <comment ref="V27" authorId="0" shapeId="0" xr:uid="{15313E04-7C31-4EF3-8854-93CE621D730E}">
      <text>
        <r>
          <rPr>
            <b/>
            <sz val="9"/>
            <color indexed="81"/>
            <rFont val="Segoe UI"/>
            <family val="2"/>
          </rPr>
          <t>entspricht NAV-Artikeluntergruppe</t>
        </r>
      </text>
    </comment>
    <comment ref="B28" authorId="1" shapeId="0" xr:uid="{986C3783-E20B-4737-BA6A-6E007A00E5C0}">
      <text>
        <r>
          <rPr>
            <b/>
            <sz val="9"/>
            <color indexed="81"/>
            <rFont val="Segoe UI"/>
            <family val="2"/>
          </rPr>
          <t>Lieferkanal
Normal Strecken = Bestellung wird per Direktlieferant angeliefert
Umlagerung vor Normal VZ = Bestellung wird via Verteilzentrale angeliefert</t>
        </r>
      </text>
    </comment>
    <comment ref="B32" authorId="0" shapeId="0" xr:uid="{488908B2-3349-4C28-BA29-6E991C2FE38E}">
      <text>
        <r>
          <rPr>
            <b/>
            <sz val="9"/>
            <color indexed="81"/>
            <rFont val="Segoe UI"/>
            <family val="2"/>
          </rPr>
          <t>Nettoinhalt in kg/Liter/Stk 
Bsp. 640g: Eingabe 0.64</t>
        </r>
      </text>
    </comment>
    <comment ref="V32" authorId="0" shapeId="0" xr:uid="{1206A754-3FCB-4970-B7EE-5A072351188A}">
      <text>
        <r>
          <rPr>
            <b/>
            <sz val="9"/>
            <color indexed="81"/>
            <rFont val="Segoe UI"/>
            <family val="2"/>
          </rPr>
          <t>Beinhaltet der Artikel PET, Alu oder Glas ?</t>
        </r>
        <r>
          <rPr>
            <sz val="9"/>
            <color indexed="81"/>
            <rFont val="Segoe UI"/>
            <family val="2"/>
          </rPr>
          <t xml:space="preserve">
</t>
        </r>
      </text>
    </comment>
    <comment ref="B34" authorId="0" shapeId="0" xr:uid="{B9667F12-3A5D-41C3-85AF-DA5183CCEB5D}">
      <text>
        <r>
          <rPr>
            <b/>
            <sz val="9"/>
            <color indexed="81"/>
            <rFont val="Segoe UI"/>
            <family val="2"/>
          </rPr>
          <t>Fisch als geschmacksgebende Zutat oder Fischsauce sind von der Frage ausgenommen. Bei solchen Artikeln bitte Nein antworten.</t>
        </r>
      </text>
    </comment>
    <comment ref="B35" authorId="0" shapeId="0" xr:uid="{5A9A126E-4C43-41D9-A4B3-CD06D183355A}">
      <text>
        <r>
          <rPr>
            <b/>
            <sz val="9"/>
            <color indexed="81"/>
            <rFont val="Segoe UI"/>
            <family val="2"/>
          </rPr>
          <t>Muss ausgefüllt werden, wenn Artikel nicht an Minderjährige verkauft werden darf (Alkohol und Tabak)</t>
        </r>
      </text>
    </comment>
    <comment ref="V36" authorId="0" shapeId="0" xr:uid="{4FDD4205-6654-4C58-A043-51EC4B420192}">
      <text>
        <r>
          <rPr>
            <b/>
            <sz val="9"/>
            <color indexed="81"/>
            <rFont val="Segoe UI"/>
            <family val="2"/>
          </rPr>
          <t>Mindest-Haltbarkeit bei Anlieferung VZ in Tagen</t>
        </r>
      </text>
    </comment>
    <comment ref="B41" authorId="0" shapeId="0" xr:uid="{2468E745-9C28-418D-9263-FC2D1646FC2C}">
      <text>
        <r>
          <rPr>
            <b/>
            <sz val="9"/>
            <color indexed="81"/>
            <rFont val="Segoe UI"/>
            <family val="2"/>
          </rPr>
          <t>In Tagen ab Bestellung</t>
        </r>
        <r>
          <rPr>
            <sz val="9"/>
            <color indexed="81"/>
            <rFont val="Segoe UI"/>
            <family val="2"/>
          </rPr>
          <t xml:space="preserve">
</t>
        </r>
      </text>
    </comment>
    <comment ref="B43" authorId="1" shapeId="0" xr:uid="{F895AEBB-9A8C-4CD4-9D77-ADD11EC19C56}">
      <text>
        <r>
          <rPr>
            <b/>
            <sz val="9"/>
            <color indexed="81"/>
            <rFont val="Segoe UI"/>
            <family val="2"/>
          </rPr>
          <t>Weinspezifisches Attribut</t>
        </r>
      </text>
    </comment>
    <comment ref="B44" authorId="1" shapeId="0" xr:uid="{6CB93848-E43F-44E4-B2A6-857ECD0B5FDA}">
      <text>
        <r>
          <rPr>
            <b/>
            <sz val="9"/>
            <color indexed="81"/>
            <rFont val="Segoe UI"/>
            <family val="2"/>
          </rPr>
          <t>Wird der Artikel von Denner importiert?</t>
        </r>
        <r>
          <rPr>
            <sz val="9"/>
            <color indexed="81"/>
            <rFont val="Segoe UI"/>
            <family val="2"/>
          </rPr>
          <t xml:space="preserve">
</t>
        </r>
      </text>
    </comment>
    <comment ref="B50" authorId="0" shapeId="0" xr:uid="{6046B3E4-E067-4F03-8147-4FC521EB41CF}">
      <text>
        <r>
          <rPr>
            <b/>
            <sz val="9"/>
            <color indexed="81"/>
            <rFont val="Segoe UI"/>
            <family val="2"/>
          </rPr>
          <t>Wie viele Einheiten der Basismenge enthält das Trade Item? 
Beispiel: 
(PCE) Stück: 1
(CT) COL mit 8 Stück der Basismengeneinheit: 8
(LAY) Layer mit 5 Colis pro Lage: 40 (Berechnung: 1 Lage à 5 Colis à 8 Stück)
PL (Palette) mit 50 Colis: 400 (Berechnung: 50 Colis à 8 Stück)</t>
        </r>
      </text>
    </comment>
    <comment ref="V50" authorId="0" shapeId="0" xr:uid="{52C325A2-E3B1-49CD-AF61-C5926CA43708}">
      <text>
        <r>
          <rPr>
            <b/>
            <sz val="9"/>
            <color indexed="81"/>
            <rFont val="Segoe UI"/>
            <family val="2"/>
          </rPr>
          <t>Betrifft nur In/Out Artikel.
Ist die Einheit gepazt?</t>
        </r>
      </text>
    </comment>
    <comment ref="B59" authorId="0" shapeId="0" xr:uid="{3501B797-100F-408A-B5F0-0F7F7A1FA710}">
      <text>
        <r>
          <rPr>
            <b/>
            <sz val="9"/>
            <color indexed="81"/>
            <rFont val="Segoe UI"/>
            <family val="2"/>
          </rPr>
          <t>Wie viele Einheiten der Basismenge enthält das Trade Item? 
Beispiel: 
(PCE) Stück: 1
(CT) COL mit 8 Stück der Basismengeneinheit: 8
(LAY) Layer mit 5 Colis pro Lage: 40 (Berechnung: 1 Lage à 5 Colis à 8 Stück)
PL (Palette) mit 50 Colis: 400 (Berechnung: 50 Colis à 8 Stück)</t>
        </r>
      </text>
    </comment>
    <comment ref="V59" authorId="0" shapeId="0" xr:uid="{A6DD2D81-1161-4882-B527-A48612079DCD}">
      <text>
        <r>
          <rPr>
            <b/>
            <sz val="9"/>
            <color indexed="81"/>
            <rFont val="Segoe UI"/>
            <family val="2"/>
          </rPr>
          <t>Betrifft nur In/Out Artikel.
Ist die Einheit gepazt?</t>
        </r>
      </text>
    </comment>
    <comment ref="B68" authorId="0" shapeId="0" xr:uid="{4F2A654D-AA09-4EED-BB14-AAE97815F8A1}">
      <text>
        <r>
          <rPr>
            <b/>
            <sz val="9"/>
            <color indexed="81"/>
            <rFont val="Segoe UI"/>
            <family val="2"/>
          </rPr>
          <t>Wie viele Einheiten der Basismenge enthält das Trade Item? 
Beispiel: 
(PCE) Stück: 1
(CT) COL mit 8 Stück der Basismengeneinheit: 8
(LAY) Layer mit 5 Colis pro Lage: 40 (Berechnung: 1 Lage à 5 Colis à 8 Stück)
PL (Palette) mit 50 Colis: 400 (Berechnung: 50 Colis à 8 Stück)</t>
        </r>
      </text>
    </comment>
    <comment ref="V68" authorId="0" shapeId="0" xr:uid="{98D9CFA0-65E8-4645-99AB-59B01BB03612}">
      <text>
        <r>
          <rPr>
            <b/>
            <sz val="9"/>
            <color indexed="81"/>
            <rFont val="Segoe UI"/>
            <family val="2"/>
          </rPr>
          <t>Betrifft nur In/Out Artikel.
Ist die Einheit gepazt?</t>
        </r>
      </text>
    </comment>
    <comment ref="B77" authorId="0" shapeId="0" xr:uid="{45C62ADA-0B4D-4B3C-808E-FA562D5198E7}">
      <text>
        <r>
          <rPr>
            <b/>
            <sz val="9"/>
            <color indexed="81"/>
            <rFont val="Segoe UI"/>
            <family val="2"/>
          </rPr>
          <t>Wie viele Einheiten der Basismenge enthält das Trade Item? 
Beispiel: 
(PCE) Stück: 1
(CT) COL mit 8 Stück der Basismengeneinheit: 8
(LAY) Layer mit 5 Colis pro Lage: 40 (Berechnung: 1 Lage à 5 Colis à 8 Stück)
PL (Palette) mit 50 Colis: 400 (Berechnung: 50 Colis à 8 Stück)</t>
        </r>
      </text>
    </comment>
    <comment ref="B86" authorId="0" shapeId="0" xr:uid="{307B4325-A3E4-48D5-A8D4-B07791FE4847}">
      <text>
        <r>
          <rPr>
            <b/>
            <sz val="9"/>
            <color indexed="81"/>
            <rFont val="Segoe UI"/>
            <family val="2"/>
          </rPr>
          <t>Wie viele Einheiten der Basismenge enthält das Trade Item? 
Beispiel: 
(PCE) Stück: 1
(CT) COL mit 8 Stück der Basismengeneinheit: 8
(LAY) Layer mit 5 Colis pro Lage: 40 (Berechnung: 1 Lage à 5 Colis à 8 Stück)
PL (Palette) mit 50 Colis: 400 (Berechnung: 50 Colis à 8 Stück)</t>
        </r>
      </text>
    </comment>
    <comment ref="B95" authorId="0" shapeId="0" xr:uid="{0C1A7F96-A4D7-4C28-9D9C-A8A4F5A6F680}">
      <text>
        <r>
          <rPr>
            <b/>
            <sz val="9"/>
            <color indexed="81"/>
            <rFont val="Segoe UI"/>
            <family val="2"/>
          </rPr>
          <t>Bsp. LAY (Layer) mit 5 Colis pro Lage 
= 40 (1 Lage à 5 Colis à 8 Stück)</t>
        </r>
        <r>
          <rPr>
            <sz val="9"/>
            <color indexed="81"/>
            <rFont val="Segoe UI"/>
            <family val="2"/>
          </rPr>
          <t xml:space="preserve">
</t>
        </r>
      </text>
    </comment>
    <comment ref="B103" authorId="0" shapeId="0" xr:uid="{8AEA9DC7-632F-4807-A807-090B0859EA54}">
      <text>
        <r>
          <rPr>
            <b/>
            <sz val="9"/>
            <color indexed="81"/>
            <rFont val="Segoe UI"/>
            <family val="2"/>
          </rPr>
          <t>Für welchen Trade Item Typ ist die Kondition gültig? 
Standard: für die Basismengeneinheit (PCE) Stück.
Bei abgepackten Gewichtsartikeln &amp; Offenverkauf: (KGM) KG.</t>
        </r>
        <r>
          <rPr>
            <sz val="9"/>
            <color indexed="81"/>
            <rFont val="Segoe UI"/>
            <family val="2"/>
          </rPr>
          <t xml:space="preserve">
</t>
        </r>
      </text>
    </comment>
    <comment ref="V104" authorId="0" shapeId="0" xr:uid="{18C9003C-ADF8-4365-BE86-233030557176}">
      <text>
        <r>
          <rPr>
            <b/>
            <sz val="9"/>
            <color indexed="81"/>
            <rFont val="Segoe UI"/>
            <family val="2"/>
          </rPr>
          <t>Einkaufspreis in ausgewählter Währung</t>
        </r>
        <r>
          <rPr>
            <sz val="9"/>
            <color indexed="81"/>
            <rFont val="Segoe UI"/>
            <family val="2"/>
          </rPr>
          <t xml:space="preserve">
</t>
        </r>
      </text>
    </comment>
    <comment ref="B108" authorId="1" shapeId="0" xr:uid="{23BC4CEF-7C41-408A-9366-8779CA841C36}">
      <text>
        <r>
          <rPr>
            <b/>
            <sz val="9"/>
            <color indexed="81"/>
            <rFont val="Segoe UI"/>
            <family val="2"/>
          </rPr>
          <t>ZUVP = Verkaufspreis
ZLUV = Richtpreis pro Lieferant</t>
        </r>
      </text>
    </comment>
    <comment ref="V108" authorId="0" shapeId="0" xr:uid="{60D776DF-A957-4B26-96A8-25033219DB27}">
      <text>
        <r>
          <rPr>
            <b/>
            <sz val="9"/>
            <color indexed="81"/>
            <rFont val="Segoe UI"/>
            <family val="2"/>
          </rPr>
          <t>Für welchen Trade Item Typ ist die Kondition gültig? 
Standard: für die Basismengeneinheit (PCE) Stück.
Bei abgepackten Gewichtsartikeln &amp; Offenverkauf: (KGM) KG.</t>
        </r>
        <r>
          <rPr>
            <sz val="9"/>
            <color indexed="81"/>
            <rFont val="Segoe UI"/>
            <family val="2"/>
          </rPr>
          <t xml:space="preserve">
</t>
        </r>
      </text>
    </comment>
    <comment ref="B109" authorId="0" shapeId="0" xr:uid="{DF13B47F-1187-49E2-8C70-903A4D3FD1CD}">
      <text>
        <r>
          <rPr>
            <b/>
            <sz val="9"/>
            <color indexed="81"/>
            <rFont val="Segoe UI"/>
            <family val="2"/>
          </rPr>
          <t>Für welchen Trade Item Typ ist die Kondition gültig? 
Standard: für dasselbe Trade Item wie die Verkaufsmengeneinheit.
Bei abgepackten Gewichtsartikeln &amp; Offenverkauf: (KGM) KG.</t>
        </r>
      </text>
    </comment>
    <comment ref="V110" authorId="0" shapeId="0" xr:uid="{C32B4CE8-A244-4409-8584-246E717DDB03}">
      <text>
        <r>
          <rPr>
            <b/>
            <sz val="9"/>
            <color indexed="81"/>
            <rFont val="Segoe UI"/>
            <family val="2"/>
          </rPr>
          <t>Verkaufspreis in den Verkaufsstellen</t>
        </r>
        <r>
          <rPr>
            <sz val="9"/>
            <color indexed="81"/>
            <rFont val="Segoe UI"/>
            <family val="2"/>
          </rPr>
          <t xml:space="preserve">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<sst xmlns="http://schemas.openxmlformats.org/spreadsheetml/2006/main" count="57181" uniqueCount="3197">
  <si>
    <t>Bearbeitet von</t>
  </si>
  <si>
    <t>E-Mail</t>
  </si>
  <si>
    <t>Telefon</t>
  </si>
  <si>
    <t>Datum:</t>
  </si>
  <si>
    <t>Trade Items</t>
  </si>
  <si>
    <t>Trade Item Type</t>
  </si>
  <si>
    <t xml:space="preserve">GTIN  </t>
  </si>
  <si>
    <t>Einkaufskonditionen</t>
  </si>
  <si>
    <t>Artikelstammdaten</t>
  </si>
  <si>
    <t>(PCE) Stück</t>
  </si>
  <si>
    <t>Lieferantenangaben:</t>
  </si>
  <si>
    <t>Sortimentsartikel</t>
  </si>
  <si>
    <t>Aktionsartikel</t>
  </si>
  <si>
    <t>(CT) COL</t>
  </si>
  <si>
    <t>(LAY) Layer</t>
  </si>
  <si>
    <t>(HP) Halbpalette</t>
  </si>
  <si>
    <t>(MUL) Multipack</t>
  </si>
  <si>
    <t>(PL) Palette</t>
  </si>
  <si>
    <t>Nein</t>
  </si>
  <si>
    <t>Ja</t>
  </si>
  <si>
    <t>Rumpfartikel Angaben:</t>
  </si>
  <si>
    <t>Ursprungsland:</t>
  </si>
  <si>
    <t>Region:</t>
  </si>
  <si>
    <t xml:space="preserve"> </t>
  </si>
  <si>
    <t>Mindestbestellmenge:</t>
  </si>
  <si>
    <t>Lieferanten Artikelnummer:</t>
  </si>
  <si>
    <t>Änderung</t>
  </si>
  <si>
    <t>Artikeltext:</t>
  </si>
  <si>
    <t>Nettoinhalt:</t>
  </si>
  <si>
    <t>Mindestrestlaufzeit:</t>
  </si>
  <si>
    <t>Inhalt:</t>
  </si>
  <si>
    <t>Lieferkanal</t>
  </si>
  <si>
    <t>Verkaufskonditionen:</t>
  </si>
  <si>
    <t>Lieferantenartikel:</t>
  </si>
  <si>
    <t>Deal Freigabe</t>
  </si>
  <si>
    <t>Generelle Informationen</t>
  </si>
  <si>
    <t>Neu</t>
  </si>
  <si>
    <t>Inhaltsbezeichnung:</t>
  </si>
  <si>
    <t>Bestelllieferrhytmus:</t>
  </si>
  <si>
    <t>REA (Recycling Management):</t>
  </si>
  <si>
    <t>Wiederbeschaffungszeit:</t>
  </si>
  <si>
    <t>Saison Typ:</t>
  </si>
  <si>
    <t>Warengruppe:</t>
  </si>
  <si>
    <t>Markenbereich:</t>
  </si>
  <si>
    <t>Preispositionierung:</t>
  </si>
  <si>
    <t>Rabatt zugelassen:</t>
  </si>
  <si>
    <t>Kontraktpflichtig:</t>
  </si>
  <si>
    <t>PAZ:</t>
  </si>
  <si>
    <t>Basismenge pro Einheit:</t>
  </si>
  <si>
    <t>Trade Item Type:</t>
  </si>
  <si>
    <t>Länge in mm:</t>
  </si>
  <si>
    <t>Höhe in mm:</t>
  </si>
  <si>
    <t>Nettogewicht in kg:</t>
  </si>
  <si>
    <t>GTIN Typ:</t>
  </si>
  <si>
    <t>Einkaufskonditionen:</t>
  </si>
  <si>
    <t>Preismenegeneinheit:</t>
  </si>
  <si>
    <t>Konditionsbetrag:</t>
  </si>
  <si>
    <t>Zusammenfassung
ARTIKELSTAMMDATEN</t>
  </si>
  <si>
    <t>Lieferanten Name:</t>
  </si>
  <si>
    <t>Kontaktperson:</t>
  </si>
  <si>
    <t>E-Mail:</t>
  </si>
  <si>
    <t>Vorlageartikel:</t>
  </si>
  <si>
    <t>Breite in mm:</t>
  </si>
  <si>
    <t>Bruttogewicht in kg:</t>
  </si>
  <si>
    <t>GTIN:</t>
  </si>
  <si>
    <t>Währung:</t>
  </si>
  <si>
    <t>Datum gültig ab:</t>
  </si>
  <si>
    <t>Verkaufsmengeneinheit:</t>
  </si>
  <si>
    <t>Artikelnummer Vorlageartikel:</t>
  </si>
  <si>
    <t>Lieferanten Nummer:</t>
  </si>
  <si>
    <t>PM Bereich Denner:</t>
  </si>
  <si>
    <t>Artikelhierarchie:</t>
  </si>
  <si>
    <t>Bezugsquelle:</t>
  </si>
  <si>
    <t>Marke (DENNER intern):</t>
  </si>
  <si>
    <t>Ökolabel:</t>
  </si>
  <si>
    <t>PM: Fisch/Fischereierzeugnisse enthalten (umfasst sämtliche Meeres- und Süsswassertiere)?:</t>
  </si>
  <si>
    <t>Unterwarengruppe Navision</t>
  </si>
  <si>
    <t>Altersbegrenzungs-Typ:</t>
  </si>
  <si>
    <t>Preismengeneinheit:</t>
  </si>
  <si>
    <t>Inhaltsbezeichnung</t>
  </si>
  <si>
    <t>REA</t>
  </si>
  <si>
    <t>GTIN-Typ</t>
  </si>
  <si>
    <t>Saison Typ</t>
  </si>
  <si>
    <t>Permanent</t>
  </si>
  <si>
    <t>Saison</t>
  </si>
  <si>
    <t>In/Out</t>
  </si>
  <si>
    <t>Saison/Promo</t>
  </si>
  <si>
    <t>Bezugsquelle</t>
  </si>
  <si>
    <t>Markenbereich</t>
  </si>
  <si>
    <t>A-Marke</t>
  </si>
  <si>
    <t>Denner EM</t>
  </si>
  <si>
    <t>E-Eigenmarke</t>
  </si>
  <si>
    <t>Keine</t>
  </si>
  <si>
    <t>Lieferantenmarke</t>
  </si>
  <si>
    <t>Verbrauchsmaterial</t>
  </si>
  <si>
    <t>Preispositionierung</t>
  </si>
  <si>
    <t>1 D-Eigenmarke</t>
  </si>
  <si>
    <t>2 Mehrwert/Mittelwert</t>
  </si>
  <si>
    <t>3 A-Marke/Hochpreis</t>
  </si>
  <si>
    <t>4 Keine</t>
  </si>
  <si>
    <t>DL</t>
  </si>
  <si>
    <t>Fripro</t>
  </si>
  <si>
    <t>HW</t>
  </si>
  <si>
    <t>VBM</t>
  </si>
  <si>
    <t>Zu erledigen bis:</t>
  </si>
  <si>
    <t>Telefonnummer:</t>
  </si>
  <si>
    <t>Btl - Beutel</t>
  </si>
  <si>
    <t>mg - Milligramm</t>
  </si>
  <si>
    <t>Port - Portionen</t>
  </si>
  <si>
    <t>Tr - Tray</t>
  </si>
  <si>
    <t>Stk - Stück</t>
  </si>
  <si>
    <t>DP - Display</t>
  </si>
  <si>
    <t>cm - Centimeter</t>
  </si>
  <si>
    <t>dl - Deziliter</t>
  </si>
  <si>
    <t>Bl - Blatt</t>
  </si>
  <si>
    <t>g - Gramm</t>
  </si>
  <si>
    <t>DO - Dolly</t>
  </si>
  <si>
    <t>MK - Mischkarton</t>
  </si>
  <si>
    <t>Pk - Packung</t>
  </si>
  <si>
    <t>ml - Milliliter</t>
  </si>
  <si>
    <t>m - Meter</t>
  </si>
  <si>
    <t>KT - Karton</t>
  </si>
  <si>
    <t>Set - Set</t>
  </si>
  <si>
    <t>tlg - teilig</t>
  </si>
  <si>
    <t>Rol - Rolle</t>
  </si>
  <si>
    <t>Paar - Paar</t>
  </si>
  <si>
    <t>Tl - Teile</t>
  </si>
  <si>
    <t>mm - Millimeter</t>
  </si>
  <si>
    <t>Tü - Tücher</t>
  </si>
  <si>
    <t>AK - Ausstellkarton</t>
  </si>
  <si>
    <t>Tb - Tabs</t>
  </si>
  <si>
    <t>HP - Halbpalette</t>
  </si>
  <si>
    <t>Kli - Klingen</t>
  </si>
  <si>
    <t>Bu - Bund</t>
  </si>
  <si>
    <t>CP - Cheppalette</t>
  </si>
  <si>
    <t>cl - Centiliter</t>
  </si>
  <si>
    <t>kg - Kilo</t>
  </si>
  <si>
    <t>Sch - Schale</t>
  </si>
  <si>
    <t>g+ - Gramm Plus</t>
  </si>
  <si>
    <t>OP - Originalpalette</t>
  </si>
  <si>
    <t>L - Liter</t>
  </si>
  <si>
    <t>Stand 13.02.2024</t>
  </si>
  <si>
    <t>IK - Instore-Kurz-EAN (int. Vergabe möglich, 8 Zeichen)</t>
  </si>
  <si>
    <t>Z1 - EAN-21 - Gewogene Artikel intern (13 Zeichen)</t>
  </si>
  <si>
    <t>HK - Hersteller-Kurz-EAN (8 Zeichen)</t>
  </si>
  <si>
    <t>UC - UPC-Code (12 Zeichen)</t>
  </si>
  <si>
    <t>HE - Hersteller-EAN (13 Zeichen)</t>
  </si>
  <si>
    <t>IE - Instore-EAN (int. Vergabe möglich, 13 Zeichen)</t>
  </si>
  <si>
    <t>IC - ITF-Code (14 Zeichen)</t>
  </si>
  <si>
    <t>Z8 - EAN-28 GTIN 13 gemäss GS1 (13 Zeichen)</t>
  </si>
  <si>
    <t>Z9 - EAN-29 GTIN 13 gemäss GS1 (13 Zeichen)</t>
  </si>
  <si>
    <t>Z2 - EAN-22 GTIN 13 gemäss GS1 (13 Zeichen)</t>
  </si>
  <si>
    <t>ZP - PLU Code/Waagen-Nr. (3-4 Zeichen)</t>
  </si>
  <si>
    <t>Fisch/Fischereierzeugnisse</t>
  </si>
  <si>
    <t>Import Artikel:</t>
  </si>
  <si>
    <t>Import Artikel</t>
  </si>
  <si>
    <t>Preisauszeichnung</t>
  </si>
  <si>
    <t>Lieferant</t>
  </si>
  <si>
    <t>Richtpreis</t>
  </si>
  <si>
    <t>VZ</t>
  </si>
  <si>
    <t>PM Bereich Denner</t>
  </si>
  <si>
    <t>Preismengeneinheit</t>
  </si>
  <si>
    <t>(KGM) KG</t>
  </si>
  <si>
    <t>Auswahl</t>
  </si>
  <si>
    <t>X</t>
  </si>
  <si>
    <t>Version 04.03.2024</t>
  </si>
  <si>
    <t>Konditionsart:</t>
  </si>
  <si>
    <t>Konditionsart</t>
  </si>
  <si>
    <t>ZUVP</t>
  </si>
  <si>
    <t>ZLUV</t>
  </si>
  <si>
    <t>BC - Backwaren &amp; Convenience</t>
  </si>
  <si>
    <t>F - Food</t>
  </si>
  <si>
    <t>FG - Früchte &amp; Gemüse</t>
  </si>
  <si>
    <t>FR - Frische</t>
  </si>
  <si>
    <t>NF - Near/Non Food</t>
  </si>
  <si>
    <t>TW - Tabakwaren</t>
  </si>
  <si>
    <t>W - Wein</t>
  </si>
  <si>
    <t>(CT) COE</t>
  </si>
  <si>
    <t>NAV-Artikelnummer:</t>
  </si>
  <si>
    <t>SAP-Artikelnummer:</t>
  </si>
  <si>
    <t>Deutsch</t>
  </si>
  <si>
    <t>MDM Dealformular Übersetzung</t>
  </si>
  <si>
    <t xml:space="preserve">Englisch </t>
  </si>
  <si>
    <t>Informations d'achat</t>
  </si>
  <si>
    <t>Deal Release</t>
  </si>
  <si>
    <t>Nom du fournisseur</t>
  </si>
  <si>
    <t>Supplier's name</t>
  </si>
  <si>
    <t>Telephone</t>
  </si>
  <si>
    <t>Téléphone</t>
  </si>
  <si>
    <t>Contact</t>
  </si>
  <si>
    <t>Personne de contact</t>
  </si>
  <si>
    <t>Französisch</t>
  </si>
  <si>
    <t>Informations générales</t>
  </si>
  <si>
    <t>Données du fournisseur</t>
  </si>
  <si>
    <t>Données de base des articles</t>
  </si>
  <si>
    <t>Nom du contenu</t>
  </si>
  <si>
    <t>General information</t>
  </si>
  <si>
    <t>Supplier details</t>
  </si>
  <si>
    <t>Article master data</t>
  </si>
  <si>
    <t>Content description</t>
  </si>
  <si>
    <t>Purchasing conditions</t>
  </si>
  <si>
    <t>Conditions d'achat</t>
  </si>
  <si>
    <t>Dropdowns Übersetzung</t>
  </si>
  <si>
    <t xml:space="preserve">Deutsch </t>
  </si>
  <si>
    <t>no</t>
  </si>
  <si>
    <t>yes</t>
  </si>
  <si>
    <t>oui</t>
  </si>
  <si>
    <t>non</t>
  </si>
  <si>
    <t>true</t>
  </si>
  <si>
    <t>wrong</t>
  </si>
  <si>
    <t>faux</t>
  </si>
  <si>
    <t>vrai</t>
  </si>
  <si>
    <t>PC - présentoir en carton</t>
  </si>
  <si>
    <t>sac - sachet</t>
  </si>
  <si>
    <t>botte - botte</t>
  </si>
  <si>
    <t>cl - centilitre</t>
  </si>
  <si>
    <t>cm - centimètre</t>
  </si>
  <si>
    <t>CP - palette Chep</t>
  </si>
  <si>
    <t>dl - décilitre</t>
  </si>
  <si>
    <t>g - grammes</t>
  </si>
  <si>
    <t>g+ - grammes+</t>
  </si>
  <si>
    <t>HP - demi-palette</t>
  </si>
  <si>
    <t>lame - lames</t>
  </si>
  <si>
    <t>CT - carton</t>
  </si>
  <si>
    <t>L - litre</t>
  </si>
  <si>
    <t>mm - mètre</t>
  </si>
  <si>
    <t>mg - milligramme</t>
  </si>
  <si>
    <t>CM - Carton mélangé</t>
  </si>
  <si>
    <t>ml - millilitre</t>
  </si>
  <si>
    <t>mm - millimètre</t>
  </si>
  <si>
    <t>OP - palette originale</t>
  </si>
  <si>
    <t>paire - paire</t>
  </si>
  <si>
    <t>paq - paquet</t>
  </si>
  <si>
    <t>port - portions</t>
  </si>
  <si>
    <t>roul - rouleau</t>
  </si>
  <si>
    <t>barq - barquette</t>
  </si>
  <si>
    <t>ens - Ensemble</t>
  </si>
  <si>
    <t>pc - pièce</t>
  </si>
  <si>
    <t>tab - tablettes</t>
  </si>
  <si>
    <t>pcs - pièces</t>
  </si>
  <si>
    <t>tr -Tray</t>
  </si>
  <si>
    <t>Price unit of measure</t>
  </si>
  <si>
    <t>Unité de prix</t>
  </si>
  <si>
    <t>DB - Display box</t>
  </si>
  <si>
    <t>pc - Piece</t>
  </si>
  <si>
    <t>clo - Cloths</t>
  </si>
  <si>
    <t>pair - Pair</t>
  </si>
  <si>
    <t>OP - Original pallet</t>
  </si>
  <si>
    <t>MC - Mixed carton</t>
  </si>
  <si>
    <t>mg - Milligram</t>
  </si>
  <si>
    <t>m - meters</t>
  </si>
  <si>
    <t>CB - Cardboard box</t>
  </si>
  <si>
    <t>bla - Blades</t>
  </si>
  <si>
    <t>HP - Half pallet</t>
  </si>
  <si>
    <t>g+ - Gram plus</t>
  </si>
  <si>
    <t>g - gram</t>
  </si>
  <si>
    <t>dl - Deciliter</t>
  </si>
  <si>
    <t>ME - Manufacturer EAN (13 characters)</t>
  </si>
  <si>
    <t>ME - Manufacturer short EAN (8 characters)</t>
  </si>
  <si>
    <t>IC - ITF code (14 characters)</t>
  </si>
  <si>
    <t>IE - Instore EAN (int. allocation possible, 13 characters)</t>
  </si>
  <si>
    <t>IS - Instore short EAN (int. allocation possible, 8 characters)</t>
  </si>
  <si>
    <t>UC - UPC code (12 characters)</t>
  </si>
  <si>
    <t>Z1 - EAN-21 - Weighed article internal (13 characters)</t>
  </si>
  <si>
    <t>Z2 - EAN-22 GTIN 13 according to GS1 (13 characters)</t>
  </si>
  <si>
    <t>Z8 - EAN-28 GTIN 13 according to GS1 (13 characters)</t>
  </si>
  <si>
    <t>Z9 - EAN-29 GTIN 13 according to GS1 (13 characters)</t>
  </si>
  <si>
    <t>ZP - PLU code/scale no. (3-4 characters)</t>
  </si>
  <si>
    <t>ZP - code PLU/numéro de balance (3-4 caractères)</t>
  </si>
  <si>
    <t>Z9 - EAN-29 GTIN 13 selon GS1 (13 caractères)</t>
  </si>
  <si>
    <t>Z8 - EAN-28 GTIN 13 selon GS1 (13 caractères)</t>
  </si>
  <si>
    <t>Z2 - EAN-22 GTIN 13 selon GS1 (13 caractères)</t>
  </si>
  <si>
    <t>UC - Code UPC (12 caractères)</t>
  </si>
  <si>
    <t>Z1 - EAN-21 - Articles pesés internes (13 caractères)</t>
  </si>
  <si>
    <t>IC - EAN court Instore (attribution int. possible, 8 caractères)</t>
  </si>
  <si>
    <t>IE - Instore-EAN (attribution int. possible, 13 caractères)</t>
  </si>
  <si>
    <t>IC - Code ITF (14 caractères)</t>
  </si>
  <si>
    <t>FA - EAN abrégé du fabricant (8 caractères)</t>
  </si>
  <si>
    <t>FE - EAN du fabricant (13 caractères)</t>
  </si>
  <si>
    <t>Numéro d'article du fournisseur:</t>
  </si>
  <si>
    <t>Contenu:</t>
  </si>
  <si>
    <t>Nom du contenu:</t>
  </si>
  <si>
    <t>Texte de l'article:</t>
  </si>
  <si>
    <t>Contenu net:</t>
  </si>
  <si>
    <t>Supplier article number:</t>
  </si>
  <si>
    <t>Content:</t>
  </si>
  <si>
    <t>Content description:</t>
  </si>
  <si>
    <t>Article text:</t>
  </si>
  <si>
    <t>Net content:</t>
  </si>
  <si>
    <t>Rythme de livraison des commandes:</t>
  </si>
  <si>
    <t>Région:</t>
  </si>
  <si>
    <t>Country of origin:</t>
  </si>
  <si>
    <t>Minimum order quantity:</t>
  </si>
  <si>
    <t>Order delivery rhythm:</t>
  </si>
  <si>
    <t>Délai de réapprovisionnement:</t>
  </si>
  <si>
    <t>Pays d'origine:</t>
  </si>
  <si>
    <t>Quantité minimale de commande:</t>
  </si>
  <si>
    <t>Replenishment lead time:</t>
  </si>
  <si>
    <t>ling - lingettes</t>
  </si>
  <si>
    <t>coup - coupon</t>
  </si>
  <si>
    <t>Rol - Roll</t>
  </si>
  <si>
    <t>Pk - Pack</t>
  </si>
  <si>
    <t>Port - Portions</t>
  </si>
  <si>
    <t>Pt - Parts</t>
  </si>
  <si>
    <t>Pt - in parts</t>
  </si>
  <si>
    <t>Bg - Bag</t>
  </si>
  <si>
    <t>Lf - Leaf</t>
  </si>
  <si>
    <t>Cv - Covenant</t>
  </si>
  <si>
    <t>Bo - Bowl</t>
  </si>
  <si>
    <t>Sprache / Langue / Language:</t>
  </si>
  <si>
    <t>Francais</t>
  </si>
  <si>
    <t>English</t>
  </si>
  <si>
    <t xml:space="preserve">Auszufüllen durch 
Lieferant </t>
  </si>
  <si>
    <t xml:space="preserve">A remplir par 
le fournisseur </t>
  </si>
  <si>
    <t xml:space="preserve">To be completed by 
supplier </t>
  </si>
  <si>
    <t>WENNS(AF8='Dropdowns Übersetzung'!A3;'MDM Dealformular Übersetzung'!A6;AF8='Dropdowns Übersetzung'!B3;'MDM Dealformular Übersetzung'!B6;AF8='Dropdowns Übersetzung'!C3;'MDM Dealformular Übersetzung'!C6)</t>
  </si>
  <si>
    <t>WENNS(AF8='Dropdowns Übersetzung'!A3;'MDM Dealformular Übersetzung'!A7;AF8='Dropdowns Übersetzung'!B3;'MDM Dealformular Übersetzung'!B7;AF8='Dropdowns Übersetzung'!C3;'MDM Dealformular Übersetzung'!C7)</t>
  </si>
  <si>
    <t>WENNS(AF8='Dropdowns Übersetzung'!A3;'MDM Dealformular Übersetzung'!A8;AF8='Dropdowns Übersetzung'!B3;'MDM Dealformular Übersetzung'!B8;AF8='Dropdowns Übersetzung'!C3;'MDM Dealformular Übersetzung'!C8)</t>
  </si>
  <si>
    <t>WENNS(AF8='Dropdowns Übersetzung'!A3;'MDM Dealformular Übersetzung'!A9;AF8='Dropdowns Übersetzung'!B3;'MDM Dealformular Übersetzung'!B9;AF8='Dropdowns Übersetzung'!C3;'MDM Dealformular Übersetzung'!C9)</t>
  </si>
  <si>
    <t>WENNS(AF8='Dropdowns Übersetzung'!A3;'MDM Dealformular Übersetzung'!A10;AF8='Dropdowns Übersetzung'!B3;'MDM Dealformular Übersetzung'!B10;AF8='Dropdowns Übersetzung'!C3;'MDM Dealformular Übersetzung'!C10)</t>
  </si>
  <si>
    <t>WENNS(AF8='Dropdowns Übersetzung'!A3;'MDM Dealformular Übersetzung'!A11;AF8='Dropdowns Übersetzung'!B3;'MDM Dealformular Übersetzung'!B11;AF8='Dropdowns Übersetzung'!C3;'MDM Dealformular Übersetzung'!C11)</t>
  </si>
  <si>
    <t>WENNS(AF8='Dropdowns Übersetzung'!A3;'MDM Dealformular Übersetzung'!A12;AF8='Dropdowns Übersetzung'!B3;'MDM Dealformular Übersetzung'!B12;AF8='Dropdowns Übersetzung'!C3;'MDM Dealformular Übersetzung'!C12)</t>
  </si>
  <si>
    <t>WENNS(AF8='Dropdowns Übersetzung'!A3;'MDM Dealformular Übersetzung'!A13;AF8='Dropdowns Übersetzung'!B3;'MDM Dealformular Übersetzung'!B13;AF8='Dropdowns Übersetzung'!C3;'MDM Dealformular Übersetzung'!C13)</t>
  </si>
  <si>
    <t>WENNS(AF8='Dropdowns Übersetzung'!A3;'MDM Dealformular Übersetzung'!A14;AF8='Dropdowns Übersetzung'!B3;'MDM Dealformular Übersetzung'!B14;AF8='Dropdowns Übersetzung'!C3;'MDM Dealformular Übersetzung'!C14)</t>
  </si>
  <si>
    <t>WENNS(AF8='Dropdowns Übersetzung'!A3;'MDM Dealformular Übersetzung'!A15;AF8='Dropdowns Übersetzung'!B3;'MDM Dealformular Übersetzung'!B15;AF8='Dropdowns Übersetzung'!C3;'MDM Dealformular Übersetzung'!C15)</t>
  </si>
  <si>
    <t>WENNS(AF8='Dropdowns Übersetzung'!A3;'MDM Dealformular Übersetzung'!A16;AF8='Dropdowns Übersetzung'!B3;'MDM Dealformular Übersetzung'!B16;AF8='Dropdowns Übersetzung'!C3;'MDM Dealformular Übersetzung'!C16)</t>
  </si>
  <si>
    <t>WENNS(AF8='Dropdowns Übersetzung'!A3;'MDM Dealformular Übersetzung'!A17;AF8='Dropdowns Übersetzung'!B3;'MDM Dealformular Übersetzung'!B17;AF8='Dropdowns Übersetzung'!C3;'MDM Dealformular Übersetzung'!C17)</t>
  </si>
  <si>
    <t>WENNS(AF8='Dropdowns Übersetzung'!A3;'MDM Dealformular Übersetzung'!A18;AF8='Dropdowns Übersetzung'!B3;'MDM Dealformular Übersetzung'!B18;AF8='Dropdowns Übersetzung'!C3;'MDM Dealformular Übersetzung'!C18)</t>
  </si>
  <si>
    <t>WENNS(AF8='Dropdowns Übersetzung'!A3;'MDM Dealformular Übersetzung'!A19;AF8='Dropdowns Übersetzung'!B3;'MDM Dealformular Übersetzung'!B19;AF8='Dropdowns Übersetzung'!C3;'MDM Dealformular Übersetzung'!C19)</t>
  </si>
  <si>
    <t>WENNS(AF8='Dropdowns Übersetzung'!A3;'MDM Dealformular Übersetzung'!A20;AF8='Dropdowns Übersetzung'!B3;'MDM Dealformular Übersetzung'!B20;AF8='Dropdowns Übersetzung'!C3;'MDM Dealformular Übersetzung'!C20)</t>
  </si>
  <si>
    <t>WENNS(AF8='Dropdowns Übersetzung'!A3;'MDM Dealformular Übersetzung'!A21;AF8='Dropdowns Übersetzung'!B3;'MDM Dealformular Übersetzung'!B21;AF8='Dropdowns Übersetzung'!C3;'MDM Dealformular Übersetzung'!C21)</t>
  </si>
  <si>
    <t>WENNS(AF8='Dropdowns Übersetzung'!A3;'MDM Dealformular Übersetzung'!A22;AF8='Dropdowns Übersetzung'!B3;'MDM Dealformular Übersetzung'!B22;AF8='Dropdowns Übersetzung'!C3;'MDM Dealformular Übersetzung'!C22)</t>
  </si>
  <si>
    <t>WENNS(AF8='Dropdowns Übersetzung'!A3;'MDM Dealformular Übersetzung'!A23;AF8='Dropdowns Übersetzung'!B3;'MDM Dealformular Übersetzung'!B23;AF8='Dropdowns Übersetzung'!C3;'MDM Dealformular Übersetzung'!C23)</t>
  </si>
  <si>
    <t>WENNS(AF8='Dropdowns Übersetzung'!A3;'MDM Dealformular Übersetzung'!A24;AF8='Dropdowns Übersetzung'!B3;'MDM Dealformular Übersetzung'!B24;AF8='Dropdowns Übersetzung'!C3;'MDM Dealformular Übersetzung'!C24)</t>
  </si>
  <si>
    <t>WENNS(AF8='Dropdowns Übersetzung'!A3;'MDM Dealformular Übersetzung'!A25;AF8='Dropdowns Übersetzung'!B3;'MDM Dealformular Übersetzung'!B25;AF8='Dropdowns Übersetzung'!C3;'MDM Dealformular Übersetzung'!C25)</t>
  </si>
  <si>
    <t>WENNS(AF8='Dropdowns Übersetzung'!A3;'MDM Dealformular Übersetzung'!A26;AF8='Dropdowns Übersetzung'!B3;'MDM Dealformular Übersetzung'!B26;AF8='Dropdowns Übersetzung'!C3;'MDM Dealformular Übersetzung'!C26)</t>
  </si>
  <si>
    <t>WENNS(AF8='Dropdowns Übersetzung'!A3;'MDM Dealformular Übersetzung'!A27;AF8='Dropdowns Übersetzung'!B3;'MDM Dealformular Übersetzung'!B27;AF8='Dropdowns Übersetzung'!C3;'MDM Dealformular Übersetzung'!C27)</t>
  </si>
  <si>
    <t>WENNS(AF8='Dropdowns Übersetzung'!A3;'MDM Dealformular Übersetzung'!A28;AF8='Dropdowns Übersetzung'!B3;'MDM Dealformular Übersetzung'!B28;AF8='Dropdowns Übersetzung'!C3;'MDM Dealformular Übersetzung'!C28)</t>
  </si>
  <si>
    <t>WENNS(AF8='Dropdowns Übersetzung'!A3;'MDM Dealformular Übersetzung'!A29;AF8='Dropdowns Übersetzung'!B3;'MDM Dealformular Übersetzung'!B29;AF8='Dropdowns Übersetzung'!C3;'MDM Dealformular Übersetzung'!C29)</t>
  </si>
  <si>
    <t>WENNS(AF8='Dropdowns Übersetzung'!A3;'MDM Dealformular Übersetzung'!A30;AF8='Dropdowns Übersetzung'!B3;'MDM Dealformular Übersetzung'!B30;AF8='Dropdowns Übersetzung'!C3;'MDM Dealformular Übersetzung'!C30)</t>
  </si>
  <si>
    <t>WENNS(AF8='Dropdowns Übersetzung'!A3;'MDM Dealformular Übersetzung'!A31;AF8='Dropdowns Übersetzung'!B3;'MDM Dealformular Übersetzung'!B31;AF8='Dropdowns Übersetzung'!C3;'MDM Dealformular Übersetzung'!C31)</t>
  </si>
  <si>
    <t>WENNS(AF8='Dropdowns Übersetzung'!A3;'MDM Dealformular Übersetzung'!A32;AF8='Dropdowns Übersetzung'!B3;'MDM Dealformular Übersetzung'!B32;AF8='Dropdowns Übersetzung'!C3;'MDM Dealformular Übersetzung'!C32)</t>
  </si>
  <si>
    <t>WENNS(AF8='Dropdowns Übersetzung'!A3;'MDM Dealformular Übersetzung'!A33;AF8='Dropdowns Übersetzung'!B3;'MDM Dealformular Übersetzung'!B33;AF8='Dropdowns Übersetzung'!C3;'MDM Dealformular Übersetzung'!C33)</t>
  </si>
  <si>
    <t>WENNS(AF8='Dropdowns Übersetzung'!A3;'MDM Dealformular Übersetzung'!A34;AF8='Dropdowns Übersetzung'!B3;'MDM Dealformular Übersetzung'!B34;AF8='Dropdowns Übersetzung'!C3;'MDM Dealformular Übersetzung'!C34)</t>
  </si>
  <si>
    <t>WENNS(AF8='Dropdowns Übersetzung'!A3;'MDM Dealformular Übersetzung'!A35;AF8='Dropdowns Übersetzung'!B3;'MDM Dealformular Übersetzung'!B35;AF8='Dropdowns Übersetzung'!C3;'MDM Dealformular Übersetzung'!C35)</t>
  </si>
  <si>
    <t>WENNS(AF8='Dropdowns Übersetzung'!A3;'MDM Dealformular Übersetzung'!A36;AF8='Dropdowns Übersetzung'!B3;'MDM Dealformular Übersetzung'!B36;AF8='Dropdowns Übersetzung'!C3;'MDM Dealformular Übersetzung'!C36)</t>
  </si>
  <si>
    <t>WENNS(AF8='Dropdowns Übersetzung'!A3;'MDM Dealformular Übersetzung'!A37;AF8='Dropdowns Übersetzung'!B3;'MDM Dealformular Übersetzung'!B37;AF8='Dropdowns Übersetzung'!C3;'MDM Dealformular Übersetzung'!C37)</t>
  </si>
  <si>
    <t>WENNS(AF8='Dropdowns Übersetzung'!A3;'MDM Dealformular Übersetzung'!A38;AF8='Dropdowns Übersetzung'!B3;'MDM Dealformular Übersetzung'!B38;AF8='Dropdowns Übersetzung'!C3;'MDM Dealformular Übersetzung'!C38)</t>
  </si>
  <si>
    <t>WENNS(AF8='Dropdowns Übersetzung'!A3;'MDM Dealformular Übersetzung'!A39;AF8='Dropdowns Übersetzung'!B3;'MDM Dealformular Übersetzung'!B39;AF8='Dropdowns Übersetzung'!C3;'MDM Dealformular Übersetzung'!C39)</t>
  </si>
  <si>
    <t>WENNS(AF8='Dropdowns Übersetzung'!A3;'MDM Dealformular Übersetzung'!A40;AF8='Dropdowns Übersetzung'!B3;'MDM Dealformular Übersetzung'!B40;AF8='Dropdowns Übersetzung'!C3;'MDM Dealformular Übersetzung'!C40)</t>
  </si>
  <si>
    <t>DO - Dolly Display 1/4</t>
  </si>
  <si>
    <t>DP - Dolly Display 1/2</t>
  </si>
  <si>
    <t>CHF</t>
  </si>
  <si>
    <t>(PK) Pack / Innerpack</t>
  </si>
  <si>
    <t>(LTR) Liter</t>
  </si>
  <si>
    <t>Gefahrstoff:</t>
  </si>
  <si>
    <t>Trauben-Farbe</t>
  </si>
  <si>
    <t>Alkoholhaltig</t>
  </si>
  <si>
    <t>Contains alcohol</t>
  </si>
  <si>
    <t>Contient de l'alcool</t>
  </si>
  <si>
    <t>Vorgezogene Entsorgungsgebühr</t>
  </si>
  <si>
    <t>Chargenpflichtig</t>
  </si>
  <si>
    <t>Wein</t>
  </si>
  <si>
    <t>Rot</t>
  </si>
  <si>
    <t>Rosé</t>
  </si>
  <si>
    <t>Schaumwein</t>
  </si>
  <si>
    <t>Weiss</t>
  </si>
  <si>
    <t>Andere</t>
  </si>
  <si>
    <t>1057 - Feuerzeuge</t>
  </si>
  <si>
    <t>1169 - Extrakte, aromatisch, flüssig</t>
  </si>
  <si>
    <t>1170 - Ethanol, Lösung</t>
  </si>
  <si>
    <t>1950 - Druckgaspackungen; entzündbar</t>
  </si>
  <si>
    <t>1987 - ALKOHOLE, N.A.G.</t>
  </si>
  <si>
    <t>1993 - Entzündbarer, flüssiger Stoff, N.A.G.</t>
  </si>
  <si>
    <t>Gefahrstoff</t>
  </si>
  <si>
    <t>1153 - PET Flaschen Diverse &lt;=100cl</t>
  </si>
  <si>
    <t>1154 - PET Flaschen transparent &lt;= 150cl</t>
  </si>
  <si>
    <t>1155 - PET Flaschen Blau &lt;=150cl</t>
  </si>
  <si>
    <t>1156 - PET Flaschen Grün &lt;=150cl</t>
  </si>
  <si>
    <t>1157 - PET Flaschen Braun &lt;=150cl</t>
  </si>
  <si>
    <t>1158 - PET Flaschen Diverse &lt;=150cl</t>
  </si>
  <si>
    <t>1159 - PET Flaschen transparent &gt;= 151cl</t>
  </si>
  <si>
    <t>1160 - PET Flaschen Blau &gt;=151cl</t>
  </si>
  <si>
    <t>1161 - PET Flaschen Grün &gt;=151cl</t>
  </si>
  <si>
    <t>1162 - PET Flaschen Braun &gt;=151cl</t>
  </si>
  <si>
    <t>1163 - PET Flaschen Diverse &gt;=151cl</t>
  </si>
  <si>
    <t>200 - Flaschen 3.4 dl - 6 dl</t>
  </si>
  <si>
    <t>300 - Flaschen 0.9 dl - 3.3 dl</t>
  </si>
  <si>
    <t>400 - Aludosen</t>
  </si>
  <si>
    <t>500 - PET Flaschen</t>
  </si>
  <si>
    <t>600 - Diverse</t>
  </si>
  <si>
    <t>Weinstammdaten BUK</t>
  </si>
  <si>
    <t>Bier/Wein/Spiri</t>
  </si>
  <si>
    <t>Artikelart</t>
  </si>
  <si>
    <t>ZEGS - Externe Gutscheine</t>
  </si>
  <si>
    <t>ZHAW - Handelsware ohne Charge</t>
  </si>
  <si>
    <t>ZHIB - Hilfs-/Betriebsstoffe aus VZ</t>
  </si>
  <si>
    <t>ZIGS - Denner Gutschein</t>
  </si>
  <si>
    <t>ZLEE - Leergut</t>
  </si>
  <si>
    <t>ZLOS - Lose</t>
  </si>
  <si>
    <t>ZRWE - Wein in Tanks</t>
  </si>
  <si>
    <t>ZVBR - Verbrauchsmat. aus Antalis</t>
  </si>
  <si>
    <t>ZVOL - Vollgut</t>
  </si>
  <si>
    <t>ZWEI - Wein mit Charge</t>
  </si>
  <si>
    <t>Bestelllieferrhythmus:</t>
  </si>
  <si>
    <t>Ökolabel</t>
  </si>
  <si>
    <t>vegan</t>
  </si>
  <si>
    <t>IP-Suisse</t>
  </si>
  <si>
    <t>KAT</t>
  </si>
  <si>
    <t>Lactosefrei</t>
  </si>
  <si>
    <t>Max Havelaar/Fairtrade</t>
  </si>
  <si>
    <t>MSC</t>
  </si>
  <si>
    <t>Naturland</t>
  </si>
  <si>
    <t>Nutriscore-Label</t>
  </si>
  <si>
    <t>IGP</t>
  </si>
  <si>
    <t>Glutenfrei</t>
  </si>
  <si>
    <t>FSC-Mix Verpackung</t>
  </si>
  <si>
    <t>Global Gap</t>
  </si>
  <si>
    <t>FSC-Mix</t>
  </si>
  <si>
    <t>FSC-Mix Produkt</t>
  </si>
  <si>
    <t>Culinarium</t>
  </si>
  <si>
    <t>Demeter</t>
  </si>
  <si>
    <t>DOP</t>
  </si>
  <si>
    <t>FSC PR</t>
  </si>
  <si>
    <t>Bio Schweiz</t>
  </si>
  <si>
    <t>Blauer Engel</t>
  </si>
  <si>
    <t>BSCI</t>
  </si>
  <si>
    <t>Climatop/CO2 neutral</t>
  </si>
  <si>
    <t>ASC</t>
  </si>
  <si>
    <t>Berg-Zertifikat</t>
  </si>
  <si>
    <t>Bio Dritte</t>
  </si>
  <si>
    <t>Bio EU</t>
  </si>
  <si>
    <t>Bio KN</t>
  </si>
  <si>
    <t>AOP</t>
  </si>
  <si>
    <t>Aqua Gap</t>
  </si>
  <si>
    <t>Mindestrestlaufzeit ab Produktion:</t>
  </si>
  <si>
    <t>Mindestrestlaufzeit ab Anlieferung:</t>
  </si>
  <si>
    <t>Durée minimale de conservation à partir de la livraison:</t>
  </si>
  <si>
    <t>Minimum remaining shelf life from delivery:</t>
  </si>
  <si>
    <t>Durée minimale de conservation à partir de la production:</t>
  </si>
  <si>
    <t>Minimum remaining shelf life from production:</t>
  </si>
  <si>
    <t>Währung</t>
  </si>
  <si>
    <t>AUD</t>
  </si>
  <si>
    <t>CZK</t>
  </si>
  <si>
    <t>EUR</t>
  </si>
  <si>
    <t>GBP</t>
  </si>
  <si>
    <t>SEK</t>
  </si>
  <si>
    <t>USD</t>
  </si>
  <si>
    <t>ZAR</t>
  </si>
  <si>
    <t>Heute</t>
  </si>
  <si>
    <t>Umkarton</t>
  </si>
  <si>
    <t>Zusätzliche Verkaufseinheit</t>
  </si>
  <si>
    <t>Halbpalette</t>
  </si>
  <si>
    <t>Lieferung in Halbpaletten möglich</t>
  </si>
  <si>
    <t>ZAUS - Display In/Out Artikel</t>
  </si>
  <si>
    <t>SAP WG</t>
  </si>
  <si>
    <t>10101010-Charcuterie</t>
  </si>
  <si>
    <t>10101015-Wurstwaren</t>
  </si>
  <si>
    <t>10101020-Fleisch/Wurst andere</t>
  </si>
  <si>
    <t>10101030-DL Fleisch- Wurstwaren</t>
  </si>
  <si>
    <t>10151010-Käse</t>
  </si>
  <si>
    <t>10151015-Käse ungekühlt</t>
  </si>
  <si>
    <t>10201010-Milchprodukte</t>
  </si>
  <si>
    <t>10201015-Milchprod. ungekühlt</t>
  </si>
  <si>
    <t>10201020-Milchprodukte andere</t>
  </si>
  <si>
    <t>10201025-Eier</t>
  </si>
  <si>
    <t>10201030-Reserve</t>
  </si>
  <si>
    <t>10201035-Reserve</t>
  </si>
  <si>
    <t>10251010-Fisch</t>
  </si>
  <si>
    <t>10251015-Fleisch</t>
  </si>
  <si>
    <t>10251020-Reserve</t>
  </si>
  <si>
    <t>10251025-Geflügel</t>
  </si>
  <si>
    <t>10251030-SB-Fleisch andere</t>
  </si>
  <si>
    <t>10251050-DL SB-Fleisch</t>
  </si>
  <si>
    <t>10301010-Tiefkühlprodukte</t>
  </si>
  <si>
    <t>10301015-TK Glacen / Dessert</t>
  </si>
  <si>
    <t>10301020-TK Ethno</t>
  </si>
  <si>
    <t>15101010-Früchte</t>
  </si>
  <si>
    <t>15101015-Gemüse</t>
  </si>
  <si>
    <t>15101020-F&amp;G andere</t>
  </si>
  <si>
    <t>15101025-Blumen</t>
  </si>
  <si>
    <t>15101030-Reserve</t>
  </si>
  <si>
    <t>20101010-Biscuit</t>
  </si>
  <si>
    <t>20151010-Backwaren tiefgekühl</t>
  </si>
  <si>
    <t>20151015-Backwaren gekühlt</t>
  </si>
  <si>
    <t>20151020-Backwaren ungekühlt</t>
  </si>
  <si>
    <t>20151025-Backwaren andere</t>
  </si>
  <si>
    <t>20201010-Ready to Eat</t>
  </si>
  <si>
    <t>20201015-Ready to cook</t>
  </si>
  <si>
    <t>20201030-DL Convenience</t>
  </si>
  <si>
    <t>25101010-Gewürze</t>
  </si>
  <si>
    <t>25151010-Grundnahrungsmittel</t>
  </si>
  <si>
    <t>25201010-Kochzutaten</t>
  </si>
  <si>
    <t>25251010-Kons. Nahrungsmittel</t>
  </si>
  <si>
    <t>25301010-Öl/Essig/Salatsaucen</t>
  </si>
  <si>
    <t>25351010-Schokolade</t>
  </si>
  <si>
    <t>25401010-Snacks/Apero</t>
  </si>
  <si>
    <t>25451010-Sonstige Nahrungsmittel</t>
  </si>
  <si>
    <t>25501010-Trocken Teigwaren</t>
  </si>
  <si>
    <t>25551010-Zucker</t>
  </si>
  <si>
    <t>25601010-Zuckerconfiserie</t>
  </si>
  <si>
    <t>30101010-Bier</t>
  </si>
  <si>
    <t>30151010-Kaffee</t>
  </si>
  <si>
    <t>30151015-Tee</t>
  </si>
  <si>
    <t>30151020-Kaffee u. Tee andere</t>
  </si>
  <si>
    <t>30201010-Spirituosen</t>
  </si>
  <si>
    <t>30251010-Säfte gekühlt</t>
  </si>
  <si>
    <t>30251015-Tafelgetränke gekühlt</t>
  </si>
  <si>
    <t>30251020-Tafelgetränke</t>
  </si>
  <si>
    <t>30251025-Reserve</t>
  </si>
  <si>
    <t>35101010-Körperpflege</t>
  </si>
  <si>
    <t>35101015-Haarpflege</t>
  </si>
  <si>
    <t>35101020-Gesichtspflege</t>
  </si>
  <si>
    <t>35101025-Herrenpflege</t>
  </si>
  <si>
    <t>35101030-Zahnpflege</t>
  </si>
  <si>
    <t>35151010-Parfume</t>
  </si>
  <si>
    <t>35201010-Selbstmedikation</t>
  </si>
  <si>
    <t>35301010-Toilettenpapier/HH-P</t>
  </si>
  <si>
    <t>35351010-Waschmittel</t>
  </si>
  <si>
    <t>35351015-Spülmittel</t>
  </si>
  <si>
    <t>35401010-Reinigungs/Putzmittel</t>
  </si>
  <si>
    <t>35451010-Hundefutter</t>
  </si>
  <si>
    <t>35451015-Katzenfutter</t>
  </si>
  <si>
    <t>35451020-Tierfutter allgemein</t>
  </si>
  <si>
    <t>35501010-Gebrauchsartikel</t>
  </si>
  <si>
    <t>35501015-Gebührensäcke/Marken</t>
  </si>
  <si>
    <t>35501020-Kehrichtsäcke</t>
  </si>
  <si>
    <t>35601010-Windeln und Textil</t>
  </si>
  <si>
    <t>35701010-Non Food</t>
  </si>
  <si>
    <t>40101010-Rotwein</t>
  </si>
  <si>
    <t>40101015-Weisswein</t>
  </si>
  <si>
    <t>40101020-Rosé</t>
  </si>
  <si>
    <t>40101025-Wein andere</t>
  </si>
  <si>
    <t>40151010-Schaumwein</t>
  </si>
  <si>
    <t>40151015-Champagner</t>
  </si>
  <si>
    <t>40151020-Schaumwein andere</t>
  </si>
  <si>
    <t>45101010-Zigaretten</t>
  </si>
  <si>
    <t>45101015-Allg. Rauchwaren</t>
  </si>
  <si>
    <t>45101020-Tabak</t>
  </si>
  <si>
    <t>45101025-Zigarren</t>
  </si>
  <si>
    <t>90909000-Verpackung (VERP)</t>
  </si>
  <si>
    <t>90909010-Verkaufshilfsmittel</t>
  </si>
  <si>
    <t>90909020-Dienstleistungen</t>
  </si>
  <si>
    <t>90909030-Büromaterial</t>
  </si>
  <si>
    <t>90919100-Gutschein,Voucher</t>
  </si>
  <si>
    <t>90919110-Technische Artikel</t>
  </si>
  <si>
    <t>90919120-Sumpfartikel MwSt</t>
  </si>
  <si>
    <t>DENNER-Denner Intern</t>
  </si>
  <si>
    <t>FOOD-Food / Near Food / Non Food</t>
  </si>
  <si>
    <t>FRISCHE-Frischprodukte</t>
  </si>
  <si>
    <t>GETRÄNKE-Getränke</t>
  </si>
  <si>
    <t>48-130-Speisefette</t>
  </si>
  <si>
    <t>6-50-Früchte sonstige</t>
  </si>
  <si>
    <t>6-80-Nüsse</t>
  </si>
  <si>
    <t>4-40-Dessert-Produkte</t>
  </si>
  <si>
    <t>5-26-Biscuit andere Marken</t>
  </si>
  <si>
    <t>6-90-Blumen</t>
  </si>
  <si>
    <t>4-50-Oelz - Toast + Brote</t>
  </si>
  <si>
    <t>4-30-Spezialbrote</t>
  </si>
  <si>
    <t>1-110-Milchgetränke</t>
  </si>
  <si>
    <t>1-140-Rahm</t>
  </si>
  <si>
    <t>1-150-Milch Frisch</t>
  </si>
  <si>
    <t>1-210-Tofu/Soja</t>
  </si>
  <si>
    <t>1-160-Hühnereier</t>
  </si>
  <si>
    <t>3-80-Schmelzkäse</t>
  </si>
  <si>
    <t>9-100-Fleisch Schwein</t>
  </si>
  <si>
    <t>5-34-Biscuit Saison</t>
  </si>
  <si>
    <t>31-10-Kaffee Bohnen Eigenmarken</t>
  </si>
  <si>
    <t>31-50-Löslicher Kaffee rein Marken</t>
  </si>
  <si>
    <t>31-25-Kaffee gemahlen Eigenmarken</t>
  </si>
  <si>
    <t>31-20-Kaffee Bohnen Marken</t>
  </si>
  <si>
    <t>31-35-Kaffee gemahlen Marken</t>
  </si>
  <si>
    <t>31-40-Kaffee Portionen</t>
  </si>
  <si>
    <t>31-70-Tee Marken</t>
  </si>
  <si>
    <t>4-35-Dauerbackwaren</t>
  </si>
  <si>
    <t>31-15-Kaffee Bohnen Exklusivmarken</t>
  </si>
  <si>
    <t>31-60-Löslicher Kaffee Spezialitäten</t>
  </si>
  <si>
    <t>31-45-Lösl. Kaffee rein Eigenmarken</t>
  </si>
  <si>
    <t>31-90-Maschinen</t>
  </si>
  <si>
    <t>31-77-Kakaogetränke</t>
  </si>
  <si>
    <t>41-100-Andere</t>
  </si>
  <si>
    <t>41-2-Pralines</t>
  </si>
  <si>
    <t>43-100-Bonbons</t>
  </si>
  <si>
    <t>31-80-Diverse Kaffee Tee</t>
  </si>
  <si>
    <t>45-180-Gemüsekonserven</t>
  </si>
  <si>
    <t>41-1-Tafel</t>
  </si>
  <si>
    <t>31-75-Tee Pulver</t>
  </si>
  <si>
    <t>31-65-Tee Eigenmarken</t>
  </si>
  <si>
    <t>4-60-Oelz - Rouladen, Kuchen</t>
  </si>
  <si>
    <t>42-110-Apero Gebäck</t>
  </si>
  <si>
    <t>5-86-Diverse</t>
  </si>
  <si>
    <t>6-20-Gemüse sonstige</t>
  </si>
  <si>
    <t>41-8-Dragées</t>
  </si>
  <si>
    <t>41-10-Riegel</t>
  </si>
  <si>
    <t>64-52-Sport / Energie Drinks</t>
  </si>
  <si>
    <t>5-18-Biscuit Kambly</t>
  </si>
  <si>
    <t>42-120-Pommes Chips</t>
  </si>
  <si>
    <t>42-130-Snacks übrige</t>
  </si>
  <si>
    <t>31-76-Malzgetränke</t>
  </si>
  <si>
    <t>49-900-Andere</t>
  </si>
  <si>
    <t>5-14-Biscuit Kägi</t>
  </si>
  <si>
    <t>43-900-Andere</t>
  </si>
  <si>
    <t>44-160-Dessert- Backzutaten</t>
  </si>
  <si>
    <t>5-30-Biscuit Eigenmarken</t>
  </si>
  <si>
    <t>43-120-Kaugummi</t>
  </si>
  <si>
    <t>41-5-Branchli</t>
  </si>
  <si>
    <t>44-210-Haltbare Convenience</t>
  </si>
  <si>
    <t>43-130-Fruchtgummi</t>
  </si>
  <si>
    <t>5-22-Biscuit Wernli</t>
  </si>
  <si>
    <t>4-70-Oelz - Kleingebäck</t>
  </si>
  <si>
    <t>5-10-Biscuit Hug</t>
  </si>
  <si>
    <t>4-90-Lang haltbar</t>
  </si>
  <si>
    <t>42-100-Aperonüsse/Nussmix</t>
  </si>
  <si>
    <t>41-4-Napolitains</t>
  </si>
  <si>
    <t>4-25-Brotprodukte</t>
  </si>
  <si>
    <t>4-99-Diverse</t>
  </si>
  <si>
    <t>41-11-Schokoladenköpfe</t>
  </si>
  <si>
    <t>44-220-Brotaufstriche</t>
  </si>
  <si>
    <t>45-260-Gemüse getrocknet</t>
  </si>
  <si>
    <t>49-130-Saucen</t>
  </si>
  <si>
    <t>49-140-Würzen</t>
  </si>
  <si>
    <t>48-100-Speiseöl</t>
  </si>
  <si>
    <t>45-150-Fruchtkonserven</t>
  </si>
  <si>
    <t>48-120-Salatsaucen ungekühlt</t>
  </si>
  <si>
    <t>45-900-Andere</t>
  </si>
  <si>
    <t>36-100-Gewürze</t>
  </si>
  <si>
    <t>36-190-Gemüse getrocknet</t>
  </si>
  <si>
    <t>45-200-Oliven</t>
  </si>
  <si>
    <t>40-180-Spaghetti Diverse</t>
  </si>
  <si>
    <t>40-160-Penne</t>
  </si>
  <si>
    <t>40-900-Andere</t>
  </si>
  <si>
    <t>40-110-Fusilli/Spiralen</t>
  </si>
  <si>
    <t>40-190-Tagliat/Pappard/Fettuc.</t>
  </si>
  <si>
    <t>40-130-Hoernli</t>
  </si>
  <si>
    <t>40-150-Nudeln</t>
  </si>
  <si>
    <t>40-140-Lasagne/Canneloni</t>
  </si>
  <si>
    <t>40-200-AA Kurz</t>
  </si>
  <si>
    <t>40-120-Haltbare Convenience</t>
  </si>
  <si>
    <t>48-110-Speiseessig</t>
  </si>
  <si>
    <t>44-150-Babynahrung</t>
  </si>
  <si>
    <t>38-100-Getreide/Erzeugnisse</t>
  </si>
  <si>
    <t>45-240-Teigwarenkonserven</t>
  </si>
  <si>
    <t>45-170-Gemüse/Antipasti</t>
  </si>
  <si>
    <t>40-170-Spaetzli/Knoepfli</t>
  </si>
  <si>
    <t>49-120-Trockensuppen</t>
  </si>
  <si>
    <t>45-130-Fischkonserven</t>
  </si>
  <si>
    <t>45-140-Fleisch/Gefl. Konserven</t>
  </si>
  <si>
    <t>40-100-Farfalle</t>
  </si>
  <si>
    <t>45-270-Früchte getrocknet</t>
  </si>
  <si>
    <t>64-22-Säfte</t>
  </si>
  <si>
    <t>38-200-Reis</t>
  </si>
  <si>
    <t>45-220-Senffrüchte</t>
  </si>
  <si>
    <t>44-110-Müesli</t>
  </si>
  <si>
    <t>38-900-Andere</t>
  </si>
  <si>
    <t>38-110-Mehl</t>
  </si>
  <si>
    <t>35-110-Rohzucker</t>
  </si>
  <si>
    <t>45-290-Nüsse</t>
  </si>
  <si>
    <t>45-280-Frucht/Nussmischung</t>
  </si>
  <si>
    <t>75-100-Vitamine</t>
  </si>
  <si>
    <t>75-110-Gesundheits-Medizin</t>
  </si>
  <si>
    <t>45-120-Essigkonserven</t>
  </si>
  <si>
    <t>49-110-Nasssuppen ungek.</t>
  </si>
  <si>
    <t>44-180-Milchgetränke</t>
  </si>
  <si>
    <t>44-900-Andere</t>
  </si>
  <si>
    <t>38-270-Konzentrate</t>
  </si>
  <si>
    <t>48-900-Andere</t>
  </si>
  <si>
    <t>44-100-RTEC</t>
  </si>
  <si>
    <t>35-100-Kristallzucker</t>
  </si>
  <si>
    <t>64-5-Ice Tea</t>
  </si>
  <si>
    <t>44-240-Stärkeprodukte</t>
  </si>
  <si>
    <t>44-230-Geliermittel</t>
  </si>
  <si>
    <t>45-160-Gek. Fertigsaucen</t>
  </si>
  <si>
    <t>35-140-Puderzucker</t>
  </si>
  <si>
    <t>35-190-Andere</t>
  </si>
  <si>
    <t>35-130-Kandiszucker</t>
  </si>
  <si>
    <t>35-120-Würfelzucker</t>
  </si>
  <si>
    <t>74-10-Vollwaschmittel Marken</t>
  </si>
  <si>
    <t>74-20-Buntwaschmittel Marken</t>
  </si>
  <si>
    <t>74-50-Geschirrspülmittel Marken</t>
  </si>
  <si>
    <t>74-30-Feinwasch Marken</t>
  </si>
  <si>
    <t>73-20-Bad- u. WC-Reiniger</t>
  </si>
  <si>
    <t>74-45-Waschhilfsmittel</t>
  </si>
  <si>
    <t>74-15-Vollwaschmittel andere</t>
  </si>
  <si>
    <t>74-25-Buntwaschmittel andere</t>
  </si>
  <si>
    <t>73-50-Kraftreiniger</t>
  </si>
  <si>
    <t>74-40-Gewebeveredler</t>
  </si>
  <si>
    <t>73-10-Allzweckreiniger</t>
  </si>
  <si>
    <t>74-55-Geschirrspülmittel andere</t>
  </si>
  <si>
    <t>74-35-Feinwasch andere</t>
  </si>
  <si>
    <t>71-10-Diverse</t>
  </si>
  <si>
    <t>73-30-Glasreiniger</t>
  </si>
  <si>
    <t>70-84-Aftershave</t>
  </si>
  <si>
    <t>70-8-Zahnpasten / Mundwasser</t>
  </si>
  <si>
    <t>70-76-Intimhygiene</t>
  </si>
  <si>
    <t>70-12-Zahnbürsten/Zahnseide</t>
  </si>
  <si>
    <t>73-40-Entkalker</t>
  </si>
  <si>
    <t>73-60-Restliche Haushaltreiniger</t>
  </si>
  <si>
    <t>71-20-Haushaltutensilien</t>
  </si>
  <si>
    <t>70-52-Haar-Styling</t>
  </si>
  <si>
    <t>70-4-Diverse</t>
  </si>
  <si>
    <t>70-36-Sonnen- u. Lippen-Schutz</t>
  </si>
  <si>
    <t>70-60-Duschmittel</t>
  </si>
  <si>
    <t>70-24-Seifen</t>
  </si>
  <si>
    <t>70-16-Protesenpflege</t>
  </si>
  <si>
    <t>70-88-Rasierkling+Apparat</t>
  </si>
  <si>
    <t>70-80-Rasierschaum/Gel/Enthaarung</t>
  </si>
  <si>
    <t>70-44-Haar-Shampoo</t>
  </si>
  <si>
    <t>70-30-Handcrème/Nagelpflege</t>
  </si>
  <si>
    <t>70-40-Deodorants</t>
  </si>
  <si>
    <t>70-48-Haar-Conditioner</t>
  </si>
  <si>
    <t>70-32-Gesichtspflege</t>
  </si>
  <si>
    <t>70-28-Körperpflege / Body Lotion</t>
  </si>
  <si>
    <t>70-68-Taschen- und Kosmetiktücher</t>
  </si>
  <si>
    <t>70-20-Dekokosmetik</t>
  </si>
  <si>
    <t>70-64-Badezusätze</t>
  </si>
  <si>
    <t>70-72-Watteprodukte</t>
  </si>
  <si>
    <t>72-50-Baby-Windeln / -Feuchttücher</t>
  </si>
  <si>
    <t>78-25-Katzen Feucht Marken</t>
  </si>
  <si>
    <t>78-65-Hund Spezialitäten</t>
  </si>
  <si>
    <t>70-56-Haar-Colorationen</t>
  </si>
  <si>
    <t>76-20-Toilettenpapier</t>
  </si>
  <si>
    <t>76-40-Taschen- und Kosmetiktücher</t>
  </si>
  <si>
    <t>76-30-Haushaltpapier</t>
  </si>
  <si>
    <t>77-20-Markenparfum Damen</t>
  </si>
  <si>
    <t>77-30-Markenparfum Herren</t>
  </si>
  <si>
    <t>77-10-Diverses</t>
  </si>
  <si>
    <t>60-40-Bordeaux Rot 70 cl</t>
  </si>
  <si>
    <t>60-56-Italien Rot 70 cl</t>
  </si>
  <si>
    <t>60-8-CH Weiss Liter</t>
  </si>
  <si>
    <t>60-20-Ausl. Weiss 70 cl</t>
  </si>
  <si>
    <t>60-48-Spanien Rot 70 cl</t>
  </si>
  <si>
    <t>60-64-USA / Mexico Rot 70 cl</t>
  </si>
  <si>
    <t>60-68-Afrika Rot 70 cl</t>
  </si>
  <si>
    <t>60-72-Südamerika Rot 70 cl</t>
  </si>
  <si>
    <t>60-16-Ausl. Weiss Liter</t>
  </si>
  <si>
    <t>60-76-Asia/Austral Rot 70 cl</t>
  </si>
  <si>
    <t>60-80-Übr Europa Div 70 cl</t>
  </si>
  <si>
    <t>59-20-Sekt / Schaumweine</t>
  </si>
  <si>
    <t>60-28-CH Rot 70 cl</t>
  </si>
  <si>
    <t>60-12-CH Weiss 70 cl</t>
  </si>
  <si>
    <t>60-82-Rosé Französisch</t>
  </si>
  <si>
    <t>59-10-Champagner</t>
  </si>
  <si>
    <t>60-81-Rosé CH</t>
  </si>
  <si>
    <t>60-4-Franz. Weiss 70 cl</t>
  </si>
  <si>
    <t>60-44-Franz. übrige Rot 70 cl</t>
  </si>
  <si>
    <t>60-60-Übrige Rot Liter</t>
  </si>
  <si>
    <t>60-85-Rosé Europa</t>
  </si>
  <si>
    <t>60-86-Rosé Amerika</t>
  </si>
  <si>
    <t>60-83-Rosé Italien</t>
  </si>
  <si>
    <t>59-90-Haushalt</t>
  </si>
  <si>
    <t>60-36-Bourgogne Rot 70 cl</t>
  </si>
  <si>
    <t>61-160-Weinspezialitäten</t>
  </si>
  <si>
    <t>60-24-CH Rot Liter</t>
  </si>
  <si>
    <t>60-87-Rosé Afrika</t>
  </si>
  <si>
    <t>60-32-Franz. Rot Liter</t>
  </si>
  <si>
    <t>60-52-It. Fiaschi Rot</t>
  </si>
  <si>
    <t>61-110-Aperitif</t>
  </si>
  <si>
    <t>60-84-Rosé Spanien</t>
  </si>
  <si>
    <t>61-180-White Spirits</t>
  </si>
  <si>
    <t>61-130-Liqueur</t>
  </si>
  <si>
    <t>61-170-Whisky</t>
  </si>
  <si>
    <t>61-150-Weinbrand</t>
  </si>
  <si>
    <t>61-190-Seltzer</t>
  </si>
  <si>
    <t>61-140-RTD</t>
  </si>
  <si>
    <t>61-120-Fruchtspirituosen</t>
  </si>
  <si>
    <t>61-200-Non alcoholic</t>
  </si>
  <si>
    <t>62-10-Diverse</t>
  </si>
  <si>
    <t>62-20-Mehrweg Glas</t>
  </si>
  <si>
    <t>62-40-Alu Dosen</t>
  </si>
  <si>
    <t>62-30-Einweg Glas</t>
  </si>
  <si>
    <t>62-45-Alu Dosen ohne Alkohol</t>
  </si>
  <si>
    <t>62-50-EW Glas ohne Alkohol</t>
  </si>
  <si>
    <t>64-62-Süssgetränke</t>
  </si>
  <si>
    <t>59-40-Alkoholfreie Schaumweine</t>
  </si>
  <si>
    <t>64-12-Mineralwasser</t>
  </si>
  <si>
    <t>64-32-Sirupe</t>
  </si>
  <si>
    <t>96-60-Geschenkkarten</t>
  </si>
  <si>
    <t>96-10-Verpackungs-Material</t>
  </si>
  <si>
    <t>96-30-Büro-Material</t>
  </si>
  <si>
    <t>96-20-Hilfs-Material</t>
  </si>
  <si>
    <t>96-50-Werbung</t>
  </si>
  <si>
    <t>78-40-Katzen Snacks</t>
  </si>
  <si>
    <t>49-100-Bouillon ungek.</t>
  </si>
  <si>
    <t>36-130-Marinaden</t>
  </si>
  <si>
    <t>36-900-Andere</t>
  </si>
  <si>
    <t>79-2-Zigaretten</t>
  </si>
  <si>
    <t>79-24-CBD</t>
  </si>
  <si>
    <t>79-3-Heat Tabak</t>
  </si>
  <si>
    <t>79-19-E-Vapor</t>
  </si>
  <si>
    <t>71-40-Feuerzeuge</t>
  </si>
  <si>
    <t>20-30-Elektro / Wellness</t>
  </si>
  <si>
    <t>20-60-Saisonartikel</t>
  </si>
  <si>
    <t>20-10-Diverse</t>
  </si>
  <si>
    <t>20-20-Haushalt</t>
  </si>
  <si>
    <t>20-50-Textil</t>
  </si>
  <si>
    <t>71-30-Servietten</t>
  </si>
  <si>
    <t>71-45-Feuerwerk</t>
  </si>
  <si>
    <t>71-60-Kerzen</t>
  </si>
  <si>
    <t>73-70-Lufterfrischer</t>
  </si>
  <si>
    <t>75-200-Andere</t>
  </si>
  <si>
    <t>71-15-Küchenutensilien</t>
  </si>
  <si>
    <t>71-35-Batterien + Lampen</t>
  </si>
  <si>
    <t>71-25-Kehrichtsäcke+Papier</t>
  </si>
  <si>
    <t>71-96-Weihnachten</t>
  </si>
  <si>
    <t>71-55-Camping</t>
  </si>
  <si>
    <t>78-55-Hund Feucht Marken</t>
  </si>
  <si>
    <t>78-10-Diverse</t>
  </si>
  <si>
    <t>78-35-Katzenstreu</t>
  </si>
  <si>
    <t>78-45-Hund Trocken Marken</t>
  </si>
  <si>
    <t>78-30-Katzen Feucht EM</t>
  </si>
  <si>
    <t>78-15-Katzen Trocken Marke</t>
  </si>
  <si>
    <t>78-20-Katzen Trocken EM</t>
  </si>
  <si>
    <t>78-50-Hund Trocken EM</t>
  </si>
  <si>
    <t>78-60-Hund Feucht EM</t>
  </si>
  <si>
    <t>78-70-Vogelfutter</t>
  </si>
  <si>
    <t>7-240-Andere</t>
  </si>
  <si>
    <t>8-300-Gemüse</t>
  </si>
  <si>
    <t>71-50-Spielwaren</t>
  </si>
  <si>
    <t>64-10-Diverse</t>
  </si>
  <si>
    <t>36-110-Salz</t>
  </si>
  <si>
    <t>79-18-Tabak Utensilien</t>
  </si>
  <si>
    <t>43-110-Bubble Gum</t>
  </si>
  <si>
    <t>79-12-Zigarillos</t>
  </si>
  <si>
    <t>71-75-Papeterienartikel</t>
  </si>
  <si>
    <t>79-4-Make your own</t>
  </si>
  <si>
    <t>79-6-Roll your own</t>
  </si>
  <si>
    <t>79-16-Zigarren hangerollt</t>
  </si>
  <si>
    <t>79-8-Pfeifentabak</t>
  </si>
  <si>
    <t>72-30-Strumpfhosen/Socken</t>
  </si>
  <si>
    <t>78-75-Kleintiersortiment</t>
  </si>
  <si>
    <t>4-15-Grossbrot</t>
  </si>
  <si>
    <t>8-130-Charcuterie Rind</t>
  </si>
  <si>
    <t>79-14-Zigarren maschinell</t>
  </si>
  <si>
    <t>79-22-Tabak Diverse</t>
  </si>
  <si>
    <t>79-21-Oral/Snus</t>
  </si>
  <si>
    <t>81-20-Lotto / Lose</t>
  </si>
  <si>
    <t>71-85-Postagentur</t>
  </si>
  <si>
    <t>10-700-Teigwaren</t>
  </si>
  <si>
    <t>99-99-Gebinde</t>
  </si>
  <si>
    <t>81-999-Sammelartikel WG81</t>
  </si>
  <si>
    <t>NAV UWG</t>
  </si>
  <si>
    <t>HP</t>
  </si>
  <si>
    <t>Intern</t>
  </si>
  <si>
    <t>Extern</t>
  </si>
  <si>
    <t>Procurement Product</t>
  </si>
  <si>
    <t>Warengruppenspezifische Attribute</t>
  </si>
  <si>
    <t>Alkoholhaltig:</t>
  </si>
  <si>
    <t>Volumenprozent:</t>
  </si>
  <si>
    <t>Verkaufssektor</t>
  </si>
  <si>
    <t>Verkaufssektor:</t>
  </si>
  <si>
    <t>Import:</t>
  </si>
  <si>
    <t>Artikelart:</t>
  </si>
  <si>
    <t>Lieferanten Nummer Denner:</t>
  </si>
  <si>
    <t>UWG NAV:</t>
  </si>
  <si>
    <t>Vorgezogene Entsorgungsgebühr:</t>
  </si>
  <si>
    <t>Rabatt zugelassen</t>
  </si>
  <si>
    <t>SP - Spirituosen</t>
  </si>
  <si>
    <t>B - Bier</t>
  </si>
  <si>
    <t>AFG - Alkoholfreie Getränke</t>
  </si>
  <si>
    <t>Preisauszeichnung:</t>
  </si>
  <si>
    <t>Denner Artikelnummer (SAP):</t>
  </si>
  <si>
    <t>Wein Abfüllset</t>
  </si>
  <si>
    <t>Denner Artikelnummer (SAP) Offenwein:</t>
  </si>
  <si>
    <t xml:space="preserve">Änderung </t>
  </si>
  <si>
    <t>Modification</t>
  </si>
  <si>
    <t>Amendment</t>
  </si>
  <si>
    <t>KW</t>
  </si>
  <si>
    <t>SC</t>
  </si>
  <si>
    <t>CW</t>
  </si>
  <si>
    <t>Jahr</t>
  </si>
  <si>
    <t>Year</t>
  </si>
  <si>
    <t>An</t>
  </si>
  <si>
    <t>Kategorie</t>
  </si>
  <si>
    <t>Wein BUK</t>
  </si>
  <si>
    <t>Kategorie I</t>
  </si>
  <si>
    <t>Kategorie II</t>
  </si>
  <si>
    <t>Kategorie III</t>
  </si>
  <si>
    <t>Alkoholfreier Traubensaft</t>
  </si>
  <si>
    <t>keine Kategorie</t>
  </si>
  <si>
    <t>Land</t>
  </si>
  <si>
    <t>Afghanistan</t>
  </si>
  <si>
    <t>Ägypten</t>
  </si>
  <si>
    <t>Albanien</t>
  </si>
  <si>
    <t>Algerien</t>
  </si>
  <si>
    <t>Amerikanische Jungferninseln</t>
  </si>
  <si>
    <t>Amerikanisch-Samoa</t>
  </si>
  <si>
    <t>Andorra</t>
  </si>
  <si>
    <t>Angola</t>
  </si>
  <si>
    <t>Anguilla</t>
  </si>
  <si>
    <t>Antarktis</t>
  </si>
  <si>
    <t>Antigua und Barbuda</t>
  </si>
  <si>
    <t>Äquatorialguinea</t>
  </si>
  <si>
    <t>Argentinien</t>
  </si>
  <si>
    <t>Armenien</t>
  </si>
  <si>
    <t>Aruba</t>
  </si>
  <si>
    <t>Aserbaidschan</t>
  </si>
  <si>
    <t>Äthiopien</t>
  </si>
  <si>
    <t>Australien</t>
  </si>
  <si>
    <t>Bahamas</t>
  </si>
  <si>
    <t>Bahrain</t>
  </si>
  <si>
    <t>Bangladesch</t>
  </si>
  <si>
    <t>Barbados</t>
  </si>
  <si>
    <t>Belarus</t>
  </si>
  <si>
    <t>Belgien</t>
  </si>
  <si>
    <t>Belize</t>
  </si>
  <si>
    <t>Benin</t>
  </si>
  <si>
    <t>Bhutan</t>
  </si>
  <si>
    <t>Bolivien</t>
  </si>
  <si>
    <t>Bosnien und Herzegowina</t>
  </si>
  <si>
    <t>Botsuana</t>
  </si>
  <si>
    <t>Bouvetinsel</t>
  </si>
  <si>
    <t>Brasilien</t>
  </si>
  <si>
    <t>Britische Jungferninseln</t>
  </si>
  <si>
    <t>Britisches Territorium im Indischen Ozean</t>
  </si>
  <si>
    <t>Brunei Darussalam</t>
  </si>
  <si>
    <t>Bulgarien</t>
  </si>
  <si>
    <t>Burkina Faso</t>
  </si>
  <si>
    <t>Burundi</t>
  </si>
  <si>
    <t>Chile</t>
  </si>
  <si>
    <t>China</t>
  </si>
  <si>
    <t>Cookinseln</t>
  </si>
  <si>
    <t>Costa Rica</t>
  </si>
  <si>
    <t>Dänemark</t>
  </si>
  <si>
    <t>Demokratische Republik Kongo</t>
  </si>
  <si>
    <t>Demokratische Volksrepublik Korea</t>
  </si>
  <si>
    <t>Deutschland</t>
  </si>
  <si>
    <t>die Bermudas</t>
  </si>
  <si>
    <t>Dominica</t>
  </si>
  <si>
    <t>Dominikanische Republik</t>
  </si>
  <si>
    <t>Dschibuti</t>
  </si>
  <si>
    <t>Ecuador</t>
  </si>
  <si>
    <t>El Salvador</t>
  </si>
  <si>
    <t>Elfenbeinküste</t>
  </si>
  <si>
    <t>Eritrea</t>
  </si>
  <si>
    <t>Estland</t>
  </si>
  <si>
    <t>Europa</t>
  </si>
  <si>
    <t>Falklandinseln</t>
  </si>
  <si>
    <t>Färöer</t>
  </si>
  <si>
    <t>Fidschi</t>
  </si>
  <si>
    <t>Finnland</t>
  </si>
  <si>
    <t>Frankreich</t>
  </si>
  <si>
    <t>Französische Gebiete im südlichen Indischen Ozean</t>
  </si>
  <si>
    <t>Französisch-Guayana</t>
  </si>
  <si>
    <t>Französisch-Polynesien</t>
  </si>
  <si>
    <t>Gabun</t>
  </si>
  <si>
    <t>Gambia</t>
  </si>
  <si>
    <t>Georgien</t>
  </si>
  <si>
    <t>Ghana</t>
  </si>
  <si>
    <t>Gibraltar</t>
  </si>
  <si>
    <t>Grenada</t>
  </si>
  <si>
    <t>Griechenland</t>
  </si>
  <si>
    <t>Grönland</t>
  </si>
  <si>
    <t>Guadeloupe</t>
  </si>
  <si>
    <t>Guam</t>
  </si>
  <si>
    <t>Guatemala</t>
  </si>
  <si>
    <t>Guinea</t>
  </si>
  <si>
    <t>Guinea-Bissau</t>
  </si>
  <si>
    <t>Guyana</t>
  </si>
  <si>
    <t>Haiti</t>
  </si>
  <si>
    <t>Heard und McDonaldinseln</t>
  </si>
  <si>
    <t>Honduras</t>
  </si>
  <si>
    <t>Hongkong</t>
  </si>
  <si>
    <t>Indien</t>
  </si>
  <si>
    <t>Indonesien</t>
  </si>
  <si>
    <t>Irak</t>
  </si>
  <si>
    <t>Iran</t>
  </si>
  <si>
    <t>Irland</t>
  </si>
  <si>
    <t>Island</t>
  </si>
  <si>
    <t>Isle of Man</t>
  </si>
  <si>
    <t>Israel</t>
  </si>
  <si>
    <t>Italien</t>
  </si>
  <si>
    <t>Jamaika</t>
  </si>
  <si>
    <t>Japan</t>
  </si>
  <si>
    <t>Jemen</t>
  </si>
  <si>
    <t>Jersey</t>
  </si>
  <si>
    <t>Jordanien</t>
  </si>
  <si>
    <t>Jugoslawien</t>
  </si>
  <si>
    <t>Kaimaninseln</t>
  </si>
  <si>
    <t>Kambodscha</t>
  </si>
  <si>
    <t>Kamerun</t>
  </si>
  <si>
    <t>Kanada</t>
  </si>
  <si>
    <t>Kap Verde</t>
  </si>
  <si>
    <t>Kasachstan</t>
  </si>
  <si>
    <t>Katar</t>
  </si>
  <si>
    <t>Kenia</t>
  </si>
  <si>
    <t>Kirgisistan</t>
  </si>
  <si>
    <t>Kiribati</t>
  </si>
  <si>
    <t>Kleinere amerikanische Überseeinseln</t>
  </si>
  <si>
    <t>Kokosinseln</t>
  </si>
  <si>
    <t>Kolumbien</t>
  </si>
  <si>
    <t>Komoren</t>
  </si>
  <si>
    <t>Kongo</t>
  </si>
  <si>
    <t>Kosovo</t>
  </si>
  <si>
    <t>Kroatien</t>
  </si>
  <si>
    <t>Kuba</t>
  </si>
  <si>
    <t>Kuwait</t>
  </si>
  <si>
    <t>Laos</t>
  </si>
  <si>
    <t>Lesotho</t>
  </si>
  <si>
    <t>Lettland</t>
  </si>
  <si>
    <t>Libanon</t>
  </si>
  <si>
    <t>Liberia</t>
  </si>
  <si>
    <t>Libyen</t>
  </si>
  <si>
    <t>Liechtenstein</t>
  </si>
  <si>
    <t>Litauen</t>
  </si>
  <si>
    <t>Luxemburg</t>
  </si>
  <si>
    <t>Macau</t>
  </si>
  <si>
    <t>Madagaskar</t>
  </si>
  <si>
    <t>Malawi</t>
  </si>
  <si>
    <t>Malaysia</t>
  </si>
  <si>
    <t>Malediven</t>
  </si>
  <si>
    <t>Mali</t>
  </si>
  <si>
    <t>Malta</t>
  </si>
  <si>
    <t>Marokko</t>
  </si>
  <si>
    <t>Marshallinseln</t>
  </si>
  <si>
    <t>Martinique</t>
  </si>
  <si>
    <t>Mauretanien</t>
  </si>
  <si>
    <t>Mauritius</t>
  </si>
  <si>
    <t>Mayotte</t>
  </si>
  <si>
    <t>Mazedonien</t>
  </si>
  <si>
    <t>Mexiko</t>
  </si>
  <si>
    <t>Mikronesien</t>
  </si>
  <si>
    <t>Monaco</t>
  </si>
  <si>
    <t>Mongolei</t>
  </si>
  <si>
    <t>Montenegro</t>
  </si>
  <si>
    <t>Montserrat</t>
  </si>
  <si>
    <t>Mosambik</t>
  </si>
  <si>
    <t>Myanmar</t>
  </si>
  <si>
    <t>Namibia</t>
  </si>
  <si>
    <t>Nauru</t>
  </si>
  <si>
    <t>Nepal</t>
  </si>
  <si>
    <t>Neukaledonien</t>
  </si>
  <si>
    <t>Neuseeland</t>
  </si>
  <si>
    <t>Nicaragua</t>
  </si>
  <si>
    <t>Niederlande</t>
  </si>
  <si>
    <t>Niederländische Antillen</t>
  </si>
  <si>
    <t>Niger</t>
  </si>
  <si>
    <t>Nigeria</t>
  </si>
  <si>
    <t>Niue</t>
  </si>
  <si>
    <t>Nördliche Marianen</t>
  </si>
  <si>
    <t>Norfolkinsel</t>
  </si>
  <si>
    <t>Norwegen</t>
  </si>
  <si>
    <t>Oman</t>
  </si>
  <si>
    <t>Österreich</t>
  </si>
  <si>
    <t>Osttimor</t>
  </si>
  <si>
    <t>Pakistan</t>
  </si>
  <si>
    <t>Palästina</t>
  </si>
  <si>
    <t>Palau</t>
  </si>
  <si>
    <t>Panama</t>
  </si>
  <si>
    <t>Papua-Neuguinea</t>
  </si>
  <si>
    <t>Paraguay</t>
  </si>
  <si>
    <t>Peru</t>
  </si>
  <si>
    <t>Philippinen</t>
  </si>
  <si>
    <t>Pitcairninseln</t>
  </si>
  <si>
    <t>Polen</t>
  </si>
  <si>
    <t>Portugal</t>
  </si>
  <si>
    <t>Puerto Rico</t>
  </si>
  <si>
    <t>Republik Korea</t>
  </si>
  <si>
    <t>Republik Moldau</t>
  </si>
  <si>
    <t>Réunion</t>
  </si>
  <si>
    <t>Ruanda</t>
  </si>
  <si>
    <t>Rumänien</t>
  </si>
  <si>
    <t>Russische Föderation</t>
  </si>
  <si>
    <t>Salomonen</t>
  </si>
  <si>
    <t>Sambia</t>
  </si>
  <si>
    <t>Samoa</t>
  </si>
  <si>
    <t>San Marino</t>
  </si>
  <si>
    <t>São Tomé und Príncipe</t>
  </si>
  <si>
    <t>Saudi-Arabien</t>
  </si>
  <si>
    <t>Schweden</t>
  </si>
  <si>
    <t>Schweiz</t>
  </si>
  <si>
    <t>Senegal</t>
  </si>
  <si>
    <t>Serbien</t>
  </si>
  <si>
    <t>Seychellen</t>
  </si>
  <si>
    <t>Sierra Leone</t>
  </si>
  <si>
    <t>Simbabwe</t>
  </si>
  <si>
    <t>Singapur</t>
  </si>
  <si>
    <t>Slowakei</t>
  </si>
  <si>
    <t>Slowenien</t>
  </si>
  <si>
    <t>Somalia</t>
  </si>
  <si>
    <t>Spanien</t>
  </si>
  <si>
    <t>Sri Lanka</t>
  </si>
  <si>
    <t>St. Helena</t>
  </si>
  <si>
    <t>St. Kitts und Nevis</t>
  </si>
  <si>
    <t>St. Lucia</t>
  </si>
  <si>
    <t>St. Pierre und Miquelon</t>
  </si>
  <si>
    <t>St. Vincent und die Grenadinen</t>
  </si>
  <si>
    <t>Südafrika</t>
  </si>
  <si>
    <t>Sudan</t>
  </si>
  <si>
    <t>Südgeorgien und Südliche Sandwichinseln</t>
  </si>
  <si>
    <t>Suriname</t>
  </si>
  <si>
    <t>Svalbard und Jan Mayen</t>
  </si>
  <si>
    <t>Swasiland</t>
  </si>
  <si>
    <t>Syrien</t>
  </si>
  <si>
    <t>Tadschikistan</t>
  </si>
  <si>
    <t>Taiwan</t>
  </si>
  <si>
    <t>Tansania</t>
  </si>
  <si>
    <t>Thailand</t>
  </si>
  <si>
    <t>Togo</t>
  </si>
  <si>
    <t>Tokelau</t>
  </si>
  <si>
    <t>Tonga</t>
  </si>
  <si>
    <t>Trinidad und Tobago</t>
  </si>
  <si>
    <t>Tschad</t>
  </si>
  <si>
    <t>Tschechische Republik</t>
  </si>
  <si>
    <t>Tunesien</t>
  </si>
  <si>
    <t>Türkei</t>
  </si>
  <si>
    <t>Turkmenistan</t>
  </si>
  <si>
    <t>Turks- und Caicosinseln</t>
  </si>
  <si>
    <t>Tuvalu</t>
  </si>
  <si>
    <t>Uganda</t>
  </si>
  <si>
    <t>Ukraine</t>
  </si>
  <si>
    <t>Unbek. ungültige Region</t>
  </si>
  <si>
    <t>Ungarn</t>
  </si>
  <si>
    <t>Uruguay</t>
  </si>
  <si>
    <t>USA</t>
  </si>
  <si>
    <t>Usbekistan</t>
  </si>
  <si>
    <t>Vanuatu</t>
  </si>
  <si>
    <t>Vatikanstadt</t>
  </si>
  <si>
    <t>Venezuela</t>
  </si>
  <si>
    <t>Vereinigte Arabische Emirate</t>
  </si>
  <si>
    <t>Vereinigtes Königreich</t>
  </si>
  <si>
    <t>Verschiedene Länder</t>
  </si>
  <si>
    <t>Vietnam</t>
  </si>
  <si>
    <t>Wallis und Futuna</t>
  </si>
  <si>
    <t>Weihnachtsinsel</t>
  </si>
  <si>
    <t>Westsahara</t>
  </si>
  <si>
    <t>Zentralafrikanische Republik</t>
  </si>
  <si>
    <t>Zypern</t>
  </si>
  <si>
    <t>Region</t>
  </si>
  <si>
    <t>Abruzzen</t>
  </si>
  <si>
    <t>Alentejo</t>
  </si>
  <si>
    <t>Alicante</t>
  </si>
  <si>
    <t>Alsace</t>
  </si>
  <si>
    <t>Apulien</t>
  </si>
  <si>
    <t>Aragones</t>
  </si>
  <si>
    <t>Baden</t>
  </si>
  <si>
    <t>Barossa Valley</t>
  </si>
  <si>
    <t>Basilicata</t>
  </si>
  <si>
    <t>Beaujolais</t>
  </si>
  <si>
    <t>Beiras</t>
  </si>
  <si>
    <t>Bierzo</t>
  </si>
  <si>
    <t>Bordeaux</t>
  </si>
  <si>
    <t>Breede River Valley</t>
  </si>
  <si>
    <t>Bullas</t>
  </si>
  <si>
    <t>Burgenland</t>
  </si>
  <si>
    <t>Burgund</t>
  </si>
  <si>
    <t>Cadillac, Côtes de Bordeaux</t>
  </si>
  <si>
    <t>Cafayate Valley</t>
  </si>
  <si>
    <t>Calchaquí Valley</t>
  </si>
  <si>
    <t>Cariñena</t>
  </si>
  <si>
    <t>Casablanca</t>
  </si>
  <si>
    <t>Castilla y León</t>
  </si>
  <si>
    <t>Castillon Côte de Bordeaux</t>
  </si>
  <si>
    <t>Central Valley</t>
  </si>
  <si>
    <t>Champagne</t>
  </si>
  <si>
    <t>Chianti Rufina, Toskana</t>
  </si>
  <si>
    <t>Chianti, Toskana</t>
  </si>
  <si>
    <t>Cigales</t>
  </si>
  <si>
    <t>Clare Valley</t>
  </si>
  <si>
    <t>Coastal Region</t>
  </si>
  <si>
    <t>Colli Trevigiani</t>
  </si>
  <si>
    <t>Commune d'Ecoussans, Bordeaux</t>
  </si>
  <si>
    <t>Corbières</t>
  </si>
  <si>
    <t>Costières de Nîmes</t>
  </si>
  <si>
    <t>Coteaux d'Aix-en-Provence</t>
  </si>
  <si>
    <t>Côtes de Provence</t>
  </si>
  <si>
    <t>Côtes du Rhône</t>
  </si>
  <si>
    <t>D.O Catalunya</t>
  </si>
  <si>
    <t>D.O. Rias Baixas</t>
  </si>
  <si>
    <t>Dão</t>
  </si>
  <si>
    <t>Douro</t>
  </si>
  <si>
    <t>Elsass</t>
  </si>
  <si>
    <t>Emilia Romagna</t>
  </si>
  <si>
    <t>Friaul</t>
  </si>
  <si>
    <t>Galicien</t>
  </si>
  <si>
    <t>Graves Pessac-Léognan Bordeaux</t>
  </si>
  <si>
    <t>Halbinsel Krim</t>
  </si>
  <si>
    <t>Haut Médoc, Bordeaux</t>
  </si>
  <si>
    <t>Jumilla</t>
  </si>
  <si>
    <t>Kalifornien</t>
  </si>
  <si>
    <t>Kampanien</t>
  </si>
  <si>
    <t>Kastilien - La Mancha</t>
  </si>
  <si>
    <t>Katalonien</t>
  </si>
  <si>
    <t>Kremstal</t>
  </si>
  <si>
    <t>La Mancha</t>
  </si>
  <si>
    <t>Languedoc</t>
  </si>
  <si>
    <t>Languedoc-Roussillon</t>
  </si>
  <si>
    <t>Latium</t>
  </si>
  <si>
    <t>Leyda Valley</t>
  </si>
  <si>
    <t>Lissabon</t>
  </si>
  <si>
    <t>Loire</t>
  </si>
  <si>
    <t>Lombardei</t>
  </si>
  <si>
    <t>Luján de Cuyo</t>
  </si>
  <si>
    <t>Maipo Valley</t>
  </si>
  <si>
    <t>Maipú</t>
  </si>
  <si>
    <t>Mallorca</t>
  </si>
  <si>
    <t>Maremma</t>
  </si>
  <si>
    <t>Margaux, Bordeaux</t>
  </si>
  <si>
    <t>Marken</t>
  </si>
  <si>
    <t>Marlborough</t>
  </si>
  <si>
    <t>Maule Valley</t>
  </si>
  <si>
    <t>McLaren Vale</t>
  </si>
  <si>
    <t>Méditerranée</t>
  </si>
  <si>
    <t>Mendoza</t>
  </si>
  <si>
    <t>Minervois</t>
  </si>
  <si>
    <t>Minho</t>
  </si>
  <si>
    <t>Molise, Abruzzen</t>
  </si>
  <si>
    <t>Monastrell</t>
  </si>
  <si>
    <t>Montalcino, Toskana</t>
  </si>
  <si>
    <t>Montepulciano, Toskana</t>
  </si>
  <si>
    <t>Mosel</t>
  </si>
  <si>
    <t>Narbannz</t>
  </si>
  <si>
    <t>Narbonne</t>
  </si>
  <si>
    <t>Navarra</t>
  </si>
  <si>
    <t>New South Wales</t>
  </si>
  <si>
    <t>Niederösterreich QW</t>
  </si>
  <si>
    <t>Nordwestitalien</t>
  </si>
  <si>
    <t>Ostschweiz</t>
  </si>
  <si>
    <t>Pauillac, Bordeaux</t>
  </si>
  <si>
    <t>Pays d'Oc</t>
  </si>
  <si>
    <t>Penedès</t>
  </si>
  <si>
    <t>Pfalz</t>
  </si>
  <si>
    <t>Piceno, Marken</t>
  </si>
  <si>
    <t>Piemont</t>
  </si>
  <si>
    <t>Pla de Bages</t>
  </si>
  <si>
    <t>Provence</t>
  </si>
  <si>
    <t>Provinca di Ancona</t>
  </si>
  <si>
    <t>Rapel Valley</t>
  </si>
  <si>
    <t>Reggio Emilia</t>
  </si>
  <si>
    <t>Rheingau</t>
  </si>
  <si>
    <t>Rhône Valley</t>
  </si>
  <si>
    <t>Ribera del Duero</t>
  </si>
  <si>
    <t>Ribera del Guadiana</t>
  </si>
  <si>
    <t>Ribera del Jucar</t>
  </si>
  <si>
    <t>Rioja</t>
  </si>
  <si>
    <t>Rueda</t>
  </si>
  <si>
    <t>Sable de Camargue</t>
  </si>
  <si>
    <t>Saint Estèphe, Bordeaux</t>
  </si>
  <si>
    <t>Saint Julien, Bordeaux</t>
  </si>
  <si>
    <t>Saint-Émilion, Bordeaux</t>
  </si>
  <si>
    <t>San Juan</t>
  </si>
  <si>
    <t>Sancerre</t>
  </si>
  <si>
    <t>Sardinien</t>
  </si>
  <si>
    <t>Setúbal</t>
  </si>
  <si>
    <t>Sizilien</t>
  </si>
  <si>
    <t>South Australia</t>
  </si>
  <si>
    <t>South Eastern Australia</t>
  </si>
  <si>
    <t>Südschweiz</t>
  </si>
  <si>
    <t>Südtirol</t>
  </si>
  <si>
    <t>Südwestaustralien</t>
  </si>
  <si>
    <t>Südwestfrankreich</t>
  </si>
  <si>
    <t>Tavel</t>
  </si>
  <si>
    <t>Tejo</t>
  </si>
  <si>
    <t>Tierra de Castilla</t>
  </si>
  <si>
    <t>Toro</t>
  </si>
  <si>
    <t>Toskana</t>
  </si>
  <si>
    <t>Trentino</t>
  </si>
  <si>
    <t>Treviso</t>
  </si>
  <si>
    <t>Tupungato</t>
  </si>
  <si>
    <t>Uco Valley</t>
  </si>
  <si>
    <t>Umbrien</t>
  </si>
  <si>
    <t>Utiel-Requena</t>
  </si>
  <si>
    <t>Valdepeñas</t>
  </si>
  <si>
    <t>Valencia</t>
  </si>
  <si>
    <t>Veltlin</t>
  </si>
  <si>
    <t>Venetien</t>
  </si>
  <si>
    <t>verschiedene Regionen</t>
  </si>
  <si>
    <t>Victoria</t>
  </si>
  <si>
    <t>Vignerons Réunis</t>
  </si>
  <si>
    <t>Vin de France</t>
  </si>
  <si>
    <t>Vin de pays de l`île de Beauté</t>
  </si>
  <si>
    <t>Vin de Pays des Pyrénées Orientales</t>
  </si>
  <si>
    <t>Vinho Verde</t>
  </si>
  <si>
    <t>Vino de la Tierra de Castilla</t>
  </si>
  <si>
    <t>Vino de la Tierra de Zamora</t>
  </si>
  <si>
    <t>Wachau</t>
  </si>
  <si>
    <t>Washington State</t>
  </si>
  <si>
    <t>Weinviertel DAC</t>
  </si>
  <si>
    <t>Western Australia</t>
  </si>
  <si>
    <t>Western Cape</t>
  </si>
  <si>
    <t>Westschweiz</t>
  </si>
  <si>
    <t>Yecla D.O</t>
  </si>
  <si>
    <t>Gebiete</t>
  </si>
  <si>
    <t>Aargau</t>
  </si>
  <si>
    <t>Basel-Land</t>
  </si>
  <si>
    <t>Bündner Herrschaft</t>
  </si>
  <si>
    <t>Graubünden</t>
  </si>
  <si>
    <t>Hallau</t>
  </si>
  <si>
    <t>Schaffhausen</t>
  </si>
  <si>
    <t>St. Gallen</t>
  </si>
  <si>
    <t>Thurgau</t>
  </si>
  <si>
    <t>verschiedene Gebiete</t>
  </si>
  <si>
    <t>Zürich</t>
  </si>
  <si>
    <t>Colli del Mendrisiotto-Ticino</t>
  </si>
  <si>
    <t>Tessin</t>
  </si>
  <si>
    <t>Svizzera Italiana</t>
  </si>
  <si>
    <t>Bielersee</t>
  </si>
  <si>
    <t>Freiburg</t>
  </si>
  <si>
    <t>Genf</t>
  </si>
  <si>
    <t>Jura</t>
  </si>
  <si>
    <t>Lavaux - Waadt</t>
  </si>
  <si>
    <t>Neuenburg</t>
  </si>
  <si>
    <t>Waadt</t>
  </si>
  <si>
    <t>Wallis</t>
  </si>
  <si>
    <t>Land:</t>
  </si>
  <si>
    <t>Kategorie:</t>
  </si>
  <si>
    <t xml:space="preserve">Region: </t>
  </si>
  <si>
    <t>Gebiet:</t>
  </si>
  <si>
    <t>Kontraktpflichtig bei Bestellung:</t>
  </si>
  <si>
    <t>Trauben-Farbe:</t>
  </si>
  <si>
    <t>Chargenpflichtig:</t>
  </si>
  <si>
    <t>Artikelkategorie:</t>
  </si>
  <si>
    <t>Verkaufseinheiten</t>
  </si>
  <si>
    <t>Verkaufseinheit Display</t>
  </si>
  <si>
    <t>Deal Freigabe - Sondermasse</t>
  </si>
  <si>
    <t>Informations d'achat - dimensions spéciales</t>
  </si>
  <si>
    <t>Deal Release- special dimensions</t>
  </si>
  <si>
    <t>Auszufüllen durch 
Lieferant  und PM Denner</t>
  </si>
  <si>
    <t>A remplir par 
le fournisseur et CP Denner</t>
  </si>
  <si>
    <t>To be completed by 
supplier and PM Denner</t>
  </si>
  <si>
    <t>Artnr. Denner:</t>
  </si>
  <si>
    <t>réf. Denner:</t>
  </si>
  <si>
    <t>art. no. Denner:</t>
  </si>
  <si>
    <t>Marke:</t>
  </si>
  <si>
    <t>Anzahl:</t>
  </si>
  <si>
    <t>Verkaufseinheit:</t>
  </si>
  <si>
    <t>Blumen</t>
  </si>
  <si>
    <t>Früchte</t>
  </si>
  <si>
    <t>Gemüse</t>
  </si>
  <si>
    <t>Getränke gekühlt</t>
  </si>
  <si>
    <t>F&amp;G gekühlt</t>
  </si>
  <si>
    <t>Convenience</t>
  </si>
  <si>
    <t>Ultrafrisch</t>
  </si>
  <si>
    <t>Charcuterie</t>
  </si>
  <si>
    <t>Wurstwaren</t>
  </si>
  <si>
    <t>Fleisch</t>
  </si>
  <si>
    <t>Geflügel</t>
  </si>
  <si>
    <t>Fisch</t>
  </si>
  <si>
    <t>Charc/W'waren ungekühlt</t>
  </si>
  <si>
    <t>Käse</t>
  </si>
  <si>
    <t>Jogurt/Quark/Dessert</t>
  </si>
  <si>
    <t>Milch/Rahm/Butter/Milchgetränke</t>
  </si>
  <si>
    <t>Teige/Hefe</t>
  </si>
  <si>
    <t>Säfte gekühlt</t>
  </si>
  <si>
    <t>TK Classic</t>
  </si>
  <si>
    <t>TK Ethno</t>
  </si>
  <si>
    <t>Aktionstruhenüberbau 3 Frische</t>
  </si>
  <si>
    <t>Aktionstruhenüberbau 2 Trockenfleisch</t>
  </si>
  <si>
    <t>Frischbrot Bakeoff &amp; Warmconvenience</t>
  </si>
  <si>
    <t>Frischbrot DL</t>
  </si>
  <si>
    <t>Ultrafrische ungekühlt</t>
  </si>
  <si>
    <t>Aufback- und Dauerbackwaren</t>
  </si>
  <si>
    <t>Eier&amp;Molkerei ungekühlt</t>
  </si>
  <si>
    <t>Heissgetränke</t>
  </si>
  <si>
    <t>Brotaufstrich&amp;Cerealien</t>
  </si>
  <si>
    <t>Vital</t>
  </si>
  <si>
    <t>Bier</t>
  </si>
  <si>
    <t>Spezial-Bier</t>
  </si>
  <si>
    <t>Halbpalettenplätze Bier</t>
  </si>
  <si>
    <t>Alkoholfreie Getränke</t>
  </si>
  <si>
    <t>Halbpalettenplätze AFG</t>
  </si>
  <si>
    <t>Weisswein/Rose FL</t>
  </si>
  <si>
    <t>Rotwein FL/Sondergebinde</t>
  </si>
  <si>
    <t>Bordeaux Grand Cru</t>
  </si>
  <si>
    <t>Edle Weine</t>
  </si>
  <si>
    <t>Weinfestival</t>
  </si>
  <si>
    <t>Saison (Wein)</t>
  </si>
  <si>
    <t>Bordeaux Trinkreif</t>
  </si>
  <si>
    <t>Wein-Serviceartikel</t>
  </si>
  <si>
    <t>Weinmesse</t>
  </si>
  <si>
    <t>Konserven/Öl/Essig/Gewürze</t>
  </si>
  <si>
    <t>Suppen/Fertigwaren</t>
  </si>
  <si>
    <t>Pasta</t>
  </si>
  <si>
    <t>Backzutaten</t>
  </si>
  <si>
    <t>Bio</t>
  </si>
  <si>
    <t>TexMex/Asia</t>
  </si>
  <si>
    <t>Balkan/Türkei</t>
  </si>
  <si>
    <t>Haushalt</t>
  </si>
  <si>
    <t>Papier/Windeln</t>
  </si>
  <si>
    <t>Hygiene</t>
  </si>
  <si>
    <t>Tierwelt</t>
  </si>
  <si>
    <t>Papeterie/Nonfood</t>
  </si>
  <si>
    <t>Glückwunschkarten</t>
  </si>
  <si>
    <t>Victory-Ständer</t>
  </si>
  <si>
    <t>Schokolade/Bonbons</t>
  </si>
  <si>
    <t>Biscuits</t>
  </si>
  <si>
    <t>Salzgebäck</t>
  </si>
  <si>
    <t>Spirituosen</t>
  </si>
  <si>
    <t>Zigaretten</t>
  </si>
  <si>
    <t>OTP</t>
  </si>
  <si>
    <t>Humidor</t>
  </si>
  <si>
    <t>Themendisplay Food</t>
  </si>
  <si>
    <t>Themendisplay Near-Food</t>
  </si>
  <si>
    <t>Spirituosendisplay</t>
  </si>
  <si>
    <t>Weitere Displays</t>
  </si>
  <si>
    <t>Kassenvorsatz</t>
  </si>
  <si>
    <t>Kassenförderband</t>
  </si>
  <si>
    <t>Lotto/Toto</t>
  </si>
  <si>
    <t>Toto</t>
  </si>
  <si>
    <t>Lose</t>
  </si>
  <si>
    <t>TK Impulstruhe (Saison)</t>
  </si>
  <si>
    <t>Heissgetränke-to-Go</t>
  </si>
  <si>
    <t>Aussenwarenträger</t>
  </si>
  <si>
    <t>Filiale</t>
  </si>
  <si>
    <t>Postagentur</t>
  </si>
  <si>
    <t>Prozess/Logistik/Beschaffung</t>
  </si>
  <si>
    <t>Denner Partner</t>
  </si>
  <si>
    <t>Denner Alle Überbestände</t>
  </si>
  <si>
    <t>Reserve</t>
  </si>
  <si>
    <t>Nicht zugeteilt</t>
  </si>
  <si>
    <t>Artikelhierarchie</t>
  </si>
  <si>
    <t>Aftershave</t>
  </si>
  <si>
    <t>Alcopops ab 16 Jahre</t>
  </si>
  <si>
    <t>Alcopops ab 18 Jahre</t>
  </si>
  <si>
    <t>Alcopops gekühlt ab 16 Jahre</t>
  </si>
  <si>
    <t>Alcopops gekühlt ab 18 Jahre</t>
  </si>
  <si>
    <t>Alkoholfrei Andere</t>
  </si>
  <si>
    <t>Alkoholfreie Getränke Portugal</t>
  </si>
  <si>
    <t>Alkoholfreie Schaumweine</t>
  </si>
  <si>
    <t>Allure</t>
  </si>
  <si>
    <t>Allzweckreiniger</t>
  </si>
  <si>
    <t>Alufolie</t>
  </si>
  <si>
    <t>Amber / Rotbier</t>
  </si>
  <si>
    <t>Ananas</t>
  </si>
  <si>
    <t>Ananaskonserven</t>
  </si>
  <si>
    <t>Andere Mix</t>
  </si>
  <si>
    <t>Anisees</t>
  </si>
  <si>
    <t>Anti-Kalk</t>
  </si>
  <si>
    <t>Antipasti/Apero RTC</t>
  </si>
  <si>
    <t>Anzündhilfen</t>
  </si>
  <si>
    <t>Anzündhilfen Papeterie/Nonfood</t>
  </si>
  <si>
    <t>Aperetif alkoholfrei</t>
  </si>
  <si>
    <t>Aperitif</t>
  </si>
  <si>
    <t>Aperitif Andere</t>
  </si>
  <si>
    <t>Apero-Artikel Andere</t>
  </si>
  <si>
    <t>Aperonüsse Andere</t>
  </si>
  <si>
    <t>Aperonüsse Mix</t>
  </si>
  <si>
    <t>Apfel</t>
  </si>
  <si>
    <t>Apfelmus</t>
  </si>
  <si>
    <t>Apfelringe</t>
  </si>
  <si>
    <t>Apfelsaft</t>
  </si>
  <si>
    <t>Apfelwein</t>
  </si>
  <si>
    <t>Aprikosen</t>
  </si>
  <si>
    <t>Aprikosen Trockenfrüchte</t>
  </si>
  <si>
    <t>Argentinien Rose</t>
  </si>
  <si>
    <t>Argentinien Rot</t>
  </si>
  <si>
    <t>Argentinien Weiss</t>
  </si>
  <si>
    <t>Aromajogurt</t>
  </si>
  <si>
    <t>Aromat</t>
  </si>
  <si>
    <t>Arrabiata</t>
  </si>
  <si>
    <t>Asia</t>
  </si>
  <si>
    <t>Asia Andere</t>
  </si>
  <si>
    <t>Assortiert gelegt</t>
  </si>
  <si>
    <t>Assortiert mit Alkohol</t>
  </si>
  <si>
    <t>Assortiert ohne Alkohol</t>
  </si>
  <si>
    <t>Auberginen</t>
  </si>
  <si>
    <t>Aufback- und Dauerbackwaren Andere</t>
  </si>
  <si>
    <t>Aufbewahren</t>
  </si>
  <si>
    <t>Aufschnitt</t>
  </si>
  <si>
    <t>Ausland Alu-Dosen Alk.frei</t>
  </si>
  <si>
    <t>Ausland Alu-Dosen Biermix</t>
  </si>
  <si>
    <t>Ausland Alu-Dosen Lager</t>
  </si>
  <si>
    <t>Ausland Alu-Dosen Panache</t>
  </si>
  <si>
    <t>Ausland Alu-Dosen Spez.</t>
  </si>
  <si>
    <t>Ausland Alu-Dosen Stark</t>
  </si>
  <si>
    <t>Ausland Alu-Dosen Weiss</t>
  </si>
  <si>
    <t>Ausland Einweg-Glas Alk.frei</t>
  </si>
  <si>
    <t>Ausland Einweg-Glas Biermix</t>
  </si>
  <si>
    <t>Ausland Einweg-Glas Lager</t>
  </si>
  <si>
    <t>Ausland Einweg-Glas Panache</t>
  </si>
  <si>
    <t>Ausland Einweg-Glas Spez.</t>
  </si>
  <si>
    <t>Ausland Einweg-Glas Stark</t>
  </si>
  <si>
    <t>Ausland Einweg-Glas Weiss</t>
  </si>
  <si>
    <t>Ausland Mehrweg-Glas Alk.frei</t>
  </si>
  <si>
    <t>Ausland Mehrweg-Glas Biermix</t>
  </si>
  <si>
    <t>Ausland Mehrweg-Glas Lager</t>
  </si>
  <si>
    <t>Ausland Mehrweg-Glas Panache</t>
  </si>
  <si>
    <t>Ausland Mehrweg-Glas Spez.</t>
  </si>
  <si>
    <t>Ausland Mehrweg-Glas Stark</t>
  </si>
  <si>
    <t>Ausland Mehrweg-Glas Weiss</t>
  </si>
  <si>
    <t>Australien Rose</t>
  </si>
  <si>
    <t>Australien Rot</t>
  </si>
  <si>
    <t>Australien Weiss</t>
  </si>
  <si>
    <t>Avocados</t>
  </si>
  <si>
    <t>Baby</t>
  </si>
  <si>
    <t>Baby Feuchttücher</t>
  </si>
  <si>
    <t>Babynahrung</t>
  </si>
  <si>
    <t>Backmischung</t>
  </si>
  <si>
    <t>Backpapier</t>
  </si>
  <si>
    <t>Backwaren salzig TK</t>
  </si>
  <si>
    <t>Backwaren salzig TK Impuls</t>
  </si>
  <si>
    <t>Backwaren süss TK</t>
  </si>
  <si>
    <t>Backwaren süss TK Impuls</t>
  </si>
  <si>
    <t>Backzusätze</t>
  </si>
  <si>
    <t>Badesalz</t>
  </si>
  <si>
    <t>Badezusatz</t>
  </si>
  <si>
    <t>Badreiniger</t>
  </si>
  <si>
    <t>Balkan Andere</t>
  </si>
  <si>
    <t>Balsamico</t>
  </si>
  <si>
    <t>Bananen</t>
  </si>
  <si>
    <t>Basilikum</t>
  </si>
  <si>
    <t>Basilikum gekühlt</t>
  </si>
  <si>
    <t>Basilikum getopft</t>
  </si>
  <si>
    <t>Basler Leckerli</t>
  </si>
  <si>
    <t>BAT Andere</t>
  </si>
  <si>
    <t>Batterien</t>
  </si>
  <si>
    <t>Batterien KF</t>
  </si>
  <si>
    <t>Batterien KV</t>
  </si>
  <si>
    <t>Baumnüsse</t>
  </si>
  <si>
    <t>Becher Einweggeschirr</t>
  </si>
  <si>
    <t>Becher Papeterie/Nonfood</t>
  </si>
  <si>
    <t>Beeren Andere</t>
  </si>
  <si>
    <t>Benson &amp; Hedges</t>
  </si>
  <si>
    <t>Berufskleider</t>
  </si>
  <si>
    <t>Besteck Einweggeschirr</t>
  </si>
  <si>
    <t>Besteck Papeterie/Nonfood</t>
  </si>
  <si>
    <t>Beutel</t>
  </si>
  <si>
    <t>Bier gekühlt</t>
  </si>
  <si>
    <t>Biermischgetränk</t>
  </si>
  <si>
    <t>Biermix Andere</t>
  </si>
  <si>
    <t>Binden</t>
  </si>
  <si>
    <t>Bio Andere</t>
  </si>
  <si>
    <t>Birchermüesli</t>
  </si>
  <si>
    <t>Birnen</t>
  </si>
  <si>
    <t>Biscuit &amp; Waffeln Vital</t>
  </si>
  <si>
    <t>Bitter &amp; Tonic</t>
  </si>
  <si>
    <t>Bleichmittel</t>
  </si>
  <si>
    <t>Blonde Ale</t>
  </si>
  <si>
    <t>Blue Ribbon</t>
  </si>
  <si>
    <t>Blumen Andere</t>
  </si>
  <si>
    <t>Blumenkohl</t>
  </si>
  <si>
    <t>Blutorangensaft gekühlt</t>
  </si>
  <si>
    <t>Bodenreiniger</t>
  </si>
  <si>
    <t>Bohnen/Kefen</t>
  </si>
  <si>
    <t>Bohnen/Linsen</t>
  </si>
  <si>
    <t>Bohnenkonserve</t>
  </si>
  <si>
    <t>Bolognese</t>
  </si>
  <si>
    <t>Bonbons</t>
  </si>
  <si>
    <t>Bouillon Andere</t>
  </si>
  <si>
    <t>Branchli Andere</t>
  </si>
  <si>
    <t>Branchli Milch</t>
  </si>
  <si>
    <t>Branchli Schwarz</t>
  </si>
  <si>
    <t>Branchli Weiss/Blond</t>
  </si>
  <si>
    <t>Brandy</t>
  </si>
  <si>
    <t>Bratensaucen</t>
  </si>
  <si>
    <t>Brennpaste</t>
  </si>
  <si>
    <t>Brennpaste Papeterie/Nonfood</t>
  </si>
  <si>
    <t>Briefumschläge</t>
  </si>
  <si>
    <t>Brillenpflege</t>
  </si>
  <si>
    <t>Broccoli</t>
  </si>
  <si>
    <t>Brombeeren</t>
  </si>
  <si>
    <t>Brot langhaltbar</t>
  </si>
  <si>
    <t>Brotaufstrich gesüsst</t>
  </si>
  <si>
    <t>Brotaufstrich ungesüsst</t>
  </si>
  <si>
    <t>Brotaufstrich&amp;Cerealien Andere</t>
  </si>
  <si>
    <t>Brotaufstrich/Cerealien</t>
  </si>
  <si>
    <t>Brühwurst geräuchert</t>
  </si>
  <si>
    <t>Brühwurst ungeräuchert</t>
  </si>
  <si>
    <t>Brunette</t>
  </si>
  <si>
    <t>Brust</t>
  </si>
  <si>
    <t>Brut</t>
  </si>
  <si>
    <t>Bündnerfleisch</t>
  </si>
  <si>
    <t>Büro-Material</t>
  </si>
  <si>
    <t>Bürozubehör</t>
  </si>
  <si>
    <t>Bürste</t>
  </si>
  <si>
    <t>Bürste/Kamm/Schmuck</t>
  </si>
  <si>
    <t>Butter/Margarine Andere</t>
  </si>
  <si>
    <t>Buttergebäck</t>
  </si>
  <si>
    <t>Cake</t>
  </si>
  <si>
    <t>Camel</t>
  </si>
  <si>
    <t>Cashew</t>
  </si>
  <si>
    <t>Cashewnüsse</t>
  </si>
  <si>
    <t>Cava</t>
  </si>
  <si>
    <t>CBD</t>
  </si>
  <si>
    <t>Cerealien Balkan</t>
  </si>
  <si>
    <t>Cerealien Portugal</t>
  </si>
  <si>
    <t>Champagner Andere</t>
  </si>
  <si>
    <t>Champignons</t>
  </si>
  <si>
    <t>Charcuterie Andere</t>
  </si>
  <si>
    <t>Charcuterie Andere ungek.</t>
  </si>
  <si>
    <t>Charcuterie Fleischersatz</t>
  </si>
  <si>
    <t>Cherry-Tomaten</t>
  </si>
  <si>
    <t>Chesterfield</t>
  </si>
  <si>
    <t>Chicoree</t>
  </si>
  <si>
    <t>Chile Rose</t>
  </si>
  <si>
    <t>Chile Rot</t>
  </si>
  <si>
    <t>Chile Weiss</t>
  </si>
  <si>
    <t>Cider</t>
  </si>
  <si>
    <t>Citro</t>
  </si>
  <si>
    <t>Clementinen</t>
  </si>
  <si>
    <t>Cognac</t>
  </si>
  <si>
    <t>Cola</t>
  </si>
  <si>
    <t>Convent</t>
  </si>
  <si>
    <t>Cookies</t>
  </si>
  <si>
    <t>Cornflakes gesüsst</t>
  </si>
  <si>
    <t>Cornflakes ungesüsst</t>
  </si>
  <si>
    <t>Cornichons</t>
  </si>
  <si>
    <t>Cracker</t>
  </si>
  <si>
    <t>Cranberry</t>
  </si>
  <si>
    <t>Creme</t>
  </si>
  <si>
    <t>Creme/Mousse/Chantilly</t>
  </si>
  <si>
    <t>Dark Ale</t>
  </si>
  <si>
    <t>Datteln</t>
  </si>
  <si>
    <t>Davidoff</t>
  </si>
  <si>
    <t>Dekokosmetik</t>
  </si>
  <si>
    <t>Deko-Produkte</t>
  </si>
  <si>
    <t>Delicio kompatibel</t>
  </si>
  <si>
    <t>Demi-Sec</t>
  </si>
  <si>
    <t>Denner</t>
  </si>
  <si>
    <t>Deo Damen</t>
  </si>
  <si>
    <t>Deo Herren</t>
  </si>
  <si>
    <t>Deo Unisex</t>
  </si>
  <si>
    <t>Dessert Andere</t>
  </si>
  <si>
    <t>Dessertjogurt</t>
  </si>
  <si>
    <t>Deutschland Rose</t>
  </si>
  <si>
    <t>Deutschland Weiss</t>
  </si>
  <si>
    <t>Diverses KV</t>
  </si>
  <si>
    <t>Dokumentablage</t>
  </si>
  <si>
    <t>Dolce Gusto kompatibel</t>
  </si>
  <si>
    <t>Dörrbohnen</t>
  </si>
  <si>
    <t>Dosenrahm</t>
  </si>
  <si>
    <t>Dragees</t>
  </si>
  <si>
    <t>Drink Past</t>
  </si>
  <si>
    <t>Dry sec</t>
  </si>
  <si>
    <t>Duftkerze</t>
  </si>
  <si>
    <t>Duftspray</t>
  </si>
  <si>
    <t>Dunhill</t>
  </si>
  <si>
    <t>Duschmittel</t>
  </si>
  <si>
    <t>Eier gekocht</t>
  </si>
  <si>
    <t>Eier roh</t>
  </si>
  <si>
    <t>Eierschwämmli</t>
  </si>
  <si>
    <t>Eingweg-Geschirr-Display</t>
  </si>
  <si>
    <t>Eisberg</t>
  </si>
  <si>
    <t>Elektrokabel/Stecker</t>
  </si>
  <si>
    <t>Elektrozubehör Andere</t>
  </si>
  <si>
    <t>Endivien</t>
  </si>
  <si>
    <t>Energie gekühlt</t>
  </si>
  <si>
    <t>Energydrinks</t>
  </si>
  <si>
    <t>Ente</t>
  </si>
  <si>
    <t>Enthärter</t>
  </si>
  <si>
    <t>Erbsenkonserve</t>
  </si>
  <si>
    <t>Erdbeeren</t>
  </si>
  <si>
    <t>Erdnüsse</t>
  </si>
  <si>
    <t>Erdnussöl</t>
  </si>
  <si>
    <t>Erkältung</t>
  </si>
  <si>
    <t>Essig Andere</t>
  </si>
  <si>
    <t>Essig/Gewürze</t>
  </si>
  <si>
    <t>Essigkonserven Andere</t>
  </si>
  <si>
    <t>E-Vapor</t>
  </si>
  <si>
    <t>Exoten Andere</t>
  </si>
  <si>
    <t>Extra Dry</t>
  </si>
  <si>
    <t>Extruder</t>
  </si>
  <si>
    <t>F&amp;G gekühlt Andere</t>
  </si>
  <si>
    <t>Fajita/Tortilla</t>
  </si>
  <si>
    <t>Farfalle Ei</t>
  </si>
  <si>
    <t>Farfalle Hartweizen</t>
  </si>
  <si>
    <t>Feigen</t>
  </si>
  <si>
    <t>Feinwaschmittel Active</t>
  </si>
  <si>
    <t>Feinwaschmittel Color</t>
  </si>
  <si>
    <t>Feinwaschmittel Sensitive</t>
  </si>
  <si>
    <t>Feinwaschmittel Wolle</t>
  </si>
  <si>
    <t>Fenchel</t>
  </si>
  <si>
    <t>Fertiggerichte RTC</t>
  </si>
  <si>
    <t>Fertiggerichte TK</t>
  </si>
  <si>
    <t>Fertiggerichte TK Impuls</t>
  </si>
  <si>
    <t>Fertigsalat Andere</t>
  </si>
  <si>
    <t>Fertigsalat RTE</t>
  </si>
  <si>
    <t>Fertigsalat Ultrafrisch</t>
  </si>
  <si>
    <t>Festkochend</t>
  </si>
  <si>
    <t>Feta</t>
  </si>
  <si>
    <t>Feuerzeug KF</t>
  </si>
  <si>
    <t>Feuerzeug KV</t>
  </si>
  <si>
    <t>Fisch Fertiggerichte</t>
  </si>
  <si>
    <t>Fisch Salate</t>
  </si>
  <si>
    <t>Fisch TK</t>
  </si>
  <si>
    <t>Fisch TK Ethno</t>
  </si>
  <si>
    <t>Fisch TK Impuls</t>
  </si>
  <si>
    <t>Fischconvenience Andere</t>
  </si>
  <si>
    <t>Fischersatz</t>
  </si>
  <si>
    <t>Fischkonserven Andere</t>
  </si>
  <si>
    <t>Fischkonserven Balkan</t>
  </si>
  <si>
    <t>Fischkonserven Portugal</t>
  </si>
  <si>
    <t>Fischkonserven Türkei</t>
  </si>
  <si>
    <t>Flan/Pudding</t>
  </si>
  <si>
    <t>Fleckenentferner</t>
  </si>
  <si>
    <t>Fleisch Andere</t>
  </si>
  <si>
    <t>Fleisch TK</t>
  </si>
  <si>
    <t>Fleisch TK Impuls</t>
  </si>
  <si>
    <t>Fleischkonserven</t>
  </si>
  <si>
    <t>Fleischkonserven Andere</t>
  </si>
  <si>
    <t>Fleischkonserven Balkan</t>
  </si>
  <si>
    <t>Fleischkonserven Portugal</t>
  </si>
  <si>
    <t>Fleischkonserven Türkei</t>
  </si>
  <si>
    <t>Flügeli</t>
  </si>
  <si>
    <t>Folie/Beutel Andere</t>
  </si>
  <si>
    <t>Fonduemischung</t>
  </si>
  <si>
    <t>Food Andere KF</t>
  </si>
  <si>
    <t>Food Andere KV</t>
  </si>
  <si>
    <t>Forelle</t>
  </si>
  <si>
    <t>Frankreich Rose</t>
  </si>
  <si>
    <t>Frankreich Rot</t>
  </si>
  <si>
    <t>Frankreich Weiss</t>
  </si>
  <si>
    <t>French</t>
  </si>
  <si>
    <t>Frisch Andere</t>
  </si>
  <si>
    <t>Frischbackwaren ungekühlt</t>
  </si>
  <si>
    <t>Frischbrot Convenience DL Andere</t>
  </si>
  <si>
    <t>Frischhaltefolie</t>
  </si>
  <si>
    <t>Frisee</t>
  </si>
  <si>
    <t>Frittieröl</t>
  </si>
  <si>
    <t>Früchte gekühlt</t>
  </si>
  <si>
    <t>Früchte TK</t>
  </si>
  <si>
    <t>Früchte TK Impuls</t>
  </si>
  <si>
    <t>Früchtequark</t>
  </si>
  <si>
    <t>Fruchtgummi</t>
  </si>
  <si>
    <t>Fruchtjogurt</t>
  </si>
  <si>
    <t>Fruchtkonserven Andere</t>
  </si>
  <si>
    <t>Fruchtmilch/Jogurtmilch</t>
  </si>
  <si>
    <t>Fruchtsaft Andere</t>
  </si>
  <si>
    <t>Fruchtsaft Vital</t>
  </si>
  <si>
    <t>Fruchtsirup</t>
  </si>
  <si>
    <t>Fruchtspirituosen Andere</t>
  </si>
  <si>
    <t>Frühkartoffel</t>
  </si>
  <si>
    <t>Fusilli Ei</t>
  </si>
  <si>
    <t>Fusilli Hartweizen</t>
  </si>
  <si>
    <t>Ganz</t>
  </si>
  <si>
    <t>Gauloises</t>
  </si>
  <si>
    <t>Gebinde</t>
  </si>
  <si>
    <t>Gebührensäcke/Marken</t>
  </si>
  <si>
    <t>Geburtstag</t>
  </si>
  <si>
    <t>Geflügel TK</t>
  </si>
  <si>
    <t>Geflügel TK Impuls</t>
  </si>
  <si>
    <t>Geflügelaufschnitt</t>
  </si>
  <si>
    <t>Geflügelkonserven</t>
  </si>
  <si>
    <t>Gefüllt</t>
  </si>
  <si>
    <t>gehackt</t>
  </si>
  <si>
    <t>Gel</t>
  </si>
  <si>
    <t>Gelierprodukte</t>
  </si>
  <si>
    <t>Gemüse Andere Andere</t>
  </si>
  <si>
    <t>Gemüse getrocknet</t>
  </si>
  <si>
    <t>Gemüse TK Ethno</t>
  </si>
  <si>
    <t>Gemüse/Pilz TK</t>
  </si>
  <si>
    <t>Gemüse/Pilze TK Impuls</t>
  </si>
  <si>
    <t>Gemüsebouillon</t>
  </si>
  <si>
    <t>Gemüsekonserven Andere</t>
  </si>
  <si>
    <t>Gemüsekonserven Balkan</t>
  </si>
  <si>
    <t>Gemüsekonserven Portugal</t>
  </si>
  <si>
    <t>Gemüsekonserven TexMex</t>
  </si>
  <si>
    <t>Gemüsekonserven Türkei</t>
  </si>
  <si>
    <t>Gemüsesaft Vital</t>
  </si>
  <si>
    <t>Geräuchert</t>
  </si>
  <si>
    <t>geschält</t>
  </si>
  <si>
    <t>Geschnetzeltes</t>
  </si>
  <si>
    <t>Gesichtspflege Andere</t>
  </si>
  <si>
    <t>Gesichtspflege Unisex</t>
  </si>
  <si>
    <t>Gesundheit/Probiotisch(Energie)</t>
  </si>
  <si>
    <t>Gesundheitskosemtik</t>
  </si>
  <si>
    <t>Gewürze</t>
  </si>
  <si>
    <t>Gewürzmühlen</t>
  </si>
  <si>
    <t>gewürzt</t>
  </si>
  <si>
    <t>Gin</t>
  </si>
  <si>
    <t>Gitanes</t>
  </si>
  <si>
    <t>Glace/Dessert Impuls</t>
  </si>
  <si>
    <t>Glace/Dessert TK</t>
  </si>
  <si>
    <t>Glaskeramik</t>
  </si>
  <si>
    <t>Glasreiniger</t>
  </si>
  <si>
    <t>Glasuren</t>
  </si>
  <si>
    <t>Glückwunschkarten Andere</t>
  </si>
  <si>
    <t>Glühwein</t>
  </si>
  <si>
    <t>Glutenfrei Vital</t>
  </si>
  <si>
    <t>Google</t>
  </si>
  <si>
    <t>Grabkerze</t>
  </si>
  <si>
    <t>Granatapfel</t>
  </si>
  <si>
    <t>Grapefruit</t>
  </si>
  <si>
    <t>Grapefruits</t>
  </si>
  <si>
    <t>Grapefruitsaft</t>
  </si>
  <si>
    <t>Grappa</t>
  </si>
  <si>
    <t>Gratiskarton</t>
  </si>
  <si>
    <t>Griesbrei / Milchreis</t>
  </si>
  <si>
    <t>Grill</t>
  </si>
  <si>
    <t>Grill/Backofen</t>
  </si>
  <si>
    <t>Grossbrot Bakeoff</t>
  </si>
  <si>
    <t>Grossbrot DL</t>
  </si>
  <si>
    <t>Grosswaschmittel Flüssig</t>
  </si>
  <si>
    <t>Grosswaschmittel Pulver</t>
  </si>
  <si>
    <t>Grosswaschmittel Tab</t>
  </si>
  <si>
    <t>Grün</t>
  </si>
  <si>
    <t>Gurken</t>
  </si>
  <si>
    <t>Gurkenkonserve</t>
  </si>
  <si>
    <t>Gutscheine/Voucher Andere</t>
  </si>
  <si>
    <t>Haar-Conditioner</t>
  </si>
  <si>
    <t>Haarentfernung</t>
  </si>
  <si>
    <t>Haarstyling</t>
  </si>
  <si>
    <t>Hackfleisch</t>
  </si>
  <si>
    <t>Haferflocken</t>
  </si>
  <si>
    <t>Halbhartkäse Reib</t>
  </si>
  <si>
    <t>Halbhartkäse Scheiben</t>
  </si>
  <si>
    <t>Halbhartkäse Stück</t>
  </si>
  <si>
    <t>Halbrahm</t>
  </si>
  <si>
    <t>Hand- und Fusspflege</t>
  </si>
  <si>
    <t>Handgeschirrspülmittel</t>
  </si>
  <si>
    <t>Handschuhe</t>
  </si>
  <si>
    <t>Hartkäse Reib</t>
  </si>
  <si>
    <t>Hartkäse Scheiben</t>
  </si>
  <si>
    <t>Hartkäse Stück</t>
  </si>
  <si>
    <t>Haselnüsse</t>
  </si>
  <si>
    <t>Haushalt Divers Andere</t>
  </si>
  <si>
    <t>Haushaltspapier</t>
  </si>
  <si>
    <t>Haut-/Körperpflege</t>
  </si>
  <si>
    <t>HB</t>
  </si>
  <si>
    <t>Heat Tabak</t>
  </si>
  <si>
    <t>Hefe</t>
  </si>
  <si>
    <t>Heidelbeeren</t>
  </si>
  <si>
    <t>Hell / Hell Craft</t>
  </si>
  <si>
    <t>Hilfs-Material</t>
  </si>
  <si>
    <t>Himbeeren</t>
  </si>
  <si>
    <t>Hochzeit</t>
  </si>
  <si>
    <t>Honig im Glas</t>
  </si>
  <si>
    <t>Honig in Portionen</t>
  </si>
  <si>
    <t>Honigmelonen</t>
  </si>
  <si>
    <t>Hörnli Ei</t>
  </si>
  <si>
    <t>Hörnli Hartweizen</t>
  </si>
  <si>
    <t>Hühnerbouillon</t>
  </si>
  <si>
    <t>Hundesnack</t>
  </si>
  <si>
    <t>Hüttenkäse</t>
  </si>
  <si>
    <t>Hygiene Andere</t>
  </si>
  <si>
    <t>Ice Tea gekühlt</t>
  </si>
  <si>
    <t>Ice-Tea Flüssig</t>
  </si>
  <si>
    <t>Ice-Tea Pulver</t>
  </si>
  <si>
    <t>Inkontinenz</t>
  </si>
  <si>
    <t>Inland Alu-Dosen Alk.frei</t>
  </si>
  <si>
    <t>Inland Alu-Dosen Biermix</t>
  </si>
  <si>
    <t>Inland Alu-Dosen Lager</t>
  </si>
  <si>
    <t>Inland Alu-Dosen Panache</t>
  </si>
  <si>
    <t>Inland Alu-Dosen Spez.</t>
  </si>
  <si>
    <t>Inland Alu-Dosen Stark</t>
  </si>
  <si>
    <t>Inland Alu-Dosen Weiss</t>
  </si>
  <si>
    <t>Inland Einweg-Glas Alk.frei</t>
  </si>
  <si>
    <t>Inland Einweg-Glas Biermix</t>
  </si>
  <si>
    <t>Inland Einweg-Glas Lager</t>
  </si>
  <si>
    <t>Inland Einweg-Glas Panache</t>
  </si>
  <si>
    <t>Inland Einweg-Glas Spez.</t>
  </si>
  <si>
    <t>Inland Einweg-Glas Stark</t>
  </si>
  <si>
    <t>Inland Einweg-Glas Weiss</t>
  </si>
  <si>
    <t>Inland Mehrweg-Glas Alk.frei</t>
  </si>
  <si>
    <t>Inland Mehrweg-Glas Biermix</t>
  </si>
  <si>
    <t>Inland Mehrweg-Glas Lager</t>
  </si>
  <si>
    <t>Inland Mehrweg-Glas Panache</t>
  </si>
  <si>
    <t>Inland Mehrweg-Glas Spez.</t>
  </si>
  <si>
    <t>Inland Mehrweg-Glas Stark</t>
  </si>
  <si>
    <t>Inland Mehrweg-Glas Weiss</t>
  </si>
  <si>
    <t>Interdentalpflege</t>
  </si>
  <si>
    <t>Intimpflege</t>
  </si>
  <si>
    <t>IPA</t>
  </si>
  <si>
    <t>Italian</t>
  </si>
  <si>
    <t>Italien Rose</t>
  </si>
  <si>
    <t>Italien Rot</t>
  </si>
  <si>
    <t>Italien Weiss</t>
  </si>
  <si>
    <t>Itunes</t>
  </si>
  <si>
    <t>Japan Andere</t>
  </si>
  <si>
    <t>Javel</t>
  </si>
  <si>
    <t>Jeffo</t>
  </si>
  <si>
    <t>Johannisbeeren</t>
  </si>
  <si>
    <t>JTI Andere</t>
  </si>
  <si>
    <t>Kabis w/r</t>
  </si>
  <si>
    <t>Kaffee</t>
  </si>
  <si>
    <t>Kaffee Balkan</t>
  </si>
  <si>
    <t>Kaffee Bohnen</t>
  </si>
  <si>
    <t>Kaffee gemahlen</t>
  </si>
  <si>
    <t>Kaffee Instant</t>
  </si>
  <si>
    <t>Kaffee Portugal</t>
  </si>
  <si>
    <t>Kaffee/Tee</t>
  </si>
  <si>
    <t>Kaffeefilter</t>
  </si>
  <si>
    <t>Kaffeekapseln Andere</t>
  </si>
  <si>
    <t>Kaffeerahm</t>
  </si>
  <si>
    <t>Kakao</t>
  </si>
  <si>
    <t>Kaki</t>
  </si>
  <si>
    <t>Kalb</t>
  </si>
  <si>
    <t>Kaninchen</t>
  </si>
  <si>
    <t>Karotten</t>
  </si>
  <si>
    <t>Kartoffel TK</t>
  </si>
  <si>
    <t>Kartoffelchips Andere</t>
  </si>
  <si>
    <t>Kartoffelchips Paprika</t>
  </si>
  <si>
    <t>Kartoffelchips Salz</t>
  </si>
  <si>
    <t>Kartoffeln TK Impuls</t>
  </si>
  <si>
    <t>Kartoffelstock</t>
  </si>
  <si>
    <t>Käse Andere</t>
  </si>
  <si>
    <t>Kassenförderband Andere</t>
  </si>
  <si>
    <t>Katzensnack</t>
  </si>
  <si>
    <t>Katzenstreu</t>
  </si>
  <si>
    <t>Kaugummi</t>
  </si>
  <si>
    <t>Kaugummi / Zuckerwaren KF</t>
  </si>
  <si>
    <t>Kaugummi/Zuckerwaren KV</t>
  </si>
  <si>
    <t>Kehrichtsäcke</t>
  </si>
  <si>
    <t>Kent</t>
  </si>
  <si>
    <t>Kernen</t>
  </si>
  <si>
    <t>Kerzen</t>
  </si>
  <si>
    <t>Kerzen Andere</t>
  </si>
  <si>
    <t>Ketchup</t>
  </si>
  <si>
    <t>Kirschen</t>
  </si>
  <si>
    <t>Kiwi</t>
  </si>
  <si>
    <t>Kleider</t>
  </si>
  <si>
    <t>Kleinbrot Bakeoff</t>
  </si>
  <si>
    <t>Kleinbrot DL</t>
  </si>
  <si>
    <t>Knäckebrot / Zwieback</t>
  </si>
  <si>
    <t>Kniestrümpfe</t>
  </si>
  <si>
    <t>Knoblauch</t>
  </si>
  <si>
    <t>Kochbutter</t>
  </si>
  <si>
    <t>Kochen</t>
  </si>
  <si>
    <t>Kohlgemüse Andere</t>
  </si>
  <si>
    <t>Kohlraben</t>
  </si>
  <si>
    <t>Kokosmilch</t>
  </si>
  <si>
    <t>Kokosmilch Asia</t>
  </si>
  <si>
    <t>Kokosnuss</t>
  </si>
  <si>
    <t>Kokosnuss Trockenfrucht</t>
  </si>
  <si>
    <t>Koloration</t>
  </si>
  <si>
    <t>Kompostieren</t>
  </si>
  <si>
    <t>Kondensmilch</t>
  </si>
  <si>
    <t>Konfitüre im Glas</t>
  </si>
  <si>
    <t>Konfitüre in Portionen</t>
  </si>
  <si>
    <t>Kontaktlinsenpflege</t>
  </si>
  <si>
    <t>Kopfsalat</t>
  </si>
  <si>
    <t>Kosmetik Andere</t>
  </si>
  <si>
    <t>Kosmetik-Miniaturen</t>
  </si>
  <si>
    <t>Kosmetiktücher</t>
  </si>
  <si>
    <t>Kräuter gekühlt</t>
  </si>
  <si>
    <t>Kräuter getopft Andere</t>
  </si>
  <si>
    <t>Kräutersirup</t>
  </si>
  <si>
    <t>Krautstiel</t>
  </si>
  <si>
    <t>Kuchen/Rouladen</t>
  </si>
  <si>
    <t>Küchenmehl</t>
  </si>
  <si>
    <t>Küchenreiniger</t>
  </si>
  <si>
    <t>Künstliche Süssstoffe</t>
  </si>
  <si>
    <t>Kürbis</t>
  </si>
  <si>
    <t>L&amp;M</t>
  </si>
  <si>
    <t>Lachs</t>
  </si>
  <si>
    <t>Lager / Craft Lager</t>
  </si>
  <si>
    <t>Lagerbier Andere</t>
  </si>
  <si>
    <t>Lamm</t>
  </si>
  <si>
    <t>Langkorn</t>
  </si>
  <si>
    <t>Lasagne</t>
  </si>
  <si>
    <t>Lauch</t>
  </si>
  <si>
    <t>Leuchtmittel</t>
  </si>
  <si>
    <t>Limetten</t>
  </si>
  <si>
    <t>Liqueur</t>
  </si>
  <si>
    <t>Litschi</t>
  </si>
  <si>
    <t>Lollo rot/grün</t>
  </si>
  <si>
    <t>Lose Kristallzucker</t>
  </si>
  <si>
    <t>Lose Rohrzucker</t>
  </si>
  <si>
    <t>Lucky Strike</t>
  </si>
  <si>
    <t>Lufterfrischer Andere</t>
  </si>
  <si>
    <t>M/CO2 Ausland</t>
  </si>
  <si>
    <t>M/CO2 Inland</t>
  </si>
  <si>
    <t>Magermilch UHT</t>
  </si>
  <si>
    <t>Mais</t>
  </si>
  <si>
    <t>Mais-Griesprodukte</t>
  </si>
  <si>
    <t>Maiskölbchen</t>
  </si>
  <si>
    <t>Maiskonserve</t>
  </si>
  <si>
    <t>Malz</t>
  </si>
  <si>
    <t>Mandarinen</t>
  </si>
  <si>
    <t>Mandeln</t>
  </si>
  <si>
    <t>Mango</t>
  </si>
  <si>
    <t>Mango Trockenfrüchte</t>
  </si>
  <si>
    <t>Margarine</t>
  </si>
  <si>
    <t>Marinade</t>
  </si>
  <si>
    <t>Marlboro</t>
  </si>
  <si>
    <t>Marocaine</t>
  </si>
  <si>
    <t>Marylong</t>
  </si>
  <si>
    <t>Mascarpone</t>
  </si>
  <si>
    <t>Maschinengeschirrspülmittel Flüssig</t>
  </si>
  <si>
    <t>Maschinengeschirrspülmittel Pulver</t>
  </si>
  <si>
    <t>Maschinengeschirrspülmittel Tab</t>
  </si>
  <si>
    <t>Mayonnaise</t>
  </si>
  <si>
    <t>Medizinal-Produkte</t>
  </si>
  <si>
    <t>Meer Filet</t>
  </si>
  <si>
    <t>Meer Ganz</t>
  </si>
  <si>
    <t>Meeresfrüchte Andere</t>
  </si>
  <si>
    <t>Meeresfrüchte Convenience</t>
  </si>
  <si>
    <t>Meeresfrüchte TK</t>
  </si>
  <si>
    <t>Meeresfrüchte TK Ethno</t>
  </si>
  <si>
    <t>Meeresfrüchte TK Impuls</t>
  </si>
  <si>
    <t>Meerrettich</t>
  </si>
  <si>
    <t>Mehl</t>
  </si>
  <si>
    <t>Mehligkochend</t>
  </si>
  <si>
    <t>Melasse/Sirup</t>
  </si>
  <si>
    <t>Melonen Andere</t>
  </si>
  <si>
    <t>Merit</t>
  </si>
  <si>
    <t>Milch gekühlt Andere</t>
  </si>
  <si>
    <t>Milch ungekühlt Andere</t>
  </si>
  <si>
    <t>Milchdrink UHT</t>
  </si>
  <si>
    <t>Milchersatzprodukte</t>
  </si>
  <si>
    <t>Milchgetränke Andere</t>
  </si>
  <si>
    <t>Milchgetränke ungekühlt</t>
  </si>
  <si>
    <t>Milchprodukte ungekühlt Andere</t>
  </si>
  <si>
    <t>Milchriegel</t>
  </si>
  <si>
    <t>Milchserum</t>
  </si>
  <si>
    <t>Mineral gekühlt</t>
  </si>
  <si>
    <t>Miniaturen</t>
  </si>
  <si>
    <t>Mischung geschüttet</t>
  </si>
  <si>
    <t>Mittelkorn</t>
  </si>
  <si>
    <t>Mix-Essigkonserve</t>
  </si>
  <si>
    <t>Mix-Gemüsekonserve</t>
  </si>
  <si>
    <t>Mixgewürze</t>
  </si>
  <si>
    <t>Mono mit Alkohol</t>
  </si>
  <si>
    <t>Mono ohne Alkohol</t>
  </si>
  <si>
    <t>Monogewürze</t>
  </si>
  <si>
    <t>Mopp</t>
  </si>
  <si>
    <t>Moscato</t>
  </si>
  <si>
    <t>Mozzarella</t>
  </si>
  <si>
    <t>Müesli</t>
  </si>
  <si>
    <t>Müesli gesüsst</t>
  </si>
  <si>
    <t>Müesli ungesüsst</t>
  </si>
  <si>
    <t>Multi Nektar</t>
  </si>
  <si>
    <t>Multi Tafel</t>
  </si>
  <si>
    <t>Multifilter</t>
  </si>
  <si>
    <t>Multifruchtsaft</t>
  </si>
  <si>
    <t>Multisaft Vital</t>
  </si>
  <si>
    <t>Mundspülung</t>
  </si>
  <si>
    <t>Muratti</t>
  </si>
  <si>
    <t>Muscheln</t>
  </si>
  <si>
    <t>MYO Tabak</t>
  </si>
  <si>
    <t>Nachfüllbeutel Gewürze</t>
  </si>
  <si>
    <t>Nachos</t>
  </si>
  <si>
    <t>Nagerfutter</t>
  </si>
  <si>
    <t>Nähen</t>
  </si>
  <si>
    <t>Nahrungsergänzung</t>
  </si>
  <si>
    <t>Nahrungsmittel Vital Andere</t>
  </si>
  <si>
    <t>Napolitaine</t>
  </si>
  <si>
    <t>Nassfutter Hund</t>
  </si>
  <si>
    <t>Nassfutter Katze</t>
  </si>
  <si>
    <t>Nasssaucen Andere</t>
  </si>
  <si>
    <t>Nasssuppen Andere</t>
  </si>
  <si>
    <t>Natural American Spirit</t>
  </si>
  <si>
    <t>Naturejogurt</t>
  </si>
  <si>
    <t>Naturequark</t>
  </si>
  <si>
    <t>Nektar Andere</t>
  </si>
  <si>
    <t>Nektarinen</t>
  </si>
  <si>
    <t>Nespresso kompatibel</t>
  </si>
  <si>
    <t>Netzmelonen</t>
  </si>
  <si>
    <t>Neuseeland Rose</t>
  </si>
  <si>
    <t>Neuseeland Rot</t>
  </si>
  <si>
    <t>Neuseeland Weiss</t>
  </si>
  <si>
    <t>Nordamerika Rose</t>
  </si>
  <si>
    <t>Nordamerika Rot</t>
  </si>
  <si>
    <t>Nordamerika Weiss</t>
  </si>
  <si>
    <t>North Pole</t>
  </si>
  <si>
    <t>Nudeln</t>
  </si>
  <si>
    <t>Nudeln Ei</t>
  </si>
  <si>
    <t>Nüsse</t>
  </si>
  <si>
    <t>Nüsse Andere</t>
  </si>
  <si>
    <t>Nüsse F&amp;G</t>
  </si>
  <si>
    <t>Nussmischungen</t>
  </si>
  <si>
    <t>O/CO2 Ausland</t>
  </si>
  <si>
    <t>O/CO2 Inland</t>
  </si>
  <si>
    <t>Obstbrand</t>
  </si>
  <si>
    <t>Öl Andere</t>
  </si>
  <si>
    <t>Oliven Andere</t>
  </si>
  <si>
    <t>Olivenöl</t>
  </si>
  <si>
    <t>Ölkerze</t>
  </si>
  <si>
    <t>Orange Nektar</t>
  </si>
  <si>
    <t>Orange Süsswasser</t>
  </si>
  <si>
    <t>Orange Tafel</t>
  </si>
  <si>
    <t>Orangen</t>
  </si>
  <si>
    <t>Orangensaft</t>
  </si>
  <si>
    <t>Orangensaft gekühlt</t>
  </si>
  <si>
    <t>Orchideen</t>
  </si>
  <si>
    <t>Österreich Rose</t>
  </si>
  <si>
    <t>Österreich Rot</t>
  </si>
  <si>
    <t>Österreich Weiss</t>
  </si>
  <si>
    <t>Packschnur</t>
  </si>
  <si>
    <t>Pale Ale</t>
  </si>
  <si>
    <t>Pall Mall</t>
  </si>
  <si>
    <t>Panache Andere</t>
  </si>
  <si>
    <t>Paniermehl</t>
  </si>
  <si>
    <t>Pants</t>
  </si>
  <si>
    <t>Papaya</t>
  </si>
  <si>
    <t>Papeterie Andere</t>
  </si>
  <si>
    <t>Papeterie/Nonfood Andere</t>
  </si>
  <si>
    <t>Papierwaren/Etiketten</t>
  </si>
  <si>
    <t>Parfum</t>
  </si>
  <si>
    <t>Parisienne</t>
  </si>
  <si>
    <t>Partyzubehör</t>
  </si>
  <si>
    <t>Passionsfrucht</t>
  </si>
  <si>
    <t>Pastetenfüllung</t>
  </si>
  <si>
    <t>Penne Ei</t>
  </si>
  <si>
    <t>Penne Hartweizen</t>
  </si>
  <si>
    <t>Peperoni/Peperoncini</t>
  </si>
  <si>
    <t>Pesto</t>
  </si>
  <si>
    <t>Petersilie gekühlt</t>
  </si>
  <si>
    <t>Petersilie getopft</t>
  </si>
  <si>
    <t>Pfand</t>
  </si>
  <si>
    <t>Pfannenfertig</t>
  </si>
  <si>
    <t>Pfeifentabak</t>
  </si>
  <si>
    <t>Pfeiffentabak</t>
  </si>
  <si>
    <t>Pferd</t>
  </si>
  <si>
    <t>Pfirsiche</t>
  </si>
  <si>
    <t>Pflanzlich</t>
  </si>
  <si>
    <t>Pflaumen</t>
  </si>
  <si>
    <t>Pflaumen Trockenfrüchte</t>
  </si>
  <si>
    <t>Pflege</t>
  </si>
  <si>
    <t>Philip Morris</t>
  </si>
  <si>
    <t>Pilze Andere</t>
  </si>
  <si>
    <t>Pilze getrocknet</t>
  </si>
  <si>
    <t>Pilzkonserve</t>
  </si>
  <si>
    <t>Pinienkernen</t>
  </si>
  <si>
    <t>Pistazien</t>
  </si>
  <si>
    <t>Pizza RTC</t>
  </si>
  <si>
    <t>Pizza TK</t>
  </si>
  <si>
    <t>Pizza TK Impuls</t>
  </si>
  <si>
    <t>Plättli</t>
  </si>
  <si>
    <t>PMI Andere</t>
  </si>
  <si>
    <t>Polenta</t>
  </si>
  <si>
    <t>Pop Corn</t>
  </si>
  <si>
    <t>Porter / Stout</t>
  </si>
  <si>
    <t>Portugal Andere</t>
  </si>
  <si>
    <t>Portugal Rose</t>
  </si>
  <si>
    <t>Portugal Rot</t>
  </si>
  <si>
    <t>Portugal Weiss</t>
  </si>
  <si>
    <t>Portwein/Sherry</t>
  </si>
  <si>
    <t>Prepaid Mobile</t>
  </si>
  <si>
    <t>Prosecco Andere</t>
  </si>
  <si>
    <t>Pudding</t>
  </si>
  <si>
    <t>Puderzucker</t>
  </si>
  <si>
    <t>Putzen</t>
  </si>
  <si>
    <t>Quick</t>
  </si>
  <si>
    <t>R 6</t>
  </si>
  <si>
    <t>R1</t>
  </si>
  <si>
    <t>Radieschen</t>
  </si>
  <si>
    <t>Rahm Andere</t>
  </si>
  <si>
    <t>Randen</t>
  </si>
  <si>
    <t>Rapsöl</t>
  </si>
  <si>
    <t>Rasierer KF</t>
  </si>
  <si>
    <t>Rasierer KV</t>
  </si>
  <si>
    <t>Rasierklingen Damen</t>
  </si>
  <si>
    <t>Rasierklingen Herren</t>
  </si>
  <si>
    <t>Rasierklingen KF</t>
  </si>
  <si>
    <t>Rasierschaum/-gel</t>
  </si>
  <si>
    <t>Rauchfisch Andere</t>
  </si>
  <si>
    <t>Raum</t>
  </si>
  <si>
    <t>Raumduft</t>
  </si>
  <si>
    <t>Ravioli</t>
  </si>
  <si>
    <t>Ready to Cook Andere</t>
  </si>
  <si>
    <t>Ready to Eat Pasta</t>
  </si>
  <si>
    <t>Recycling Andere</t>
  </si>
  <si>
    <t>Red M</t>
  </si>
  <si>
    <t>Reinigung</t>
  </si>
  <si>
    <t>Reinigungshilfsmittel Andere</t>
  </si>
  <si>
    <t>Reinigungsmittel Andere</t>
  </si>
  <si>
    <t>Reis Andere</t>
  </si>
  <si>
    <t>Rettich</t>
  </si>
  <si>
    <t>Rhabarber</t>
  </si>
  <si>
    <t>Ricotta</t>
  </si>
  <si>
    <t>Rind</t>
  </si>
  <si>
    <t>Rindsbouillon</t>
  </si>
  <si>
    <t>Risotto-Mix</t>
  </si>
  <si>
    <t>Rohrreiniger</t>
  </si>
  <si>
    <t>Rohschinken</t>
  </si>
  <si>
    <t>Rohwurst Andere</t>
  </si>
  <si>
    <t>Romanesco</t>
  </si>
  <si>
    <t>Romiennes</t>
  </si>
  <si>
    <t>Rose</t>
  </si>
  <si>
    <t>Rose alkoholfrei</t>
  </si>
  <si>
    <t>Rose BIB</t>
  </si>
  <si>
    <t>Rose Champagner</t>
  </si>
  <si>
    <t>Rose FL Andere</t>
  </si>
  <si>
    <t>Rose Grossflaschen</t>
  </si>
  <si>
    <t>Rose Kleingebinde Dose</t>
  </si>
  <si>
    <t>Rose Kleingebinde FL</t>
  </si>
  <si>
    <t>Rose Tetra</t>
  </si>
  <si>
    <t>Rosen</t>
  </si>
  <si>
    <t>Rosenkohl</t>
  </si>
  <si>
    <t>Rosewein alkohlfrei FL</t>
  </si>
  <si>
    <t>Rosewein alkoholfrei FL</t>
  </si>
  <si>
    <t>Rosewein Dose</t>
  </si>
  <si>
    <t>Rosewein gekühlt FL</t>
  </si>
  <si>
    <t>Rosmarin gekühlt</t>
  </si>
  <si>
    <t>Rosmarin getopft</t>
  </si>
  <si>
    <t>Rösti</t>
  </si>
  <si>
    <t>Rot alkoholfrei FL</t>
  </si>
  <si>
    <t>Rot BIB</t>
  </si>
  <si>
    <t>Rot FL Andere</t>
  </si>
  <si>
    <t>Rot Grossflaschen</t>
  </si>
  <si>
    <t>Rot Kleingebinde Dose</t>
  </si>
  <si>
    <t>Rot Kleingebinde FL</t>
  </si>
  <si>
    <t>Rot Tetra</t>
  </si>
  <si>
    <t>Rotwein alkoholfrei FL</t>
  </si>
  <si>
    <t>Rotwein FL/Sondergebinde Andere</t>
  </si>
  <si>
    <t>RTE Andere</t>
  </si>
  <si>
    <t>Rucola</t>
  </si>
  <si>
    <t>Rum</t>
  </si>
  <si>
    <t>RYO Tabak</t>
  </si>
  <si>
    <t>Säfte &amp; Getränke Vital Andere</t>
  </si>
  <si>
    <t>Säfte gekühlt Andere</t>
  </si>
  <si>
    <t>Säfte Getränkekühler</t>
  </si>
  <si>
    <t>Salami Ganz</t>
  </si>
  <si>
    <t>Salami Geschnitten</t>
  </si>
  <si>
    <t>Salatdressing ungekühlt Andere</t>
  </si>
  <si>
    <t>Salate ungerüstet Andere</t>
  </si>
  <si>
    <t>Salatkräuter</t>
  </si>
  <si>
    <t>Salatsaucen Andere gekühlt</t>
  </si>
  <si>
    <t>Salatsaucen französisch gekühlt</t>
  </si>
  <si>
    <t>Salatsaucen italienisch gekühlt</t>
  </si>
  <si>
    <t>Salz</t>
  </si>
  <si>
    <t>Salz aromatisiert</t>
  </si>
  <si>
    <t>Salzgebäck Bakeoff</t>
  </si>
  <si>
    <t>Salzgebäck DL</t>
  </si>
  <si>
    <t>Salzgebäck KF</t>
  </si>
  <si>
    <t>Salzgebäck UF ungekühlt</t>
  </si>
  <si>
    <t>Salzgebäck warm</t>
  </si>
  <si>
    <t>Samen/Kerne</t>
  </si>
  <si>
    <t>Sammel Nr. Convenience</t>
  </si>
  <si>
    <t>Sammel-Nr. (SB-) Fleisch</t>
  </si>
  <si>
    <t>Sammel-Nr. Apero Produkte</t>
  </si>
  <si>
    <t>Sammel-Nr. Bier</t>
  </si>
  <si>
    <t>Sammel-Nr. Biscuits</t>
  </si>
  <si>
    <t>Sammel-Nr. Büro-/Packmaterial</t>
  </si>
  <si>
    <t>Sammel-Nr. F&amp;G</t>
  </si>
  <si>
    <t>Sammel-Nr. Fleisch-Wurstwaren</t>
  </si>
  <si>
    <t>Sammel-Nr. Frischbrot DL</t>
  </si>
  <si>
    <t>Sammel-Nr. Gebinde/Pfand</t>
  </si>
  <si>
    <t>Sammel-Nr. Gebrauchsartikel</t>
  </si>
  <si>
    <t>Sammel-Nr. Getr.Trockenfrüchte</t>
  </si>
  <si>
    <t>Sammel-Nr. Gewürze</t>
  </si>
  <si>
    <t>Sammel-Nr. Kaffe&amp;Tee</t>
  </si>
  <si>
    <t>Sammel-Nr. Käse</t>
  </si>
  <si>
    <t>Sammel-Nr. Konserven</t>
  </si>
  <si>
    <t>Sammel-Nr. Körperpflege</t>
  </si>
  <si>
    <t>Sammel-Nr. Mopro&amp;Eier</t>
  </si>
  <si>
    <t>Sammel-Nr. Nährpräparate</t>
  </si>
  <si>
    <t>Sammel-Nr. Öl/Essig/Salatsaucen</t>
  </si>
  <si>
    <t>Sammel-Nr. Parfum</t>
  </si>
  <si>
    <t>Sammel-Nr. Rauchwaren</t>
  </si>
  <si>
    <t>Sammel-Nr. Reinigungs-/Putzmittel</t>
  </si>
  <si>
    <t>Sammel-Nr. Schaumwein</t>
  </si>
  <si>
    <t>Sammel-Nr. Schokolade</t>
  </si>
  <si>
    <t>Sammel-Nr. Sonderangebote Nonfood</t>
  </si>
  <si>
    <t>Sammel-Nr. Spirituosen</t>
  </si>
  <si>
    <t>Sammel-Nr. Suppen</t>
  </si>
  <si>
    <t>Sammel-Nr. Tafelgetränke</t>
  </si>
  <si>
    <t>Sammel-Nr. Teigwaren</t>
  </si>
  <si>
    <t>Sammel-Nr. Textil&amp;Windeln</t>
  </si>
  <si>
    <t>Sammel-Nr. Tierfutter</t>
  </si>
  <si>
    <t>Sammel-Nr. TK</t>
  </si>
  <si>
    <t>Sammel-Nr. Toiletten-/Hh-Papier</t>
  </si>
  <si>
    <t>Sammel-Nr. Wasch- und Spülmittel</t>
  </si>
  <si>
    <t>Sammel-Nr. Wein</t>
  </si>
  <si>
    <t>Sammel-Nr. Zucker</t>
  </si>
  <si>
    <t>Sammel-Nr. Zuckerwaren</t>
  </si>
  <si>
    <t>Sandwich</t>
  </si>
  <si>
    <t>Sandwich RTE</t>
  </si>
  <si>
    <t>Sandwich Ultrafrisch</t>
  </si>
  <si>
    <t>Sangria</t>
  </si>
  <si>
    <t>Sardellen</t>
  </si>
  <si>
    <t>Saucen/Dips</t>
  </si>
  <si>
    <t>Saucen/Pasten</t>
  </si>
  <si>
    <t>Sauerbier / Lambic / Gose</t>
  </si>
  <si>
    <t>Sauerkraut/Rotkraut</t>
  </si>
  <si>
    <t>Schaumwein Dose</t>
  </si>
  <si>
    <t>Schaumwein gekühlt Dose</t>
  </si>
  <si>
    <t>Schaumwein gekühlt FL</t>
  </si>
  <si>
    <t>Schaumweine Dose</t>
  </si>
  <si>
    <t>Schenkel</t>
  </si>
  <si>
    <t>Schenken</t>
  </si>
  <si>
    <t>Schinken</t>
  </si>
  <si>
    <t>Schmelzkäse gekühlt</t>
  </si>
  <si>
    <t>Schmelzkäse ungekühlt</t>
  </si>
  <si>
    <t>Schnitten</t>
  </si>
  <si>
    <t>Schnittlauch</t>
  </si>
  <si>
    <t>Schnittlauch gekühlt</t>
  </si>
  <si>
    <t>Schnittsalat Mix</t>
  </si>
  <si>
    <t>Schnittsalat Mono</t>
  </si>
  <si>
    <t>Schnupftabak</t>
  </si>
  <si>
    <t>Schoko</t>
  </si>
  <si>
    <t>Schokoköpfe</t>
  </si>
  <si>
    <t>Schokolade</t>
  </si>
  <si>
    <t>Schokolade Andere</t>
  </si>
  <si>
    <t>Schokolade KF</t>
  </si>
  <si>
    <t>Schokolade KV</t>
  </si>
  <si>
    <t>Schokolade Offenverkauf KF</t>
  </si>
  <si>
    <t>Schokolade Offenverkauf KV</t>
  </si>
  <si>
    <t>Schokoliert</t>
  </si>
  <si>
    <t>Schorle</t>
  </si>
  <si>
    <t>Schottland Blend</t>
  </si>
  <si>
    <t>Schottland Malt</t>
  </si>
  <si>
    <t>Schreibwaren</t>
  </si>
  <si>
    <t>Schuhpflege</t>
  </si>
  <si>
    <t>Schümli</t>
  </si>
  <si>
    <t>Schwämme</t>
  </si>
  <si>
    <t>Schwarz</t>
  </si>
  <si>
    <t>Schwein</t>
  </si>
  <si>
    <t>Schweiz Rose</t>
  </si>
  <si>
    <t>Schweiz Rot</t>
  </si>
  <si>
    <t>Schweiz Weiss</t>
  </si>
  <si>
    <t>Seife</t>
  </si>
  <si>
    <t>Sekt</t>
  </si>
  <si>
    <t>Selbstmedikation Andere</t>
  </si>
  <si>
    <t>Select</t>
  </si>
  <si>
    <t>Sellerie</t>
  </si>
  <si>
    <t>Senf</t>
  </si>
  <si>
    <t>Servietten</t>
  </si>
  <si>
    <t>Shampoo</t>
  </si>
  <si>
    <t>Sirup Andere</t>
  </si>
  <si>
    <t>Slipeinlagen</t>
  </si>
  <si>
    <t>Snacking Charcuterie</t>
  </si>
  <si>
    <t>Snacking Wurstwaren</t>
  </si>
  <si>
    <t>Snacks / Cracker</t>
  </si>
  <si>
    <t>Snus</t>
  </si>
  <si>
    <t>Socken (Hygiene)</t>
  </si>
  <si>
    <t>Socken (Papeterie/Nonfood)</t>
  </si>
  <si>
    <t>Soda Geräte</t>
  </si>
  <si>
    <t>Soda Zubehör</t>
  </si>
  <si>
    <t>Soda Zylinder</t>
  </si>
  <si>
    <t>Sojasauce</t>
  </si>
  <si>
    <t>Sommer</t>
  </si>
  <si>
    <t>Sonnenblumenöl</t>
  </si>
  <si>
    <t>Sonnenschutz</t>
  </si>
  <si>
    <t>Spaghetti Ei</t>
  </si>
  <si>
    <t>Spaghetti Hartweizen</t>
  </si>
  <si>
    <t>Spanien Rose</t>
  </si>
  <si>
    <t>Spanien Rot</t>
  </si>
  <si>
    <t>Spanien Weiss</t>
  </si>
  <si>
    <t>Spargeln</t>
  </si>
  <si>
    <t>Spätzli Ei</t>
  </si>
  <si>
    <t>Speck</t>
  </si>
  <si>
    <t>Speck geschnitten</t>
  </si>
  <si>
    <t>Spezial</t>
  </si>
  <si>
    <t>Spezialbier Andere</t>
  </si>
  <si>
    <t>SpezialbierAlkoholfrei</t>
  </si>
  <si>
    <t>Spezialität</t>
  </si>
  <si>
    <t>Spezialreiniger Andere</t>
  </si>
  <si>
    <t>Spielwaren</t>
  </si>
  <si>
    <t>Spinat</t>
  </si>
  <si>
    <t>Spirituosen Andere</t>
  </si>
  <si>
    <t>Spirituosen Mini</t>
  </si>
  <si>
    <t>Sport Flüssig</t>
  </si>
  <si>
    <t>Sport/Energiedrinks Andere</t>
  </si>
  <si>
    <t>Spray</t>
  </si>
  <si>
    <t>Spüladditive</t>
  </si>
  <si>
    <t>Stangen</t>
  </si>
  <si>
    <t>Stapelchips</t>
  </si>
  <si>
    <t>Stark / Bock</t>
  </si>
  <si>
    <t>Starkbier Andere</t>
  </si>
  <si>
    <t>Stärken</t>
  </si>
  <si>
    <t>Stecker</t>
  </si>
  <si>
    <t>Steinobst Andere</t>
  </si>
  <si>
    <t>Steinpilze</t>
  </si>
  <si>
    <t>Stella</t>
  </si>
  <si>
    <t>Strauss</t>
  </si>
  <si>
    <t>Streichfähig</t>
  </si>
  <si>
    <t>Strohhalm Einweggeschirr</t>
  </si>
  <si>
    <t>Strohhalm Papeterie/Nonfood</t>
  </si>
  <si>
    <t>Strümpfe</t>
  </si>
  <si>
    <t>Strümpfe (Papeterie/Nonfood)</t>
  </si>
  <si>
    <t>Südafrika Rose</t>
  </si>
  <si>
    <t>Südafrika Rot</t>
  </si>
  <si>
    <t>Südafrika Weiss</t>
  </si>
  <si>
    <t>Sultaninen/Studentenfutter</t>
  </si>
  <si>
    <t>Suppe Balkan</t>
  </si>
  <si>
    <t>Suppe Portugal</t>
  </si>
  <si>
    <t>Suppen/Fertigwaren Andere</t>
  </si>
  <si>
    <t>Sushi</t>
  </si>
  <si>
    <t>Süssgebäck</t>
  </si>
  <si>
    <t>Süssgebäck Bakeoff</t>
  </si>
  <si>
    <t>Süssgebäck DL</t>
  </si>
  <si>
    <t>Süssgebäck klein</t>
  </si>
  <si>
    <t>Süssgebäck UF ungekühlt</t>
  </si>
  <si>
    <t>Süssgebäck warm</t>
  </si>
  <si>
    <t>Süssgetränke gekühlt</t>
  </si>
  <si>
    <t>Süssgetränke/Säfte Andere</t>
  </si>
  <si>
    <t>Süssigkeiten Balkan</t>
  </si>
  <si>
    <t>Süssigkeiten Portugal</t>
  </si>
  <si>
    <t>Süssigkeiten Türkei</t>
  </si>
  <si>
    <t>Süsswasser Andere</t>
  </si>
  <si>
    <t>Süsswasser Filet</t>
  </si>
  <si>
    <t>Süsswasser Ganz</t>
  </si>
  <si>
    <t>Systemartikel</t>
  </si>
  <si>
    <t>Tabak Diverse</t>
  </si>
  <si>
    <t>Tabak Diverse KV</t>
  </si>
  <si>
    <t>Tabak Utensilien</t>
  </si>
  <si>
    <t>Tabakutensilien</t>
  </si>
  <si>
    <t>Tafel Andere</t>
  </si>
  <si>
    <t>Tafel Dunkel</t>
  </si>
  <si>
    <t>Tafel Milch</t>
  </si>
  <si>
    <t>Tafel Weiss</t>
  </si>
  <si>
    <t>Tafelbutter</t>
  </si>
  <si>
    <t>Tafel-Spezialitäten</t>
  </si>
  <si>
    <t>Tagliatelle Ei</t>
  </si>
  <si>
    <t>Tagliatelle Hartweizen</t>
  </si>
  <si>
    <t>Tampons</t>
  </si>
  <si>
    <t>Taschentücher</t>
  </si>
  <si>
    <t>Tassimo</t>
  </si>
  <si>
    <t>Tee</t>
  </si>
  <si>
    <t>Teelicht</t>
  </si>
  <si>
    <t>Teig</t>
  </si>
  <si>
    <t>Teigwaren Ei Andere</t>
  </si>
  <si>
    <t>Teigwaren gekühlt RTC</t>
  </si>
  <si>
    <t>Teigwaren Hartweizen Andere</t>
  </si>
  <si>
    <t>Teigwaren TK</t>
  </si>
  <si>
    <t>Teigwaren TK Impuls</t>
  </si>
  <si>
    <t>Teigwaren/Reis</t>
  </si>
  <si>
    <t>Teigwaren/Reis Balkan</t>
  </si>
  <si>
    <t>Teigwaren/Reis Portugal</t>
  </si>
  <si>
    <t>Teigwarenkonserven Andere</t>
  </si>
  <si>
    <t>Teller</t>
  </si>
  <si>
    <t>Teller Einweggeschirr</t>
  </si>
  <si>
    <t>Teller Papeterie/Nonfood</t>
  </si>
  <si>
    <t>Tequila</t>
  </si>
  <si>
    <t>TexMex Andere</t>
  </si>
  <si>
    <t>Textil Andere</t>
  </si>
  <si>
    <t>Textilhilfsmittel</t>
  </si>
  <si>
    <t>Textilreinigung</t>
  </si>
  <si>
    <t>Thon</t>
  </si>
  <si>
    <t>Tierisch</t>
  </si>
  <si>
    <t>Tisch/Geschirr</t>
  </si>
  <si>
    <t>Tischtuch</t>
  </si>
  <si>
    <t>TK Classic nachhaltig</t>
  </si>
  <si>
    <t>TK Ethno Andere</t>
  </si>
  <si>
    <t>TK Ethno nachhaltig</t>
  </si>
  <si>
    <t>TK Impuls nachhaltig</t>
  </si>
  <si>
    <t>Toast</t>
  </si>
  <si>
    <t>Toilettenpapier feucht</t>
  </si>
  <si>
    <t>Toilettenpapier recylced 3-lagig</t>
  </si>
  <si>
    <t>Toilettenpapier recylced 4-lagig</t>
  </si>
  <si>
    <t>Toilettenpapier recylced 5-lagig</t>
  </si>
  <si>
    <t>Toilettenpapier trocken 3-lagig</t>
  </si>
  <si>
    <t>Toilettenpapier trocken 4-lagig</t>
  </si>
  <si>
    <t>Toilettenpapier trocken 5-lagig</t>
  </si>
  <si>
    <t>Tomaten normal</t>
  </si>
  <si>
    <t>Tomaten spezial</t>
  </si>
  <si>
    <t>Tomatenpuree</t>
  </si>
  <si>
    <t>Tomatensaucen Andere</t>
  </si>
  <si>
    <t>Tortillachips</t>
  </si>
  <si>
    <t>Traditionell</t>
  </si>
  <si>
    <t>Tragtasche</t>
  </si>
  <si>
    <t>Trauben blau</t>
  </si>
  <si>
    <t>Trauben gemischt</t>
  </si>
  <si>
    <t>Trauben rose</t>
  </si>
  <si>
    <t>Trauben weiss</t>
  </si>
  <si>
    <t>Traubensaft</t>
  </si>
  <si>
    <t>Trauer</t>
  </si>
  <si>
    <t>Trocken</t>
  </si>
  <si>
    <t>Trockenfleisch Andere</t>
  </si>
  <si>
    <t>Trockenfleisch Andere ungek.</t>
  </si>
  <si>
    <t>Trockenfrüchte</t>
  </si>
  <si>
    <t>Trockenfrüchte Andere</t>
  </si>
  <si>
    <t>Trockenfrüchte F&amp;G</t>
  </si>
  <si>
    <t>Trockenfutter Hund</t>
  </si>
  <si>
    <t>Trockenfutter Katze</t>
  </si>
  <si>
    <t>Trockensauce</t>
  </si>
  <si>
    <t>Trüb / Keller / Zwickel</t>
  </si>
  <si>
    <t>Truten</t>
  </si>
  <si>
    <t>Tücher</t>
  </si>
  <si>
    <t>Türkei Andere</t>
  </si>
  <si>
    <t>Twenty</t>
  </si>
  <si>
    <t>Übrige Schaumweine Andere</t>
  </si>
  <si>
    <t>Ultrafrisch Andere</t>
  </si>
  <si>
    <t>Ultrafrisch ungekühlt Andere</t>
  </si>
  <si>
    <t>Ungarn Rose</t>
  </si>
  <si>
    <t>Ungarn Rot</t>
  </si>
  <si>
    <t>Ungarn Weiss</t>
  </si>
  <si>
    <t>ungewürzt</t>
  </si>
  <si>
    <t>Vanillezucker</t>
  </si>
  <si>
    <t>Verbrauchs-Material</t>
  </si>
  <si>
    <t>Verhütung</t>
  </si>
  <si>
    <t>Vermouth</t>
  </si>
  <si>
    <t>Verpackungs-Material</t>
  </si>
  <si>
    <t>Vogelfutter</t>
  </si>
  <si>
    <t>Vogue</t>
  </si>
  <si>
    <t>Vollkorn</t>
  </si>
  <si>
    <t>Vollmilch Past</t>
  </si>
  <si>
    <t>Vollmilch UHT</t>
  </si>
  <si>
    <t>Vollrahm</t>
  </si>
  <si>
    <t>Waffeln</t>
  </si>
  <si>
    <t>Waschmaschinenreiniger</t>
  </si>
  <si>
    <t>Waschparfüm</t>
  </si>
  <si>
    <t>Wassermelonen</t>
  </si>
  <si>
    <t>Wattenartikel</t>
  </si>
  <si>
    <t>WC-Gel</t>
  </si>
  <si>
    <t>WC-Hänger</t>
  </si>
  <si>
    <t>Weichkäse Andere</t>
  </si>
  <si>
    <t>Weichkäse Blau</t>
  </si>
  <si>
    <t>Weichkäse Rot</t>
  </si>
  <si>
    <t>Weichkäse Weiss</t>
  </si>
  <si>
    <t>Weichspüler</t>
  </si>
  <si>
    <t>Wein Portugal</t>
  </si>
  <si>
    <t>Weinessig</t>
  </si>
  <si>
    <t>Wein-Mischgetränk Andere</t>
  </si>
  <si>
    <t>Wein-Serviceartikel Andere</t>
  </si>
  <si>
    <t>Weinspezialitäten Andere</t>
  </si>
  <si>
    <t>Wein-Tragtasche</t>
  </si>
  <si>
    <t>Weinzubehör</t>
  </si>
  <si>
    <t>Weiss BIB</t>
  </si>
  <si>
    <t>Weiss FL Andere</t>
  </si>
  <si>
    <t>Weiss Grossflaschen</t>
  </si>
  <si>
    <t>Weiss Kleingebinde Dose</t>
  </si>
  <si>
    <t>Weiss Kleingebinde FL</t>
  </si>
  <si>
    <t>Weiss Tetra</t>
  </si>
  <si>
    <t>Weissbier Andere</t>
  </si>
  <si>
    <t>Weissmehl</t>
  </si>
  <si>
    <t>Weisswein alkoholfrei FL</t>
  </si>
  <si>
    <t>Weisswein gekühlt Dose</t>
  </si>
  <si>
    <t>Weisswein gekühlt FL</t>
  </si>
  <si>
    <t>Weizen</t>
  </si>
  <si>
    <t>Weizenartikel Türkei</t>
  </si>
  <si>
    <t>Werbung</t>
  </si>
  <si>
    <t>Whisky alkoholfrei</t>
  </si>
  <si>
    <t>Whisky Andere</t>
  </si>
  <si>
    <t>White Spirits alkoholfrei</t>
  </si>
  <si>
    <t>White Spirits Andere</t>
  </si>
  <si>
    <t>Wild</t>
  </si>
  <si>
    <t>Wildreis</t>
  </si>
  <si>
    <t>Windeln</t>
  </si>
  <si>
    <t>Winston</t>
  </si>
  <si>
    <t>Winter</t>
  </si>
  <si>
    <t>Wirz</t>
  </si>
  <si>
    <t>Wit</t>
  </si>
  <si>
    <t>Wodka</t>
  </si>
  <si>
    <t>Wohlbefinden</t>
  </si>
  <si>
    <t>Wundpflege</t>
  </si>
  <si>
    <t>Würfel Kristallzucker</t>
  </si>
  <si>
    <t>Würfel Rohrzucker</t>
  </si>
  <si>
    <t>Wurstwaren Fleischersatz</t>
  </si>
  <si>
    <t>Wurstwaren Geflügel</t>
  </si>
  <si>
    <t>Wurzelgemüse Andere</t>
  </si>
  <si>
    <t>Würzen Andere</t>
  </si>
  <si>
    <t>Würzen gekühlt Fisch</t>
  </si>
  <si>
    <t>Würzen gekühlt Fleisch</t>
  </si>
  <si>
    <t>Zahnbürste</t>
  </si>
  <si>
    <t>Zahnersatz-/Protesenpflege</t>
  </si>
  <si>
    <t>Zahnpasta</t>
  </si>
  <si>
    <t>Zahnstocher</t>
  </si>
  <si>
    <t>Zahnstocher Papeterie/Nonfood</t>
  </si>
  <si>
    <t>Zigaretten Andere</t>
  </si>
  <si>
    <t>Zigarillos</t>
  </si>
  <si>
    <t>Zigarren handgerollt</t>
  </si>
  <si>
    <t>Zigarren maschinell</t>
  </si>
  <si>
    <t>Zitronen</t>
  </si>
  <si>
    <t>Zitronensaft</t>
  </si>
  <si>
    <t>Zitrusfrüchte Andere</t>
  </si>
  <si>
    <t>Zopfmehl</t>
  </si>
  <si>
    <t>Zucchetti</t>
  </si>
  <si>
    <t>Zucker andere</t>
  </si>
  <si>
    <t>Zuckermelonen</t>
  </si>
  <si>
    <t>Zuckersticks Kristallzucker</t>
  </si>
  <si>
    <t>Zuckersticks Rohrzucker</t>
  </si>
  <si>
    <t>Zuckerwaren Andere</t>
  </si>
  <si>
    <t>Zwetschgen</t>
  </si>
  <si>
    <t>Zwiebelkonserve</t>
  </si>
  <si>
    <t>Zwiebeln</t>
  </si>
  <si>
    <t xml:space="preserve">Validierung Stammdaten </t>
  </si>
  <si>
    <t>Stammdaten Lieferant komplett und validiert</t>
  </si>
  <si>
    <t>Weiteres Deal mit kompletten Daten folgt</t>
  </si>
  <si>
    <t>Validierung PM:</t>
  </si>
  <si>
    <t>Additional sales unit</t>
  </si>
  <si>
    <t>Unité de vente supplémentaire</t>
  </si>
  <si>
    <t>Carton d'emballage</t>
  </si>
  <si>
    <t>Outer carton</t>
  </si>
  <si>
    <t>Palettenlage</t>
  </si>
  <si>
    <t>Euro-Palette</t>
  </si>
  <si>
    <t>Couche de palette</t>
  </si>
  <si>
    <t>Pallet layer</t>
  </si>
  <si>
    <t>Palette européenne</t>
  </si>
  <si>
    <t>Euro pallet</t>
  </si>
  <si>
    <t>Trade Unit</t>
  </si>
  <si>
    <t>Basismenge</t>
  </si>
  <si>
    <r>
      <t xml:space="preserve">Basismenge </t>
    </r>
    <r>
      <rPr>
        <b/>
        <sz val="12"/>
        <color theme="1"/>
        <rFont val="Arial"/>
        <family val="2"/>
      </rPr>
      <t>(PCE)</t>
    </r>
    <r>
      <rPr>
        <sz val="12"/>
        <color theme="1"/>
        <rFont val="Arial"/>
        <family val="2"/>
      </rPr>
      <t xml:space="preserve"> pro Einheit:</t>
    </r>
  </si>
  <si>
    <t>Incoterm Ex Works</t>
  </si>
  <si>
    <t>Abholort:</t>
  </si>
  <si>
    <t>Lieu de ramassage:</t>
  </si>
  <si>
    <t>Pickup location:</t>
  </si>
  <si>
    <t>Lieferanten Teilsortiment:</t>
  </si>
  <si>
    <t>GTIN Typ alle Sprachen</t>
  </si>
  <si>
    <t>Anzahl Zeichen</t>
  </si>
  <si>
    <t>Sondermasse</t>
  </si>
  <si>
    <t>Display / Ausstellkarton / Mischkarton</t>
  </si>
  <si>
    <t>Setkomponenten (Display / Ausstellkarton / Mischkarton)</t>
  </si>
  <si>
    <t>Warengruppe Eingabehilfe:</t>
  </si>
  <si>
    <t>Verkaufssektor Eingabehilfe:</t>
  </si>
  <si>
    <t>Artikelhierarchie Eingabehilfe:</t>
  </si>
  <si>
    <t>UWG Navision Eingabehilfe:</t>
  </si>
  <si>
    <t>Ersetzt Artikelnummer:</t>
  </si>
  <si>
    <t>Grössen</t>
  </si>
  <si>
    <t>Verpackung</t>
  </si>
  <si>
    <t>Fahrbar</t>
  </si>
  <si>
    <t>Mit Stülpkarton geschützt</t>
  </si>
  <si>
    <t>Handling</t>
  </si>
  <si>
    <t>Die Lagen dürfen nicht direkt auf der Ware liegen</t>
  </si>
  <si>
    <t>Ausstellkarton</t>
  </si>
  <si>
    <t>Gewicht</t>
  </si>
  <si>
    <t>Maximal 15kg</t>
  </si>
  <si>
    <t>Mixkarton</t>
  </si>
  <si>
    <t>Gewicht und Grösse</t>
  </si>
  <si>
    <t>Analog vergleichbarer Standardartikel</t>
  </si>
  <si>
    <t>Anforderungen Display</t>
  </si>
  <si>
    <t>Auszufüllen durch
PM DENNER (Pflichtfelder sind orange markiert)</t>
  </si>
  <si>
    <t>Rechnungsbetrag:</t>
  </si>
  <si>
    <t>Beispiel 1</t>
  </si>
  <si>
    <t>Artikel 1</t>
  </si>
  <si>
    <t>Beispiel 2</t>
  </si>
  <si>
    <t>Artikel 1 
als Multipack in Aktion</t>
  </si>
  <si>
    <t>Beispiel 3</t>
  </si>
  <si>
    <t>Artikel mit mehreren 
Verkaufseinheiten (v.a. Getränke &amp; OTP)</t>
  </si>
  <si>
    <t>Bestellmengeneinheit:</t>
  </si>
  <si>
    <t>Order unit:</t>
  </si>
  <si>
    <t>Invoice amount:</t>
  </si>
  <si>
    <t>Montant de la facture:</t>
  </si>
  <si>
    <t>Illustration Trade Item Struktur Denner</t>
  </si>
  <si>
    <t>Öko Label 1:</t>
  </si>
  <si>
    <t>Label écologique 1:</t>
  </si>
  <si>
    <t>Eco label 1:</t>
  </si>
  <si>
    <t>Öko Label 2:</t>
  </si>
  <si>
    <t>Öko Label 3:</t>
  </si>
  <si>
    <t>Label écologique 2:</t>
  </si>
  <si>
    <t>Label écologique 3:</t>
  </si>
  <si>
    <t>Eco label 2:</t>
  </si>
  <si>
    <t>Eco label 3:</t>
  </si>
  <si>
    <t>Nouveau - master data complete</t>
  </si>
  <si>
    <t>New - données de base complètes</t>
  </si>
  <si>
    <t>Neu - Stammdaten vollständig</t>
  </si>
  <si>
    <t>Neu - Weitere Stammdaten folgen</t>
  </si>
  <si>
    <t>Nouveau - d'autres données de base suivront</t>
  </si>
  <si>
    <t>New - further master data will follow</t>
  </si>
  <si>
    <t>UWG NAV Eingabehilfe:</t>
  </si>
  <si>
    <t>Richtpreis in CHF:</t>
  </si>
  <si>
    <t>Label écologique</t>
  </si>
  <si>
    <t>Eco label</t>
  </si>
  <si>
    <t>Sans lactose</t>
  </si>
  <si>
    <t>MSC (Marine Stewardship Council)</t>
  </si>
  <si>
    <t>Végétalien</t>
  </si>
  <si>
    <t>AOP (Appellation d'Origine Protégée)</t>
  </si>
  <si>
    <t>ASC (Aquaculture Stewardship Council)</t>
  </si>
  <si>
    <t>Bio UE</t>
  </si>
  <si>
    <t>Bio Suisse</t>
  </si>
  <si>
    <t>Ange Bleu</t>
  </si>
  <si>
    <t>BSCI (Business Social Compliance Initiative)</t>
  </si>
  <si>
    <t>DOP (Dénomination d'Origine Protégée)</t>
  </si>
  <si>
    <t>Sans gluten</t>
  </si>
  <si>
    <t>IGP (Indication Géographique Protégée)</t>
  </si>
  <si>
    <t>Aucun</t>
  </si>
  <si>
    <t>None</t>
  </si>
  <si>
    <t>Lactose-free</t>
  </si>
  <si>
    <t>Vegan</t>
  </si>
  <si>
    <t>PDO (Protected Designation of Origin)</t>
  </si>
  <si>
    <t>Organic EU</t>
  </si>
  <si>
    <t>Blue Angel</t>
  </si>
  <si>
    <t>Gluten-free</t>
  </si>
  <si>
    <t>PGI (Protected Geographical Indication)</t>
  </si>
  <si>
    <t>KAT (Controlled Alternative Animal Husbandry)</t>
  </si>
  <si>
    <t>Catégorie d'article:</t>
  </si>
  <si>
    <t>Article category:</t>
  </si>
  <si>
    <t>Date:</t>
  </si>
  <si>
    <t>Display / Présentoir en carton / carton mélangé</t>
  </si>
  <si>
    <t>Display / Display box / Mixed carton</t>
  </si>
  <si>
    <t>Livraison en demi-palettes possible</t>
  </si>
  <si>
    <t>Delivery in half pallets possible</t>
  </si>
  <si>
    <t xml:space="preserve">Kit de mise en bouteille de vin </t>
  </si>
  <si>
    <t>Wine bottling kit</t>
  </si>
  <si>
    <t>Diverse</t>
  </si>
  <si>
    <t>Divers</t>
  </si>
  <si>
    <t>Substance dangereuse</t>
  </si>
  <si>
    <t>Hazardouse substance</t>
  </si>
  <si>
    <t>Non</t>
  </si>
  <si>
    <t>No</t>
  </si>
  <si>
    <t>Substance dangereuse:</t>
  </si>
  <si>
    <t>Hazardous substance:</t>
  </si>
  <si>
    <t>Volume percent:</t>
  </si>
  <si>
    <t>Pourcentage en volume:</t>
  </si>
  <si>
    <t>1057 - Briquets</t>
  </si>
  <si>
    <t>1169 - Extraits, aromatiques, liquides</t>
  </si>
  <si>
    <t>1170 - Éthanol, solution</t>
  </si>
  <si>
    <t>1950 - Aérosols; inflammables</t>
  </si>
  <si>
    <t>1987 - Alcools, S.O.I. (Sans autre indication)</t>
  </si>
  <si>
    <t>1993 - Liquide inflammable, S.O.I.</t>
  </si>
  <si>
    <t>1057 - Lighters</t>
  </si>
  <si>
    <t>1169 - Extracts, aromatic, liquid</t>
  </si>
  <si>
    <t>1170 - Ethanol, solution</t>
  </si>
  <si>
    <t>1950 - Aerosols; flammable</t>
  </si>
  <si>
    <t>1987 - Alcohols, N.O.S. (Not otherwise specified)</t>
  </si>
  <si>
    <t>1993 - Flammable liquid, N.O.S.</t>
  </si>
  <si>
    <t>VRG Elektrogeräte:</t>
  </si>
  <si>
    <t>TRA appareils électriques:</t>
  </si>
  <si>
    <t>ARF electrical appliances:</t>
  </si>
  <si>
    <t>Saisonartikel</t>
  </si>
  <si>
    <t>Article saisonnier</t>
  </si>
  <si>
    <t>Seasonal item</t>
  </si>
  <si>
    <t>Article en promotion</t>
  </si>
  <si>
    <t>Promotional item</t>
  </si>
  <si>
    <t>Assortment item</t>
  </si>
  <si>
    <t>Article de l'assortiment</t>
  </si>
  <si>
    <t>Trade Items / Handelseinheiten / Unités commerciales</t>
  </si>
  <si>
    <t>Type de GTIN:</t>
  </si>
  <si>
    <t>GTIN Type:</t>
  </si>
  <si>
    <t>Artikeltext (max. 40 Zeichen):</t>
  </si>
  <si>
    <t>Gestellbeschriftung 1 (22 Zeichen):</t>
  </si>
  <si>
    <t>Gestellbeschriftung 2 (22 Zeichen):</t>
  </si>
  <si>
    <t xml:space="preserve">Land Eingabehilfe: </t>
  </si>
  <si>
    <t>Land Eingabehilfe:</t>
  </si>
  <si>
    <t>Region Eingabehilfe:</t>
  </si>
  <si>
    <t>Anz. Zeichen</t>
  </si>
  <si>
    <t>Wein Jahrgang:</t>
  </si>
  <si>
    <t>Millésime du vin:</t>
  </si>
  <si>
    <t>Wine vintage:</t>
  </si>
  <si>
    <t>1143 - PET Flaschen Diverse &lt;= 50cl</t>
  </si>
  <si>
    <t>1150 - PET Flaschen Blau &lt;=100cl</t>
  </si>
  <si>
    <t>100 - Flaschen 6.1 dl und grösser</t>
  </si>
  <si>
    <t>1141 - PET Flaschen Grün &lt;= 50cl</t>
  </si>
  <si>
    <t>1134 - PET Flaschen transparent &lt;=  33cl</t>
  </si>
  <si>
    <t>1148 - PET Flaschen Diverse &lt;=  75cl</t>
  </si>
  <si>
    <t>1142 - PET Flaschen Braun &lt;=50cl</t>
  </si>
  <si>
    <t>1136 - PET Flaschen Grün &lt;=  33cl</t>
  </si>
  <si>
    <t>1137 - PET Flaschen Braun &lt;=  33cl</t>
  </si>
  <si>
    <t>1135 - PET Flaschen Blau &lt;=  33cl</t>
  </si>
  <si>
    <t>1138 - PET Flaschen Diverse &lt;=  33cl</t>
  </si>
  <si>
    <t>1145 - PET Falschen Blau &lt;=  75cl</t>
  </si>
  <si>
    <t>1140 - PET Flaschen Blau &lt;=  50cl</t>
  </si>
  <si>
    <t>1144 - PET Flaschen transparent &lt;=  75cl</t>
  </si>
  <si>
    <t>1152 - PET Flaschen Braun &lt;=100cl</t>
  </si>
  <si>
    <t>1147 - PET Flaschen Braun &lt;=  75cl</t>
  </si>
  <si>
    <t>1151 - PET Flaschen Grün &lt;=100cl</t>
  </si>
  <si>
    <t>1146 - PET Flaschen Grün &lt;=  75cl</t>
  </si>
  <si>
    <t>1139 - PET Flaschen transparent &lt;= 50cl</t>
  </si>
  <si>
    <t>1149 - PET Flaschen transparent &lt;=100cl</t>
  </si>
  <si>
    <t>Numéro d'article Denner (SAP) vin en vrac:</t>
  </si>
  <si>
    <t>Denner article number (SAP) open wine:</t>
  </si>
  <si>
    <t>Abfüll- &amp; Etikettenkosten:</t>
  </si>
  <si>
    <t>Coûts de remplissage et d'étiquetage:</t>
  </si>
  <si>
    <t>Filling and labeling costs:</t>
  </si>
  <si>
    <t>Einkaufskonditionen Offenwein:</t>
  </si>
  <si>
    <t>Conditions d'achat pour le vin en vrac:</t>
  </si>
  <si>
    <t>Purchase conditions for bulk wine:</t>
  </si>
  <si>
    <t>Composants de l'ensemble (Display / Présentoir en carton / carton mélangé)</t>
  </si>
  <si>
    <t>Set components (Display / Display box / Mixed carton)</t>
  </si>
  <si>
    <t>Numéro d'article Denner (SAP):</t>
  </si>
  <si>
    <t>Denner article number (SAP):</t>
  </si>
  <si>
    <t>Quantité:</t>
  </si>
  <si>
    <t>Quantity:</t>
  </si>
  <si>
    <t>Unité de vente:</t>
  </si>
  <si>
    <t>Sales unit:</t>
  </si>
  <si>
    <t>Exigences pour les présentoirs</t>
  </si>
  <si>
    <t>Présentoir en carton</t>
  </si>
  <si>
    <t>Carton mélangé</t>
  </si>
  <si>
    <t>Dolly Display</t>
  </si>
  <si>
    <t>Taille</t>
  </si>
  <si>
    <t>Poids</t>
  </si>
  <si>
    <t>Poids et taille</t>
  </si>
  <si>
    <t>Maximum 15kg</t>
  </si>
  <si>
    <t>similaire à l'article standard comparable</t>
  </si>
  <si>
    <t>Emballage</t>
  </si>
  <si>
    <t>Protégé avec un carton à rabats</t>
  </si>
  <si>
    <t>Manipulation</t>
  </si>
  <si>
    <t xml:space="preserve">Les couches ne doivent pas reposer directement sur </t>
  </si>
  <si>
    <t>la marchandise.</t>
  </si>
  <si>
    <t>Chaque produit doit pouvoir être retiré individuellement</t>
  </si>
  <si>
    <t>Mobile</t>
  </si>
  <si>
    <t>Display Requirements</t>
  </si>
  <si>
    <t>Display box</t>
  </si>
  <si>
    <t>Mixed carton</t>
  </si>
  <si>
    <t>Size</t>
  </si>
  <si>
    <t>Packaging</t>
  </si>
  <si>
    <t>Protected with a slip lid carton</t>
  </si>
  <si>
    <t>Layers must not rest directly on the goods</t>
  </si>
  <si>
    <t>Each product must be individually removable</t>
  </si>
  <si>
    <t>Jedes Produkt muss individuell entnommen werden können</t>
  </si>
  <si>
    <t>Weight</t>
  </si>
  <si>
    <t>Weight and size</t>
  </si>
  <si>
    <t>Similar to comparable standard item</t>
  </si>
  <si>
    <t>Illustration de la Structure des unités commerciales Denner</t>
  </si>
  <si>
    <t>Illustration Trade Item Structure Denner</t>
  </si>
  <si>
    <t>Example 1</t>
  </si>
  <si>
    <t>Example 2</t>
  </si>
  <si>
    <t>Example 3</t>
  </si>
  <si>
    <t>Article 1</t>
  </si>
  <si>
    <t>Article 1 as a multipack on promotion</t>
  </si>
  <si>
    <t>Article 1 en multipack en promotion</t>
  </si>
  <si>
    <t>Article with multiple sales units (especially beverages &amp; OTP)</t>
  </si>
  <si>
    <t>Article avec plusieurs unités de vente (notamment boissons &amp; OTP)</t>
  </si>
  <si>
    <r>
      <t>HP wird von Lieferant angeliefert (</t>
    </r>
    <r>
      <rPr>
        <b/>
        <sz val="10"/>
        <color theme="0" tint="-0.249977111117893"/>
        <rFont val="Arial"/>
        <family val="2"/>
      </rPr>
      <t>extern</t>
    </r>
    <r>
      <rPr>
        <sz val="10"/>
        <color theme="0" tint="-0.249977111117893"/>
        <rFont val="Arial"/>
        <family val="2"/>
      </rPr>
      <t>):</t>
    </r>
  </si>
  <si>
    <r>
      <t>HP wird von Denner erstellt (</t>
    </r>
    <r>
      <rPr>
        <b/>
        <sz val="10"/>
        <color theme="0" tint="-0.249977111117893"/>
        <rFont val="Arial"/>
        <family val="2"/>
      </rPr>
      <t>intern</t>
    </r>
    <r>
      <rPr>
        <sz val="10"/>
        <color theme="0" tint="-0.249977111117893"/>
        <rFont val="Arial"/>
        <family val="2"/>
      </rPr>
      <t>):</t>
    </r>
  </si>
  <si>
    <r>
      <t xml:space="preserve">Quantité de base </t>
    </r>
    <r>
      <rPr>
        <b/>
        <sz val="12"/>
        <color theme="1"/>
        <rFont val="Arial"/>
        <family val="2"/>
      </rPr>
      <t xml:space="preserve">(PCE) </t>
    </r>
    <r>
      <rPr>
        <sz val="12"/>
        <color theme="1"/>
        <rFont val="Arial"/>
        <family val="2"/>
      </rPr>
      <t>par unité:</t>
    </r>
  </si>
  <si>
    <t>Unité de commande:</t>
  </si>
  <si>
    <t>Longueur en mm:</t>
  </si>
  <si>
    <t>Hauteur en mm:</t>
  </si>
  <si>
    <t>Poids net en kg:</t>
  </si>
  <si>
    <t>Largeur en mm:</t>
  </si>
  <si>
    <t>Poids brut en kg:</t>
  </si>
  <si>
    <r>
      <t xml:space="preserve">Base quantity </t>
    </r>
    <r>
      <rPr>
        <b/>
        <sz val="12"/>
        <color theme="1"/>
        <rFont val="Arial"/>
        <family val="2"/>
      </rPr>
      <t xml:space="preserve">(PCE) </t>
    </r>
    <r>
      <rPr>
        <sz val="12"/>
        <color theme="1"/>
        <rFont val="Arial"/>
        <family val="2"/>
      </rPr>
      <t>per unit:</t>
    </r>
  </si>
  <si>
    <t>Length in mm:</t>
  </si>
  <si>
    <t>Height in mm:</t>
  </si>
  <si>
    <t>Net weight in kg:</t>
  </si>
  <si>
    <t>Width in mm:</t>
  </si>
  <si>
    <t>Gross weight in kg:</t>
  </si>
  <si>
    <t>Unité de facturation:</t>
  </si>
  <si>
    <t>Pricing unit of measure:</t>
  </si>
  <si>
    <t>Devise:</t>
  </si>
  <si>
    <t>Currency:</t>
  </si>
  <si>
    <t>Date de début de validité:</t>
  </si>
  <si>
    <t>Date valid from:</t>
  </si>
  <si>
    <t>Montant de la condition:</t>
  </si>
  <si>
    <t>Condition rate:</t>
  </si>
  <si>
    <t>Quantité de base</t>
  </si>
  <si>
    <t>Base quantity</t>
  </si>
  <si>
    <t>Prix indicatif en CHF:</t>
  </si>
  <si>
    <t>Reference price in CHF:</t>
  </si>
  <si>
    <t>Diménsions spéciales</t>
  </si>
  <si>
    <t>Special dimensions</t>
  </si>
  <si>
    <t>Demi-palette</t>
  </si>
  <si>
    <t>Half pallet</t>
  </si>
  <si>
    <t>Wahr</t>
  </si>
  <si>
    <t>Falsch</t>
  </si>
  <si>
    <t>Incoterm Ex Works / FCA / FOB / DAP</t>
  </si>
  <si>
    <t>Weitere Sorte von Artikelnummer:</t>
  </si>
  <si>
    <t>Mutationsprotokoll</t>
  </si>
  <si>
    <t>Wiederbeschaffungszeit und Bestelllieferrhythmus bei Aktionsartikeln ausgegraut</t>
  </si>
  <si>
    <t>Validierungsbug bei Layer und Palette behoben</t>
  </si>
  <si>
    <t>Weitere Sorte von Artikel (Text, Artnr. Lief):</t>
  </si>
  <si>
    <t>Verkaufskonditionen</t>
  </si>
  <si>
    <t>Version</t>
  </si>
  <si>
    <t>Reihenfolge Attribute in TB 3-PM Denner angepasst</t>
  </si>
  <si>
    <t>1/4 Palette (--&gt; 4 Displays auf einer Palette)</t>
  </si>
  <si>
    <t>1/2 Palette (--&gt; 2 Displays auf einer Palette)</t>
  </si>
  <si>
    <t>1/4 pallet (--&gt; 4 displays on a pallet)</t>
  </si>
  <si>
    <t>1/2 pallet (--&gt; 2 displays on a pallet)</t>
  </si>
  <si>
    <t>1/4 palette (--&gt; 4 display sur une palette)</t>
  </si>
  <si>
    <t>1/2 palette (--&gt; 4 display sur une palette)</t>
  </si>
  <si>
    <t>Normal (DL)</t>
  </si>
  <si>
    <t>Umlagerung vor Normal (HW)</t>
  </si>
  <si>
    <t>Ökotex</t>
  </si>
  <si>
    <t>PEFC</t>
  </si>
  <si>
    <t>Rainf All 50% Cert Herb Ingred</t>
  </si>
  <si>
    <t>Rainf All Black Tea &amp; Herb Tea</t>
  </si>
  <si>
    <t>Rainforest Alli Coffee &amp; Cocoa</t>
  </si>
  <si>
    <t>Rainforest Alliance</t>
  </si>
  <si>
    <t>Rainforest Alliance 50%</t>
  </si>
  <si>
    <t>Rainforest Alliance Cocoa</t>
  </si>
  <si>
    <t>Rainforest Alliance Coffee</t>
  </si>
  <si>
    <t>Rainforest Alliance Tea</t>
  </si>
  <si>
    <t>Suisse Garantie</t>
  </si>
  <si>
    <t>Swissness Icon</t>
  </si>
  <si>
    <t>UTZ</t>
  </si>
  <si>
    <t>UTZ cocoa</t>
  </si>
  <si>
    <t>UTZ coffee</t>
  </si>
  <si>
    <t>UTZ coffee cocoa</t>
  </si>
  <si>
    <t>UTZ tea</t>
  </si>
  <si>
    <t>V-Label vegan</t>
  </si>
  <si>
    <t>V-Label vegetarisch</t>
  </si>
  <si>
    <t>Aqua GAP</t>
  </si>
  <si>
    <t>ASC (Conseil pour la Gestion Responsable de l'Aquaculture)</t>
  </si>
  <si>
    <t>Bio Tiers</t>
  </si>
  <si>
    <t>BSCI (Initiative de Conformité Sociale en Entreprise)</t>
  </si>
  <si>
    <t>Cacao Rainforest Alliance</t>
  </si>
  <si>
    <t>Cacao UTZ</t>
  </si>
  <si>
    <t>Café &amp; Cacao Rainforest Alliance</t>
  </si>
  <si>
    <t>Café Cacao UTZ</t>
  </si>
  <si>
    <t>Café Rainforest Alliance</t>
  </si>
  <si>
    <t>Café UTZ</t>
  </si>
  <si>
    <t>Certificat de Montagne</t>
  </si>
  <si>
    <t>Climatop/CO2 Neutre</t>
  </si>
  <si>
    <t>Écolabel</t>
  </si>
  <si>
    <t>Emballage FSC Mix</t>
  </si>
  <si>
    <t>Étiquette Nutriscore</t>
  </si>
  <si>
    <t>FSC Mix</t>
  </si>
  <si>
    <t>Garantie Suisse</t>
  </si>
  <si>
    <t>Global GAP</t>
  </si>
  <si>
    <t>Icône Swissness</t>
  </si>
  <si>
    <t>Ingrédients d'Herbes Certifiés à 50% Rainforest Alliance</t>
  </si>
  <si>
    <t>KAT (Élevage Alternatif Contrôlé)</t>
  </si>
  <si>
    <t>MSC (Conseil pour la Gestion Marine)</t>
  </si>
  <si>
    <t>Oeko-Tex</t>
  </si>
  <si>
    <t>PEFC (Programme de Reconnaissance des Certifications Forestières)</t>
  </si>
  <si>
    <t>Produit FSC Mix</t>
  </si>
  <si>
    <t>Thé Noir &amp; Thé aux Herbes Rainforest Alliance</t>
  </si>
  <si>
    <t>Thé Rainforest Alliance</t>
  </si>
  <si>
    <t>Thé UTZ</t>
  </si>
  <si>
    <t>V-Label Végétalien</t>
  </si>
  <si>
    <t>V-Label Végétarien</t>
  </si>
  <si>
    <t>Climatop/CO2 Neutral</t>
  </si>
  <si>
    <t>Eco-label</t>
  </si>
  <si>
    <t>FSC Mix Packaging</t>
  </si>
  <si>
    <t>FSC Mix Product</t>
  </si>
  <si>
    <t>Mountain Certificate</t>
  </si>
  <si>
    <t>Nutriscore Label</t>
  </si>
  <si>
    <t>Organic KN</t>
  </si>
  <si>
    <t>Organic Switzerland</t>
  </si>
  <si>
    <t>Organic Third</t>
  </si>
  <si>
    <t>PEFC (Programme for the Endorsement of Forest Certification)</t>
  </si>
  <si>
    <t>Rainforest Alliance 50% Certified Herb Ingredients</t>
  </si>
  <si>
    <t>Rainforest Alliance Black &amp; Herbal Tea</t>
  </si>
  <si>
    <t>Rainforest Alliance Coffee &amp; Cocoa</t>
  </si>
  <si>
    <t>Swiss Guarantee</t>
  </si>
  <si>
    <t>UTZ Cocoa</t>
  </si>
  <si>
    <t>UTZ Coffee</t>
  </si>
  <si>
    <t>UTZ Coffee Cocoa</t>
  </si>
  <si>
    <t>UTZ Tea</t>
  </si>
  <si>
    <t>V-Label Vegan</t>
  </si>
  <si>
    <t>V-Label Vegetarian</t>
  </si>
  <si>
    <t>Referenztabelle Ökolabel aktualisiert</t>
  </si>
  <si>
    <t>Texte für Belege (28 Zeichen):</t>
  </si>
  <si>
    <t>TB 3-PM Denner zusätzliches Attribut "Texte für Belege" eingefügt</t>
  </si>
  <si>
    <t>REA (Gestion du recyclage):</t>
  </si>
  <si>
    <t>PET Flasche transparent</t>
  </si>
  <si>
    <t>PET Flasche blau</t>
  </si>
  <si>
    <t>PET Flasche grün</t>
  </si>
  <si>
    <t>PET Flasche braun</t>
  </si>
  <si>
    <t>PET Flasche diverse</t>
  </si>
  <si>
    <t>Glas Flasche transparent</t>
  </si>
  <si>
    <t>Glas Flasche blau</t>
  </si>
  <si>
    <t>Glas Flasche grün</t>
  </si>
  <si>
    <t>Glas Flasche braun</t>
  </si>
  <si>
    <t>Glas Flasche diverse</t>
  </si>
  <si>
    <t>Aludose</t>
  </si>
  <si>
    <t>Bouteille PET transparente</t>
  </si>
  <si>
    <t>Bouteille PET bleue</t>
  </si>
  <si>
    <t>Bouteille PET verte</t>
  </si>
  <si>
    <t>Bouteille PET brune</t>
  </si>
  <si>
    <t>Bouteille PET diverses</t>
  </si>
  <si>
    <t>Bouteille en verre transparente</t>
  </si>
  <si>
    <t>Bouteille en verre bleue</t>
  </si>
  <si>
    <t>Bouteille en verre verte</t>
  </si>
  <si>
    <t>Bouteille en verre brune</t>
  </si>
  <si>
    <t>Bouteille en verre diverses</t>
  </si>
  <si>
    <t>Canette en aluminium</t>
  </si>
  <si>
    <t>PET bottle transparent</t>
  </si>
  <si>
    <t>PET bottle blue</t>
  </si>
  <si>
    <t>PET bottle green</t>
  </si>
  <si>
    <t>PET bottle brown</t>
  </si>
  <si>
    <t>Glass bottle transparent</t>
  </si>
  <si>
    <t>Glass bottle blue</t>
  </si>
  <si>
    <t>Glass bottle green</t>
  </si>
  <si>
    <t>Glass bottle brown</t>
  </si>
  <si>
    <t>Aluminum can</t>
  </si>
  <si>
    <t>PET bottle others</t>
  </si>
  <si>
    <t>Glass bottle others</t>
  </si>
  <si>
    <t>Fisch/Fischereierzeugnisse enthalten?</t>
  </si>
  <si>
    <t>Contiennent du poisson/des produits de la pêche?</t>
  </si>
  <si>
    <t>Contain fish/fish products?</t>
  </si>
  <si>
    <t>TB 1 - Lieferant REA Dropdowns angepasst</t>
  </si>
  <si>
    <t>AVP:</t>
  </si>
  <si>
    <t>VAT rate:</t>
  </si>
  <si>
    <t>Taux de TVA:</t>
  </si>
  <si>
    <t>MwSt.-Satz:</t>
  </si>
  <si>
    <t>MwSt.</t>
  </si>
  <si>
    <t>TVA</t>
  </si>
  <si>
    <t>VAT</t>
  </si>
  <si>
    <t>Normal</t>
  </si>
  <si>
    <t>Reduziert</t>
  </si>
  <si>
    <t>Réduit</t>
  </si>
  <si>
    <t>Reduced</t>
  </si>
  <si>
    <t>Texte</t>
  </si>
  <si>
    <t xml:space="preserve">Keine MwSt. </t>
  </si>
  <si>
    <t>Aucune TVA</t>
  </si>
  <si>
    <t>No VAT</t>
  </si>
  <si>
    <t>Artnr. SAP:</t>
  </si>
  <si>
    <t>FOSS (Flächenorientierte Sortimentsstruktur)</t>
  </si>
  <si>
    <t>.</t>
  </si>
  <si>
    <t>BedarfszoneCode</t>
  </si>
  <si>
    <t>Bedarfszone</t>
  </si>
  <si>
    <t>BedarfsbereichCode</t>
  </si>
  <si>
    <t>Bedarfsbereich</t>
  </si>
  <si>
    <t>VerkaufssektorCode</t>
  </si>
  <si>
    <t>ArtikelgruppeCode</t>
  </si>
  <si>
    <t>Artikelgruppe</t>
  </si>
  <si>
    <t>ArtikeluntergruppeCode</t>
  </si>
  <si>
    <t>Artikeluntergruppe</t>
  </si>
  <si>
    <t>Eingangs-und Frische-Zone</t>
  </si>
  <si>
    <t>Früchte&amp;Gemüse</t>
  </si>
  <si>
    <t>Zitrusfrüchte</t>
  </si>
  <si>
    <t>Kernobst</t>
  </si>
  <si>
    <t>Steinobst</t>
  </si>
  <si>
    <t>Beeren</t>
  </si>
  <si>
    <t>Melonen</t>
  </si>
  <si>
    <t>Nüsse/Trockenfrüchte F&amp;G</t>
  </si>
  <si>
    <t>Trauben</t>
  </si>
  <si>
    <t>Exoten</t>
  </si>
  <si>
    <t>Wurzelgemüse</t>
  </si>
  <si>
    <t>Tomaten</t>
  </si>
  <si>
    <t>Kartoffel</t>
  </si>
  <si>
    <t>Kohlgemüse</t>
  </si>
  <si>
    <t>Salate ungerüstet</t>
  </si>
  <si>
    <t>Kräuter getopft</t>
  </si>
  <si>
    <t>Gemüse Andere</t>
  </si>
  <si>
    <t>Convenience Total</t>
  </si>
  <si>
    <t>Alkoholische Getränke</t>
  </si>
  <si>
    <t>Fertigsalat</t>
  </si>
  <si>
    <t>Pilze gekühlt</t>
  </si>
  <si>
    <t>Salatsaucen gekühlt</t>
  </si>
  <si>
    <t>Ready to Eat Convenience (RTE)</t>
  </si>
  <si>
    <t>Ready to Cook (RTC)</t>
  </si>
  <si>
    <t>Metzgerei</t>
  </si>
  <si>
    <t>Schinken/Rohschinken</t>
  </si>
  <si>
    <t>Trockenfleisch</t>
  </si>
  <si>
    <t>Rauchfisch</t>
  </si>
  <si>
    <t>Würzen gekühlt</t>
  </si>
  <si>
    <t>Rohwurst</t>
  </si>
  <si>
    <t>Brühwurst</t>
  </si>
  <si>
    <t>Poulet</t>
  </si>
  <si>
    <t>Geflügel Andere</t>
  </si>
  <si>
    <t>Charcuterie Geflügel</t>
  </si>
  <si>
    <t>Meeresfrüchte</t>
  </si>
  <si>
    <t>Fischconvenience</t>
  </si>
  <si>
    <t>Molkerei gekühlt</t>
  </si>
  <si>
    <t>Hartkäse</t>
  </si>
  <si>
    <t>Halbhartkäse</t>
  </si>
  <si>
    <t>Frischkäse</t>
  </si>
  <si>
    <t>Weichkäse</t>
  </si>
  <si>
    <t>Schmelzkäse</t>
  </si>
  <si>
    <t>Jogurt</t>
  </si>
  <si>
    <t>Quark</t>
  </si>
  <si>
    <t>Dessert</t>
  </si>
  <si>
    <t>Milch gekühlt</t>
  </si>
  <si>
    <t>Rahm</t>
  </si>
  <si>
    <t>Butter/Margarine</t>
  </si>
  <si>
    <t>Milchgetränke</t>
  </si>
  <si>
    <t>Tiefkühlprodukte</t>
  </si>
  <si>
    <t>TK Classic Süss</t>
  </si>
  <si>
    <t>TK Classic Salzig</t>
  </si>
  <si>
    <t>Backwaren</t>
  </si>
  <si>
    <t>Warmconvenience</t>
  </si>
  <si>
    <t>Frischbrot DL Andere</t>
  </si>
  <si>
    <t>Sammel-Nr. Brot&amp;Backwaren</t>
  </si>
  <si>
    <t>Knäckebrot/Zwieback</t>
  </si>
  <si>
    <t>Snacks/Cracker</t>
  </si>
  <si>
    <t>Charcuterie ungekühlt</t>
  </si>
  <si>
    <t>Salami geschnitten</t>
  </si>
  <si>
    <t>Wurstwaren ungekühlt</t>
  </si>
  <si>
    <t>Salami ganz</t>
  </si>
  <si>
    <t>Sortimentsüberbau Aktiontruhe</t>
  </si>
  <si>
    <t>Getränke-Zone</t>
  </si>
  <si>
    <t>Mineralwasser</t>
  </si>
  <si>
    <t>Süsswasser</t>
  </si>
  <si>
    <t>Ice-Tea</t>
  </si>
  <si>
    <t>Sport/Energiedrinks</t>
  </si>
  <si>
    <t>Fruchtsaft</t>
  </si>
  <si>
    <t>Apfelsaft/Apfelwein</t>
  </si>
  <si>
    <t>Nektar</t>
  </si>
  <si>
    <t>Tafelsäfte</t>
  </si>
  <si>
    <t>Sirup</t>
  </si>
  <si>
    <t>Lagerbier</t>
  </si>
  <si>
    <t>Spezialbier</t>
  </si>
  <si>
    <t>Starkbier</t>
  </si>
  <si>
    <t>Weissbier</t>
  </si>
  <si>
    <t>Alkoholfrei</t>
  </si>
  <si>
    <t>Biermix</t>
  </si>
  <si>
    <t>Panache</t>
  </si>
  <si>
    <t>Spezial Bier</t>
  </si>
  <si>
    <t>Food-Zone</t>
  </si>
  <si>
    <t>Küchenvorräte</t>
  </si>
  <si>
    <t>Essigkonserven</t>
  </si>
  <si>
    <t>Gemüsekonserven</t>
  </si>
  <si>
    <t>Fischkonserven</t>
  </si>
  <si>
    <t>Teigwarenkonserven</t>
  </si>
  <si>
    <t>Fruchtkonserven</t>
  </si>
  <si>
    <t>Oliven</t>
  </si>
  <si>
    <t>Speisefette</t>
  </si>
  <si>
    <t>Öl</t>
  </si>
  <si>
    <t>Essig</t>
  </si>
  <si>
    <t>Würzen</t>
  </si>
  <si>
    <t>Salatdressing ungekühlt</t>
  </si>
  <si>
    <t>Sammel-Nr. Konserven/Öl/Essig/Gewürze</t>
  </si>
  <si>
    <t>Trockensuppen</t>
  </si>
  <si>
    <t>Nasssuppen</t>
  </si>
  <si>
    <t>Boullion</t>
  </si>
  <si>
    <t>Nasssaucen</t>
  </si>
  <si>
    <t>Trockensaucen</t>
  </si>
  <si>
    <t>Reis</t>
  </si>
  <si>
    <t>Getreide-,Mais- &amp; Kartoffelprodukte</t>
  </si>
  <si>
    <t>Sammel-Nr. Suppen/Fertigwaren</t>
  </si>
  <si>
    <t>Teigwaren Hartweizen</t>
  </si>
  <si>
    <t>Teigwaren EI</t>
  </si>
  <si>
    <t>Tomatensaucen</t>
  </si>
  <si>
    <t>Tomatenkonserven</t>
  </si>
  <si>
    <t>Tomaten passiert</t>
  </si>
  <si>
    <t>Kristallzucker</t>
  </si>
  <si>
    <t>Rohrzucker</t>
  </si>
  <si>
    <t>Anderer Zucker</t>
  </si>
  <si>
    <t>Sammel-Nr.</t>
  </si>
  <si>
    <t>TexMex</t>
  </si>
  <si>
    <t>Balkan</t>
  </si>
  <si>
    <t>Near-Food-Zone</t>
  </si>
  <si>
    <t>Haushalt/Papier/Hygiene/Tierwelt</t>
  </si>
  <si>
    <t>Katze</t>
  </si>
  <si>
    <t>Hund</t>
  </si>
  <si>
    <t>Vogel</t>
  </si>
  <si>
    <t>Nager</t>
  </si>
  <si>
    <t>Tierpflege</t>
  </si>
  <si>
    <t>Mundhygiene</t>
  </si>
  <si>
    <t>Intimhygiene</t>
  </si>
  <si>
    <t>Haarpflege</t>
  </si>
  <si>
    <t>Körperpflege</t>
  </si>
  <si>
    <t>Gesichtspflege</t>
  </si>
  <si>
    <t>Kosmetik</t>
  </si>
  <si>
    <t>Selbstmedikation</t>
  </si>
  <si>
    <t>Brillen-/Linsenpflege</t>
  </si>
  <si>
    <t>Strumpfware</t>
  </si>
  <si>
    <t>Sammel-Nr. Hygiene</t>
  </si>
  <si>
    <t>Grosswaschmittel</t>
  </si>
  <si>
    <t>Waschzusätze</t>
  </si>
  <si>
    <t>Spezialwaschmittel</t>
  </si>
  <si>
    <t>Spülmittel</t>
  </si>
  <si>
    <t>Reinigungsmittel</t>
  </si>
  <si>
    <t>Lufterfrischer</t>
  </si>
  <si>
    <t>Insektizide</t>
  </si>
  <si>
    <t>Reinigungshilfsmittel</t>
  </si>
  <si>
    <t>Spezialreiniger</t>
  </si>
  <si>
    <t>Folie/Beutel</t>
  </si>
  <si>
    <t>Recycling</t>
  </si>
  <si>
    <t>Einweggeschirr</t>
  </si>
  <si>
    <t>Haushalt Divers</t>
  </si>
  <si>
    <t>Sammel-Nr. Haushalt</t>
  </si>
  <si>
    <t>Feinwaschmittel</t>
  </si>
  <si>
    <t>Taschen- und Kosmetiktücher</t>
  </si>
  <si>
    <t>Toilettenpapier</t>
  </si>
  <si>
    <t>Küchenpapier</t>
  </si>
  <si>
    <t>Sammel-Nr. Papier/Windeln</t>
  </si>
  <si>
    <t>Textil</t>
  </si>
  <si>
    <t>Papeterie</t>
  </si>
  <si>
    <t>Elektrozubehör</t>
  </si>
  <si>
    <t>Kassen-Zone</t>
  </si>
  <si>
    <t>TK Impuls süss</t>
  </si>
  <si>
    <t>TK Impuls salzig</t>
  </si>
  <si>
    <t>White Spirits</t>
  </si>
  <si>
    <t>Whisky</t>
  </si>
  <si>
    <t>Fruchtspirituosen</t>
  </si>
  <si>
    <t>Weinbrand</t>
  </si>
  <si>
    <t>Weinspezialitäten</t>
  </si>
  <si>
    <t>Ready to Drink (RTD)</t>
  </si>
  <si>
    <t>Tabakwaren</t>
  </si>
  <si>
    <t>BAT</t>
  </si>
  <si>
    <t>PMI</t>
  </si>
  <si>
    <t>JTI</t>
  </si>
  <si>
    <t>Eigenmarken</t>
  </si>
  <si>
    <t>Kassenplatz</t>
  </si>
  <si>
    <t>Food</t>
  </si>
  <si>
    <t>Near Food</t>
  </si>
  <si>
    <t>Gutscheine/Voucher</t>
  </si>
  <si>
    <t>Heissgetränke-to-GO</t>
  </si>
  <si>
    <t>Displays Saison</t>
  </si>
  <si>
    <t>Einweg-Geschirr-Display</t>
  </si>
  <si>
    <t>Technische Nummern</t>
  </si>
  <si>
    <t>Büro-/Packmaterial</t>
  </si>
  <si>
    <t>Gebinde/Pfand</t>
  </si>
  <si>
    <t>Frühstücks-Zone</t>
  </si>
  <si>
    <t>Frühstück</t>
  </si>
  <si>
    <t>Eier</t>
  </si>
  <si>
    <t>Milch ungekühlt</t>
  </si>
  <si>
    <t>Mopro ungekühlt Andere</t>
  </si>
  <si>
    <t>Kaffeekapseln</t>
  </si>
  <si>
    <t>Konfitüre</t>
  </si>
  <si>
    <t>Honig</t>
  </si>
  <si>
    <t>Cornflakes</t>
  </si>
  <si>
    <t>Säfte &amp; Getränke Vital</t>
  </si>
  <si>
    <t>Nahrungsmittel Vital</t>
  </si>
  <si>
    <t>Wein-Zone</t>
  </si>
  <si>
    <t>Wein / Schaumwein</t>
  </si>
  <si>
    <t>Weisswein FL</t>
  </si>
  <si>
    <t>Rosewein FL</t>
  </si>
  <si>
    <t>Rot FL</t>
  </si>
  <si>
    <t>Kleingebinde FL</t>
  </si>
  <si>
    <t>Grossflaschen</t>
  </si>
  <si>
    <t>Bag in Box (BIB)</t>
  </si>
  <si>
    <t>Tetrapack</t>
  </si>
  <si>
    <t>Wein-Mischgetränk</t>
  </si>
  <si>
    <t>Champagner</t>
  </si>
  <si>
    <t>Übrige Schaumweine</t>
  </si>
  <si>
    <t>Prosecco</t>
  </si>
  <si>
    <t>Snacking-Zone</t>
  </si>
  <si>
    <t>Snackartikel</t>
  </si>
  <si>
    <t>Tafeln</t>
  </si>
  <si>
    <t>Pralinen</t>
  </si>
  <si>
    <t>Riegel</t>
  </si>
  <si>
    <t>Branchli</t>
  </si>
  <si>
    <t>Kartoffelchips</t>
  </si>
  <si>
    <t>Aperonüsse</t>
  </si>
  <si>
    <t>10-1-Eingangs-und Frische-Zone</t>
  </si>
  <si>
    <t>11-1-Getränke-Zone</t>
  </si>
  <si>
    <t>12-1-Food-Zone</t>
  </si>
  <si>
    <t>13-1-Near-Food-Zone</t>
  </si>
  <si>
    <t>14-1-Kassen-Zone</t>
  </si>
  <si>
    <t>15-1-Technische Nummern</t>
  </si>
  <si>
    <t>16-1-Frühstücks-Zone</t>
  </si>
  <si>
    <t>17-1-Wein-Zone</t>
  </si>
  <si>
    <t>18-1-Snacking-Zone</t>
  </si>
  <si>
    <t>TB 3 - FOSS-Hierarchie zur Übersicht integriert</t>
  </si>
  <si>
    <t>TB 1 - Ökolabel bei TW ausgegraut</t>
  </si>
  <si>
    <t>TB 1,2,3 - Feld für Artnr. SAP eingefügt</t>
  </si>
  <si>
    <t>HI - Denner Hersteller (13 Zeichen)</t>
  </si>
  <si>
    <t>HI - Fabricant Denner (13 caractères)</t>
  </si>
  <si>
    <t>HI - Denner Manufacturer (13 characters)</t>
  </si>
  <si>
    <t>Le produit contient-il des composés organiques volatils (COV)?</t>
  </si>
  <si>
    <t>Does the product contain volatile organic compounds (VOC)?</t>
  </si>
  <si>
    <t>Enthält das Produkt flüchtige, organische Verbindungen (VOC)?</t>
  </si>
  <si>
    <t>Bitte vollständige Zusammensetzung (z.B. durch ein Sicherheitsdatenblatt) mit CAS-Nummern einreichen!</t>
  </si>
  <si>
    <t>Veuillez soumettre la composition complète (par exemple, via une fiche de données de sécurité) avec les numéros CAS!</t>
  </si>
  <si>
    <t>Please submit the complete composition (e.g., through a safety data sheet) with CAS numbers!</t>
  </si>
  <si>
    <t>BBQ</t>
  </si>
  <si>
    <t>Plant Based</t>
  </si>
  <si>
    <t>IP-Suisse (Mehl)</t>
  </si>
  <si>
    <t>IP-Suisse (farine)</t>
  </si>
  <si>
    <t>IP-Suisse (Flour)</t>
  </si>
  <si>
    <t>Version 23.09.2025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</si>
</sst>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quot;CHF&quot;\ * #,##0.00_ ;_ &quot;CHF&quot;\ * \-#,##0.00_ ;_ &quot;CHF&quot;\ * &quot;-&quot;??_ ;_ @_ "/>
    <numFmt numFmtId="164" formatCode="&quot;CHF&quot;\ #,##0.00"/>
    <numFmt numFmtId="165" formatCode="0.000"/>
    <numFmt numFmtId="166" formatCode="#,##0.0000"/>
    <numFmt numFmtId="167" formatCode="#,##0.00_ ;\-#,##0.00\ "/>
    <numFmt numFmtId="168" formatCode="00"/>
    <numFmt numFmtId="169" formatCode="dd/mm/yy;@"/>
    <numFmt numFmtId="170" formatCode="0.0000"/>
  </numFmts>
  <fonts count="42">
    <font>
      <sz val="10"/>
      <color theme="1"/>
      <name val="Arial"/>
      <family val="2"/>
    </font>
    <font>
      <b/>
      <sz val="10"/>
      <color theme="1"/>
      <name val="Arial"/>
      <family val="2"/>
    </font>
    <font>
      <b/>
      <sz val="11"/>
      <color theme="1"/>
      <name val="Arial"/>
      <family val="2"/>
    </font>
    <font>
      <b/>
      <sz val="16"/>
      <color theme="1"/>
      <name val="Arial"/>
      <family val="2"/>
    </font>
    <font>
      <sz val="9"/>
      <color indexed="81"/>
      <name val="Segoe UI"/>
      <family val="2"/>
    </font>
    <font>
      <b/>
      <sz val="9"/>
      <color indexed="81"/>
      <name val="Segoe UI"/>
      <family val="2"/>
    </font>
    <font>
      <sz val="10"/>
      <color rgb="FFFF0000"/>
      <name val="Arial"/>
      <family val="2"/>
    </font>
    <font>
      <i/>
      <sz val="10"/>
      <color theme="1"/>
      <name val="Arial"/>
      <family val="2"/>
    </font>
    <font>
      <b/>
      <sz val="14"/>
      <color theme="1"/>
      <name val="Arial"/>
      <family val="2"/>
    </font>
    <font>
      <sz val="18"/>
      <color theme="1"/>
      <name val="Arial"/>
      <family val="2"/>
    </font>
    <font>
      <sz val="16"/>
      <color theme="1"/>
      <name val="Arial"/>
      <family val="2"/>
    </font>
    <font>
      <sz val="12"/>
      <color theme="1"/>
      <name val="Arial"/>
      <family val="2"/>
    </font>
    <font>
      <b/>
      <sz val="18"/>
      <color theme="1"/>
      <name val="Arial"/>
      <family val="2"/>
    </font>
    <font>
      <b/>
      <sz val="12"/>
      <color theme="1"/>
      <name val="Arial"/>
      <family val="2"/>
    </font>
    <font>
      <sz val="10"/>
      <color theme="1"/>
      <name val="Arial"/>
      <family val="2"/>
    </font>
    <font>
      <sz val="10"/>
      <color rgb="FF212121"/>
      <name val="Var(--default-font-family)"/>
    </font>
    <font>
      <b/>
      <sz val="10"/>
      <color rgb="FFFF0000"/>
      <name val="Inherit"/>
    </font>
    <font>
      <sz val="10"/>
      <color theme="0" tint="-0.499984740745262"/>
      <name val="Arial"/>
      <family val="2"/>
    </font>
    <font>
      <sz val="10"/>
      <name val="Arial"/>
      <family val="2"/>
    </font>
    <font>
      <sz val="10"/>
      <color theme="0" tint="-0.249977111117893"/>
      <name val="Arial"/>
      <family val="2"/>
    </font>
    <font>
      <b/>
      <sz val="11"/>
      <color theme="0" tint="-0.249977111117893"/>
      <name val="Arial"/>
      <family val="2"/>
    </font>
    <font>
      <b/>
      <sz val="14"/>
      <color theme="0" tint="-0.249977111117893"/>
      <name val="Arial"/>
      <family val="2"/>
    </font>
    <font>
      <b/>
      <sz val="10"/>
      <color theme="0"/>
      <name val="Arial"/>
      <family val="2"/>
    </font>
    <font>
      <sz val="10"/>
      <color theme="0"/>
      <name val="Arial"/>
      <family val="2"/>
    </font>
    <font>
      <b/>
      <sz val="10"/>
      <name val="Arial"/>
      <family val="2"/>
    </font>
    <font>
      <b/>
      <sz val="10"/>
      <color theme="1" tint="4.9989318521683403E-2"/>
      <name val="Arial"/>
      <family val="2"/>
    </font>
    <font>
      <sz val="10"/>
      <color theme="1" tint="4.9989318521683403E-2"/>
      <name val="Arial"/>
      <family val="2"/>
    </font>
    <font>
      <sz val="11"/>
      <color theme="1"/>
      <name val="Calibri"/>
      <family val="2"/>
      <scheme val="minor"/>
    </font>
    <font>
      <b/>
      <sz val="10"/>
      <color theme="0" tint="-0.249977111117893"/>
      <name val="Arial"/>
      <family val="2"/>
    </font>
    <font>
      <sz val="14"/>
      <color indexed="81"/>
      <name val="Segoe UI"/>
      <family val="2"/>
    </font>
    <font>
      <b/>
      <sz val="10"/>
      <color rgb="FFFF0000"/>
      <name val="Arial"/>
      <family val="2"/>
    </font>
    <font>
      <i/>
      <sz val="10"/>
      <color theme="0" tint="-0.499984740745262"/>
      <name val="Arial"/>
      <family val="2"/>
    </font>
    <font>
      <b/>
      <i/>
      <sz val="10"/>
      <color theme="0" tint="-0.499984740745262"/>
      <name val="Arial"/>
      <family val="2"/>
    </font>
    <font>
      <sz val="26"/>
      <color theme="1"/>
      <name val="Arial"/>
      <family val="2"/>
    </font>
    <font>
      <b/>
      <sz val="9"/>
      <color theme="1"/>
      <name val="Arial"/>
      <family val="2"/>
    </font>
    <font>
      <sz val="9"/>
      <color theme="1"/>
      <name val="Arial"/>
      <family val="2"/>
    </font>
    <font>
      <i/>
      <sz val="10"/>
      <name val="Arial"/>
      <family val="2"/>
    </font>
    <font>
      <sz val="11"/>
      <color theme="1"/>
      <name val="Arial"/>
      <family val="2"/>
    </font>
    <font>
      <sz val="10"/>
      <color theme="0" tint="-0.24994659260841701"/>
      <name val="Arial"/>
      <family val="2"/>
    </font>
    <font>
      <i/>
      <sz val="8"/>
      <color theme="0" tint="-0.499984740745262"/>
      <name val="Arial"/>
      <family val="2"/>
    </font>
    <font>
      <i/>
      <sz val="10"/>
      <color theme="0"/>
      <name val="Arial"/>
      <family val="2"/>
    </font>
    <font>
      <sz val="9"/>
      <color indexed="81"/>
      <name val="Segoe UI"/>
      <charset val="1"/>
    </font>
  </fonts>
  <fills count="26">
    <fill>
      <patternFill patternType="none"/>
    </fill>
    <fill>
      <patternFill patternType="gray125"/>
    </fill>
    <fill>
      <patternFill patternType="solid">
        <fgColor theme="0"/>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5"/>
        <bgColor indexed="64"/>
      </patternFill>
    </fill>
    <fill>
      <patternFill patternType="solid">
        <fgColor theme="8"/>
        <bgColor indexed="64"/>
      </patternFill>
    </fill>
    <fill>
      <patternFill patternType="solid">
        <fgColor theme="9"/>
        <bgColor indexed="64"/>
      </patternFill>
    </fill>
    <fill>
      <patternFill patternType="solid">
        <fgColor theme="6"/>
        <bgColor indexed="64"/>
      </patternFill>
    </fill>
    <fill>
      <patternFill patternType="solid">
        <fgColor theme="7"/>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5" tint="-0.49998474074526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5" tint="0.39994506668294322"/>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6" tint="0.59999389629810485"/>
        <bgColor indexed="64"/>
      </patternFill>
    </fill>
  </fills>
  <borders count="152">
    <border>
      <left/>
      <right/>
      <top/>
      <bottom/>
      <diagonal/>
    </border>
    <border>
      <left/>
      <right/>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theme="0" tint="-0.24994659260841701"/>
      </bottom>
      <diagonal/>
    </border>
    <border>
      <left/>
      <right/>
      <top/>
      <bottom style="thin">
        <color theme="0" tint="-0.24994659260841701"/>
      </bottom>
      <diagonal/>
    </border>
    <border>
      <left/>
      <right/>
      <top style="thick">
        <color theme="4" tint="0.79998168889431442"/>
      </top>
      <bottom/>
      <diagonal/>
    </border>
    <border>
      <left/>
      <right style="thick">
        <color theme="4" tint="0.79998168889431442"/>
      </right>
      <top style="thick">
        <color theme="4" tint="0.79998168889431442"/>
      </top>
      <bottom/>
      <diagonal/>
    </border>
    <border>
      <left style="thick">
        <color theme="4" tint="0.79998168889431442"/>
      </left>
      <right/>
      <top/>
      <bottom/>
      <diagonal/>
    </border>
    <border>
      <left/>
      <right style="thick">
        <color theme="4" tint="0.79998168889431442"/>
      </right>
      <top/>
      <bottom/>
      <diagonal/>
    </border>
    <border>
      <left/>
      <right/>
      <top style="thin">
        <color auto="1"/>
      </top>
      <bottom/>
      <diagonal/>
    </border>
    <border>
      <left/>
      <right/>
      <top/>
      <bottom style="thick">
        <color theme="4" tint="0.79995117038483843"/>
      </bottom>
      <diagonal/>
    </border>
    <border>
      <left/>
      <right/>
      <top style="thick">
        <color theme="4" tint="0.79995117038483843"/>
      </top>
      <bottom/>
      <diagonal/>
    </border>
    <border>
      <left style="thick">
        <color theme="4" tint="0.79995117038483843"/>
      </left>
      <right/>
      <top/>
      <bottom/>
      <diagonal/>
    </border>
    <border>
      <left/>
      <right style="thick">
        <color theme="4" tint="0.79995117038483843"/>
      </right>
      <top/>
      <bottom/>
      <diagonal/>
    </border>
    <border>
      <left style="thick">
        <color theme="4" tint="0.79995117038483843"/>
      </left>
      <right/>
      <top/>
      <bottom style="thick">
        <color theme="4" tint="0.79995117038483843"/>
      </bottom>
      <diagonal/>
    </border>
    <border>
      <left/>
      <right/>
      <top/>
      <bottom style="thick">
        <color theme="4" tint="0.79998168889431442"/>
      </bottom>
      <diagonal/>
    </border>
    <border>
      <left/>
      <right style="thick">
        <color theme="4" tint="0.79998168889431442"/>
      </right>
      <top/>
      <bottom style="thick">
        <color theme="4" tint="0.79998168889431442"/>
      </bottom>
      <diagonal/>
    </border>
    <border>
      <left style="thick">
        <color theme="9" tint="0.79998168889431442"/>
      </left>
      <right/>
      <top style="thick">
        <color theme="9" tint="0.79998168889431442"/>
      </top>
      <bottom/>
      <diagonal/>
    </border>
    <border>
      <left/>
      <right/>
      <top style="thick">
        <color theme="9" tint="0.79998168889431442"/>
      </top>
      <bottom/>
      <diagonal/>
    </border>
    <border>
      <left/>
      <right/>
      <top style="thick">
        <color theme="9" tint="0.79998168889431442"/>
      </top>
      <bottom style="thin">
        <color indexed="64"/>
      </bottom>
      <diagonal/>
    </border>
    <border>
      <left style="thick">
        <color theme="9" tint="0.79998168889431442"/>
      </left>
      <right/>
      <top/>
      <bottom/>
      <diagonal/>
    </border>
    <border>
      <left style="thick">
        <color theme="9" tint="0.79998168889431442"/>
      </left>
      <right/>
      <top/>
      <bottom style="thick">
        <color theme="9" tint="0.79998168889431442"/>
      </bottom>
      <diagonal/>
    </border>
    <border>
      <left/>
      <right/>
      <top/>
      <bottom style="thick">
        <color theme="9" tint="0.79998168889431442"/>
      </bottom>
      <diagonal/>
    </border>
    <border>
      <left/>
      <right style="thick">
        <color theme="4" tint="0.79992065187536243"/>
      </right>
      <top style="thick">
        <color theme="4" tint="0.79995117038483843"/>
      </top>
      <bottom/>
      <diagonal/>
    </border>
    <border>
      <left/>
      <right style="thick">
        <color theme="4" tint="0.79992065187536243"/>
      </right>
      <top/>
      <bottom/>
      <diagonal/>
    </border>
    <border>
      <left/>
      <right style="thick">
        <color theme="4" tint="0.79992065187536243"/>
      </right>
      <top/>
      <bottom style="thin">
        <color indexed="64"/>
      </bottom>
      <diagonal/>
    </border>
    <border>
      <left/>
      <right style="thick">
        <color theme="4" tint="0.79992065187536243"/>
      </right>
      <top style="thin">
        <color indexed="64"/>
      </top>
      <bottom style="thin">
        <color indexed="64"/>
      </bottom>
      <diagonal/>
    </border>
    <border>
      <left/>
      <right style="thick">
        <color theme="4" tint="0.79992065187536243"/>
      </right>
      <top/>
      <bottom style="thick">
        <color theme="4" tint="0.79995117038483843"/>
      </bottom>
      <diagonal/>
    </border>
    <border>
      <left/>
      <right style="thick">
        <color theme="4" tint="0.79995117038483843"/>
      </right>
      <top/>
      <bottom style="thin">
        <color indexed="64"/>
      </bottom>
      <diagonal/>
    </border>
    <border>
      <left/>
      <right style="thick">
        <color theme="4" tint="0.79995117038483843"/>
      </right>
      <top style="thin">
        <color indexed="64"/>
      </top>
      <bottom style="thin">
        <color indexed="64"/>
      </bottom>
      <diagonal/>
    </border>
    <border>
      <left/>
      <right style="thick">
        <color theme="4" tint="0.79995117038483843"/>
      </right>
      <top/>
      <bottom style="thick">
        <color theme="4" tint="0.79998168889431442"/>
      </bottom>
      <diagonal/>
    </border>
    <border>
      <left/>
      <right style="thick">
        <color theme="9" tint="0.79995117038483843"/>
      </right>
      <top style="thick">
        <color theme="9" tint="0.79998168889431442"/>
      </top>
      <bottom style="thin">
        <color indexed="64"/>
      </bottom>
      <diagonal/>
    </border>
    <border>
      <left/>
      <right style="thick">
        <color theme="9" tint="0.79995117038483843"/>
      </right>
      <top style="thin">
        <color indexed="64"/>
      </top>
      <bottom style="thin">
        <color indexed="64"/>
      </bottom>
      <diagonal/>
    </border>
    <border>
      <left/>
      <right style="thick">
        <color theme="9" tint="0.79995117038483843"/>
      </right>
      <top/>
      <bottom style="thick">
        <color theme="9" tint="0.79998168889431442"/>
      </bottom>
      <diagonal/>
    </border>
    <border>
      <left style="thick">
        <color theme="6" tint="0.79998168889431442"/>
      </left>
      <right/>
      <top style="thick">
        <color theme="6" tint="0.79998168889431442"/>
      </top>
      <bottom/>
      <diagonal/>
    </border>
    <border>
      <left/>
      <right/>
      <top style="thick">
        <color theme="6" tint="0.79998168889431442"/>
      </top>
      <bottom/>
      <diagonal/>
    </border>
    <border>
      <left/>
      <right/>
      <top style="thick">
        <color theme="6" tint="0.79998168889431442"/>
      </top>
      <bottom style="thin">
        <color indexed="64"/>
      </bottom>
      <diagonal/>
    </border>
    <border>
      <left/>
      <right style="thick">
        <color theme="6" tint="0.79998168889431442"/>
      </right>
      <top style="thick">
        <color theme="6" tint="0.79998168889431442"/>
      </top>
      <bottom style="thin">
        <color indexed="64"/>
      </bottom>
      <diagonal/>
    </border>
    <border>
      <left style="thick">
        <color theme="6" tint="0.79998168889431442"/>
      </left>
      <right/>
      <top/>
      <bottom/>
      <diagonal/>
    </border>
    <border>
      <left/>
      <right style="thick">
        <color theme="6" tint="0.79998168889431442"/>
      </right>
      <top style="thin">
        <color indexed="64"/>
      </top>
      <bottom style="thin">
        <color indexed="64"/>
      </bottom>
      <diagonal/>
    </border>
    <border>
      <left style="thick">
        <color theme="6" tint="0.79998168889431442"/>
      </left>
      <right/>
      <top/>
      <bottom style="thick">
        <color theme="6" tint="0.79998168889431442"/>
      </bottom>
      <diagonal/>
    </border>
    <border>
      <left/>
      <right/>
      <top/>
      <bottom style="thick">
        <color theme="6" tint="0.79998168889431442"/>
      </bottom>
      <diagonal/>
    </border>
    <border>
      <left/>
      <right style="thick">
        <color theme="6" tint="0.79998168889431442"/>
      </right>
      <top/>
      <bottom style="thick">
        <color theme="6" tint="0.79998168889431442"/>
      </bottom>
      <diagonal/>
    </border>
    <border>
      <left style="thick">
        <color theme="8" tint="0.79998168889431442"/>
      </left>
      <right/>
      <top style="thick">
        <color theme="8" tint="0.79998168889431442"/>
      </top>
      <bottom/>
      <diagonal/>
    </border>
    <border>
      <left/>
      <right/>
      <top style="thick">
        <color theme="8" tint="0.79998168889431442"/>
      </top>
      <bottom/>
      <diagonal/>
    </border>
    <border>
      <left style="thick">
        <color theme="8" tint="0.79998168889431442"/>
      </left>
      <right/>
      <top/>
      <bottom/>
      <diagonal/>
    </border>
    <border>
      <left style="thick">
        <color theme="8" tint="0.79998168889431442"/>
      </left>
      <right/>
      <top/>
      <bottom style="thick">
        <color theme="8" tint="0.79998168889431442"/>
      </bottom>
      <diagonal/>
    </border>
    <border>
      <left/>
      <right/>
      <top/>
      <bottom style="thick">
        <color theme="8" tint="0.79998168889431442"/>
      </bottom>
      <diagonal/>
    </border>
    <border>
      <left/>
      <right/>
      <top style="thin">
        <color theme="0" tint="-0.24994659260841701"/>
      </top>
      <bottom style="thin">
        <color theme="0" tint="-0.24994659260841701"/>
      </bottom>
      <diagonal/>
    </border>
    <border>
      <left/>
      <right style="thick">
        <color theme="4" tint="0.79998168889431442"/>
      </right>
      <top/>
      <bottom style="thin">
        <color indexed="64"/>
      </bottom>
      <diagonal/>
    </border>
    <border>
      <left/>
      <right style="thick">
        <color theme="4" tint="0.79998168889431442"/>
      </right>
      <top style="thin">
        <color indexed="64"/>
      </top>
      <bottom style="thin">
        <color indexed="64"/>
      </bottom>
      <diagonal/>
    </border>
    <border>
      <left style="thick">
        <color theme="5" tint="-0.499984740745262"/>
      </left>
      <right/>
      <top style="thick">
        <color theme="5" tint="-0.499984740745262"/>
      </top>
      <bottom/>
      <diagonal/>
    </border>
    <border>
      <left/>
      <right/>
      <top style="thick">
        <color theme="5" tint="-0.499984740745262"/>
      </top>
      <bottom/>
      <diagonal/>
    </border>
    <border>
      <left/>
      <right style="thick">
        <color theme="5" tint="-0.499984740745262"/>
      </right>
      <top style="thick">
        <color theme="5" tint="-0.499984740745262"/>
      </top>
      <bottom/>
      <diagonal/>
    </border>
    <border>
      <left style="thick">
        <color theme="5" tint="-0.499984740745262"/>
      </left>
      <right/>
      <top/>
      <bottom/>
      <diagonal/>
    </border>
    <border>
      <left/>
      <right style="thick">
        <color theme="5" tint="-0.499984740745262"/>
      </right>
      <top/>
      <bottom/>
      <diagonal/>
    </border>
    <border>
      <left style="thick">
        <color theme="5" tint="-0.499984740745262"/>
      </left>
      <right/>
      <top/>
      <bottom style="thick">
        <color theme="5" tint="-0.499984740745262"/>
      </bottom>
      <diagonal/>
    </border>
    <border>
      <left/>
      <right/>
      <top/>
      <bottom style="thick">
        <color theme="5" tint="-0.499984740745262"/>
      </bottom>
      <diagonal/>
    </border>
    <border>
      <left/>
      <right style="thick">
        <color theme="5" tint="-0.499984740745262"/>
      </right>
      <top/>
      <bottom style="thick">
        <color theme="5" tint="-0.499984740745262"/>
      </bottom>
      <diagonal/>
    </border>
    <border>
      <left style="thick">
        <color theme="7" tint="0.59996337778862885"/>
      </left>
      <right/>
      <top style="thick">
        <color theme="7" tint="0.59996337778862885"/>
      </top>
      <bottom/>
      <diagonal/>
    </border>
    <border>
      <left/>
      <right/>
      <top style="thick">
        <color theme="7" tint="0.59996337778862885"/>
      </top>
      <bottom/>
      <diagonal/>
    </border>
    <border>
      <left/>
      <right style="thick">
        <color theme="7" tint="0.59996337778862885"/>
      </right>
      <top style="thick">
        <color theme="7" tint="0.59996337778862885"/>
      </top>
      <bottom/>
      <diagonal/>
    </border>
    <border>
      <left style="thick">
        <color theme="7" tint="0.59996337778862885"/>
      </left>
      <right/>
      <top/>
      <bottom/>
      <diagonal/>
    </border>
    <border>
      <left/>
      <right style="thick">
        <color theme="7" tint="0.59996337778862885"/>
      </right>
      <top/>
      <bottom/>
      <diagonal/>
    </border>
    <border>
      <left style="thick">
        <color theme="7" tint="0.59996337778862885"/>
      </left>
      <right/>
      <top/>
      <bottom style="thin">
        <color indexed="64"/>
      </bottom>
      <diagonal/>
    </border>
    <border>
      <left/>
      <right style="thick">
        <color theme="7" tint="0.59996337778862885"/>
      </right>
      <top/>
      <bottom style="thin">
        <color indexed="64"/>
      </bottom>
      <diagonal/>
    </border>
    <border>
      <left style="thick">
        <color theme="7" tint="0.59996337778862885"/>
      </left>
      <right/>
      <top style="thin">
        <color indexed="64"/>
      </top>
      <bottom style="thin">
        <color indexed="64"/>
      </bottom>
      <diagonal/>
    </border>
    <border>
      <left style="thick">
        <color theme="7" tint="0.59996337778862885"/>
      </left>
      <right/>
      <top/>
      <bottom style="thick">
        <color theme="7" tint="0.59996337778862885"/>
      </bottom>
      <diagonal/>
    </border>
    <border>
      <left/>
      <right/>
      <top/>
      <bottom style="thick">
        <color theme="7" tint="0.59996337778862885"/>
      </bottom>
      <diagonal/>
    </border>
    <border>
      <left/>
      <right style="thick">
        <color theme="7" tint="0.59996337778862885"/>
      </right>
      <top/>
      <bottom style="thick">
        <color theme="7" tint="0.59996337778862885"/>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theme="5" tint="0.79998168889431442"/>
      </left>
      <right/>
      <top/>
      <bottom/>
      <diagonal/>
    </border>
    <border>
      <left style="thick">
        <color theme="4" tint="0.79995117038483843"/>
      </left>
      <right/>
      <top style="thick">
        <color theme="4" tint="0.79992065187536243"/>
      </top>
      <bottom/>
      <diagonal/>
    </border>
    <border>
      <left style="thick">
        <color theme="7" tint="0.79998168889431442"/>
      </left>
      <right/>
      <top/>
      <bottom style="thick">
        <color theme="7" tint="0.79998168889431442"/>
      </bottom>
      <diagonal/>
    </border>
    <border>
      <left/>
      <right/>
      <top/>
      <bottom style="thick">
        <color theme="7" tint="0.79998168889431442"/>
      </bottom>
      <diagonal/>
    </border>
    <border>
      <left style="thick">
        <color theme="4" tint="0.39994506668294322"/>
      </left>
      <right/>
      <top style="thick">
        <color theme="4" tint="0.39994506668294322"/>
      </top>
      <bottom/>
      <diagonal/>
    </border>
    <border>
      <left/>
      <right/>
      <top style="thick">
        <color theme="4" tint="0.39994506668294322"/>
      </top>
      <bottom/>
      <diagonal/>
    </border>
    <border>
      <left/>
      <right style="thick">
        <color theme="4" tint="0.39994506668294322"/>
      </right>
      <top style="thick">
        <color theme="4" tint="0.39994506668294322"/>
      </top>
      <bottom/>
      <diagonal/>
    </border>
    <border>
      <left style="thick">
        <color theme="4" tint="0.39994506668294322"/>
      </left>
      <right/>
      <top/>
      <bottom/>
      <diagonal/>
    </border>
    <border>
      <left/>
      <right style="thick">
        <color theme="4" tint="0.39994506668294322"/>
      </right>
      <top/>
      <bottom/>
      <diagonal/>
    </border>
    <border>
      <left style="thick">
        <color theme="4" tint="0.39994506668294322"/>
      </left>
      <right/>
      <top/>
      <bottom style="thick">
        <color theme="4" tint="0.39994506668294322"/>
      </bottom>
      <diagonal/>
    </border>
    <border>
      <left/>
      <right/>
      <top/>
      <bottom style="thick">
        <color theme="4" tint="0.39994506668294322"/>
      </bottom>
      <diagonal/>
    </border>
    <border>
      <left/>
      <right style="thick">
        <color theme="4" tint="0.39994506668294322"/>
      </right>
      <top/>
      <bottom style="thick">
        <color theme="4" tint="0.39994506668294322"/>
      </bottom>
      <diagonal/>
    </border>
    <border>
      <left style="medium">
        <color theme="0" tint="-0.24994659260841701"/>
      </left>
      <right/>
      <top/>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right style="medium">
        <color theme="0" tint="-0.24994659260841701"/>
      </right>
      <top/>
      <bottom style="medium">
        <color theme="0" tint="-0.24994659260841701"/>
      </bottom>
      <diagonal/>
    </border>
    <border>
      <left/>
      <right style="thin">
        <color auto="1"/>
      </right>
      <top/>
      <bottom/>
      <diagonal/>
    </border>
    <border>
      <left/>
      <right/>
      <top style="thick">
        <color theme="4" tint="0.79992065187536243"/>
      </top>
      <bottom/>
      <diagonal/>
    </border>
    <border>
      <left style="thick">
        <color theme="4" tint="0.79995117038483843"/>
      </left>
      <right/>
      <top/>
      <bottom style="thick">
        <color theme="4" tint="0.79992065187536243"/>
      </bottom>
      <diagonal/>
    </border>
    <border>
      <left/>
      <right/>
      <top/>
      <bottom style="thick">
        <color theme="4" tint="0.79992065187536243"/>
      </bottom>
      <diagonal/>
    </border>
    <border>
      <left/>
      <right style="thick">
        <color theme="4" tint="0.79998168889431442"/>
      </right>
      <top/>
      <bottom style="thin">
        <color theme="1"/>
      </bottom>
      <diagonal/>
    </border>
    <border>
      <left/>
      <right style="thick">
        <color theme="8" tint="0.79995117038483843"/>
      </right>
      <top style="thick">
        <color theme="8" tint="0.79998168889431442"/>
      </top>
      <bottom/>
      <diagonal/>
    </border>
    <border>
      <left/>
      <right style="thick">
        <color theme="8" tint="0.79995117038483843"/>
      </right>
      <top/>
      <bottom/>
      <diagonal/>
    </border>
    <border>
      <left/>
      <right style="thick">
        <color theme="8" tint="0.79995117038483843"/>
      </right>
      <top/>
      <bottom style="thick">
        <color theme="8" tint="0.79998168889431442"/>
      </bottom>
      <diagonal/>
    </border>
    <border>
      <left/>
      <right style="thick">
        <color theme="9" tint="0.79995117038483843"/>
      </right>
      <top style="thin">
        <color indexed="64"/>
      </top>
      <bottom style="thin">
        <color theme="0" tint="-0.24994659260841701"/>
      </bottom>
      <diagonal/>
    </border>
    <border>
      <left style="thick">
        <color theme="8" tint="0.79995117038483843"/>
      </left>
      <right/>
      <top/>
      <bottom/>
      <diagonal/>
    </border>
    <border>
      <left style="thin">
        <color auto="1"/>
      </left>
      <right/>
      <top/>
      <bottom/>
      <diagonal/>
    </border>
    <border>
      <left/>
      <right style="thick">
        <color theme="4" tint="0.79998168889431442"/>
      </right>
      <top style="thin">
        <color indexed="64"/>
      </top>
      <bottom/>
      <diagonal/>
    </border>
    <border>
      <left/>
      <right style="thick">
        <color theme="4" tint="0.79992065187536243"/>
      </right>
      <top style="thin">
        <color indexed="64"/>
      </top>
      <bottom/>
      <diagonal/>
    </border>
    <border>
      <left style="thick">
        <color theme="4" tint="0.79995117038483843"/>
      </left>
      <right/>
      <top style="thick">
        <color theme="4" tint="0.79995117038483843"/>
      </top>
      <bottom/>
      <diagonal/>
    </border>
    <border>
      <left/>
      <right style="thick">
        <color theme="4" tint="0.79995117038483843"/>
      </right>
      <top style="thick">
        <color theme="4" tint="0.79995117038483843"/>
      </top>
      <bottom/>
      <diagonal/>
    </border>
    <border>
      <left/>
      <right style="thick">
        <color theme="4" tint="0.79995117038483843"/>
      </right>
      <top style="thin">
        <color auto="1"/>
      </top>
      <bottom/>
      <diagonal/>
    </border>
    <border>
      <left style="thick">
        <color theme="4" tint="0.79995117038483843"/>
      </left>
      <right/>
      <top/>
      <bottom style="thick">
        <color theme="4" tint="0.79998168889431442"/>
      </bottom>
      <diagonal/>
    </border>
    <border>
      <left/>
      <right style="thick">
        <color theme="4" tint="0.79995117038483843"/>
      </right>
      <top/>
      <bottom style="thick">
        <color theme="4" tint="0.79995117038483843"/>
      </bottom>
      <diagonal/>
    </border>
    <border>
      <left/>
      <right style="thick">
        <color theme="4" tint="0.79995117038483843"/>
      </right>
      <top/>
      <bottom style="thin">
        <color theme="1"/>
      </bottom>
      <diagonal/>
    </border>
    <border>
      <left/>
      <right style="thick">
        <color theme="5" tint="0.79998168889431442"/>
      </right>
      <top/>
      <bottom/>
      <diagonal/>
    </border>
    <border>
      <left style="thick">
        <color theme="5" tint="0.79998168889431442"/>
      </left>
      <right/>
      <top style="thick">
        <color theme="5" tint="0.79998168889431442"/>
      </top>
      <bottom/>
      <diagonal/>
    </border>
    <border>
      <left/>
      <right/>
      <top style="thick">
        <color theme="5" tint="0.79998168889431442"/>
      </top>
      <bottom/>
      <diagonal/>
    </border>
    <border>
      <left/>
      <right style="thick">
        <color theme="5" tint="0.79998168889431442"/>
      </right>
      <top style="thick">
        <color theme="5" tint="0.79998168889431442"/>
      </top>
      <bottom/>
      <diagonal/>
    </border>
    <border>
      <left style="thick">
        <color theme="5" tint="0.79998168889431442"/>
      </left>
      <right/>
      <top/>
      <bottom style="thick">
        <color theme="5" tint="0.79998168889431442"/>
      </bottom>
      <diagonal/>
    </border>
    <border>
      <left/>
      <right/>
      <top/>
      <bottom style="thick">
        <color theme="5" tint="0.79998168889431442"/>
      </bottom>
      <diagonal/>
    </border>
    <border>
      <left/>
      <right/>
      <top style="thin">
        <color theme="0" tint="-0.24994659260841701"/>
      </top>
      <bottom style="thick">
        <color theme="5" tint="0.79998168889431442"/>
      </bottom>
      <diagonal/>
    </border>
    <border>
      <left/>
      <right style="thick">
        <color theme="5" tint="0.79998168889431442"/>
      </right>
      <top/>
      <bottom style="thick">
        <color theme="5" tint="0.79998168889431442"/>
      </bottom>
      <diagonal/>
    </border>
    <border>
      <left style="medium">
        <color theme="5" tint="0.39994506668294322"/>
      </left>
      <right/>
      <top style="medium">
        <color theme="5" tint="0.39994506668294322"/>
      </top>
      <bottom/>
      <diagonal/>
    </border>
    <border>
      <left/>
      <right/>
      <top style="medium">
        <color theme="5" tint="0.39994506668294322"/>
      </top>
      <bottom/>
      <diagonal/>
    </border>
    <border>
      <left/>
      <right style="medium">
        <color theme="5" tint="0.39994506668294322"/>
      </right>
      <top style="medium">
        <color theme="5" tint="0.39994506668294322"/>
      </top>
      <bottom/>
      <diagonal/>
    </border>
    <border>
      <left style="medium">
        <color theme="5" tint="0.39994506668294322"/>
      </left>
      <right/>
      <top/>
      <bottom/>
      <diagonal/>
    </border>
    <border>
      <left/>
      <right style="medium">
        <color theme="5" tint="0.39994506668294322"/>
      </right>
      <top/>
      <bottom/>
      <diagonal/>
    </border>
    <border>
      <left style="medium">
        <color theme="5" tint="0.39994506668294322"/>
      </left>
      <right/>
      <top/>
      <bottom style="medium">
        <color theme="5" tint="0.39994506668294322"/>
      </bottom>
      <diagonal/>
    </border>
    <border>
      <left/>
      <right/>
      <top/>
      <bottom style="medium">
        <color theme="5" tint="0.39994506668294322"/>
      </bottom>
      <diagonal/>
    </border>
    <border>
      <left/>
      <right style="medium">
        <color theme="5" tint="0.39994506668294322"/>
      </right>
      <top/>
      <bottom style="medium">
        <color theme="5" tint="0.39994506668294322"/>
      </bottom>
      <diagonal/>
    </border>
    <border>
      <left style="medium">
        <color theme="0" tint="-0.14996795556505021"/>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6795556505021"/>
      </left>
      <right/>
      <top/>
      <bottom/>
      <diagonal/>
    </border>
    <border>
      <left/>
      <right style="medium">
        <color theme="0" tint="-0.14996795556505021"/>
      </right>
      <top/>
      <bottom/>
      <diagonal/>
    </border>
    <border>
      <left style="medium">
        <color theme="0" tint="-0.14996795556505021"/>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ck">
        <color theme="7" tint="0.59996337778862885"/>
      </left>
      <right/>
      <top style="thin">
        <color indexed="64"/>
      </top>
      <bottom/>
      <diagonal/>
    </border>
    <border>
      <left/>
      <right/>
      <top style="thin">
        <color indexed="64"/>
      </top>
      <bottom style="double">
        <color indexed="64"/>
      </bottom>
      <diagonal/>
    </border>
    <border>
      <left/>
      <right style="thick">
        <color theme="7" tint="0.59996337778862885"/>
      </right>
      <top style="thin">
        <color indexed="64"/>
      </top>
      <bottom style="double">
        <color indexed="64"/>
      </bottom>
      <diagonal/>
    </border>
    <border>
      <left/>
      <right/>
      <top/>
      <bottom style="medium">
        <color theme="0" tint="-0.24994659260841701"/>
      </bottom>
      <diagonal/>
    </border>
    <border>
      <left/>
      <right/>
      <top style="thick">
        <color theme="5" tint="0.79998168889431442"/>
      </top>
      <bottom style="medium">
        <color auto="1"/>
      </bottom>
      <diagonal/>
    </border>
    <border>
      <left/>
      <right style="thick">
        <color theme="4" tint="0.79992065187536243"/>
      </right>
      <top style="thick">
        <color theme="4" tint="0.79992065187536243"/>
      </top>
      <bottom/>
      <diagonal/>
    </border>
    <border>
      <left/>
      <right style="thick">
        <color theme="4" tint="0.79992065187536243"/>
      </right>
      <top/>
      <bottom style="thick">
        <color theme="4" tint="0.79992065187536243"/>
      </bottom>
      <diagonal/>
    </border>
    <border>
      <left/>
      <right/>
      <top style="thick">
        <color theme="8" tint="0.79998168889431442"/>
      </top>
      <bottom style="medium">
        <color auto="1"/>
      </bottom>
      <diagonal/>
    </border>
    <border>
      <left style="thick">
        <color theme="7" tint="0.79998168889431442"/>
      </left>
      <right/>
      <top/>
      <bottom/>
      <diagonal/>
    </border>
    <border>
      <left style="thick">
        <color theme="7" tint="0.79998168889431442"/>
      </left>
      <right/>
      <top style="thick">
        <color theme="7" tint="0.79995117038483843"/>
      </top>
      <bottom/>
      <diagonal/>
    </border>
    <border>
      <left/>
      <right/>
      <top style="thick">
        <color theme="7" tint="0.79995117038483843"/>
      </top>
      <bottom/>
      <diagonal/>
    </border>
    <border>
      <left/>
      <right/>
      <top style="thick">
        <color theme="7" tint="0.79995117038483843"/>
      </top>
      <bottom style="thin">
        <color indexed="64"/>
      </bottom>
      <diagonal/>
    </border>
    <border>
      <left/>
      <right style="thick">
        <color theme="7" tint="0.79995117038483843"/>
      </right>
      <top style="thick">
        <color theme="7" tint="0.79995117038483843"/>
      </top>
      <bottom style="thin">
        <color indexed="64"/>
      </bottom>
      <diagonal/>
    </border>
    <border>
      <left/>
      <right style="thick">
        <color theme="7" tint="0.79995117038483843"/>
      </right>
      <top/>
      <bottom/>
      <diagonal/>
    </border>
    <border>
      <left/>
      <right/>
      <top/>
      <bottom style="thick">
        <color theme="7" tint="0.79992065187536243"/>
      </bottom>
      <diagonal/>
    </border>
    <border>
      <left/>
      <right style="thick">
        <color theme="7" tint="0.79989013336588644"/>
      </right>
      <top/>
      <bottom style="thick">
        <color theme="7" tint="0.79992065187536243"/>
      </bottom>
      <diagonal/>
    </border>
  </borders>
  <cellStyleXfs count="4">
    <xf numFmtId="0" fontId="0" fillId="0" borderId="0"/>
    <xf numFmtId="0" fontId="27" fillId="0" borderId="0"/>
    <xf numFmtId="44" fontId="14" fillId="0" borderId="0" applyFont="0" applyFill="0" applyBorder="0" applyAlignment="0" applyProtection="0"/>
    <xf numFmtId="0" fontId="27" fillId="0" borderId="0"/>
  </cellStyleXfs>
  <cellXfs count="578">
    <xf numFmtId="0" fontId="0" fillId="0" borderId="0" xfId="0"/>
    <xf numFmtId="0" fontId="1" fillId="0" borderId="0" xfId="0" applyFont="1"/>
    <xf numFmtId="0" fontId="1" fillId="0" borderId="0" xfId="0" applyFont="1" applyFill="1"/>
    <xf numFmtId="0" fontId="0" fillId="2" borderId="0" xfId="0" applyFill="1"/>
    <xf numFmtId="0" fontId="0" fillId="0" borderId="0" xfId="0" applyFill="1"/>
    <xf numFmtId="0" fontId="1" fillId="0" borderId="0" xfId="0" applyFont="1" applyAlignment="1">
      <alignment horizontal="left" vertical="center"/>
    </xf>
    <xf numFmtId="0" fontId="0" fillId="0" borderId="0" xfId="0"/>
    <xf numFmtId="0" fontId="0" fillId="0" borderId="0" xfId="0" applyAlignment="1">
      <alignment horizontal="left"/>
    </xf>
    <xf numFmtId="0" fontId="0" fillId="0" borderId="0" xfId="0"/>
    <xf numFmtId="0" fontId="0" fillId="0" borderId="0" xfId="0"/>
    <xf numFmtId="0" fontId="1" fillId="0" borderId="0" xfId="0" applyFont="1" applyAlignment="1">
      <alignment horizontal="left"/>
    </xf>
    <xf numFmtId="0" fontId="0" fillId="0" borderId="0" xfId="0" quotePrefix="1"/>
    <xf numFmtId="0" fontId="0" fillId="2" borderId="0" xfId="0" applyFill="1" applyProtection="1"/>
    <xf numFmtId="0" fontId="9" fillId="0" borderId="0" xfId="0" applyFont="1" applyAlignment="1">
      <alignment horizontal="center"/>
    </xf>
    <xf numFmtId="0" fontId="9" fillId="0" borderId="0" xfId="0" applyFont="1" applyAlignment="1"/>
    <xf numFmtId="0" fontId="10" fillId="0" borderId="0" xfId="0" applyFont="1"/>
    <xf numFmtId="0" fontId="12" fillId="0" borderId="0" xfId="0" applyFont="1" applyFill="1" applyAlignment="1"/>
    <xf numFmtId="0" fontId="0" fillId="0" borderId="0" xfId="0"/>
    <xf numFmtId="0" fontId="0" fillId="0" borderId="0" xfId="0"/>
    <xf numFmtId="0" fontId="11" fillId="0" borderId="6" xfId="0" applyFont="1" applyBorder="1"/>
    <xf numFmtId="0" fontId="13" fillId="6" borderId="6" xfId="0" applyFont="1" applyFill="1" applyBorder="1"/>
    <xf numFmtId="0" fontId="11" fillId="0" borderId="6" xfId="0" applyFont="1" applyBorder="1" applyAlignment="1"/>
    <xf numFmtId="0" fontId="10" fillId="7" borderId="6" xfId="0" applyFont="1" applyFill="1" applyBorder="1"/>
    <xf numFmtId="0" fontId="10" fillId="8" borderId="6" xfId="0" applyFont="1" applyFill="1" applyBorder="1"/>
    <xf numFmtId="0" fontId="10" fillId="9" borderId="6" xfId="0" applyFont="1" applyFill="1" applyBorder="1"/>
    <xf numFmtId="0" fontId="1" fillId="10" borderId="6" xfId="0" applyFont="1" applyFill="1" applyBorder="1"/>
    <xf numFmtId="0" fontId="11" fillId="0" borderId="6" xfId="0" applyFont="1" applyBorder="1" applyAlignment="1">
      <alignment wrapText="1"/>
    </xf>
    <xf numFmtId="0" fontId="0" fillId="0" borderId="0" xfId="0"/>
    <xf numFmtId="0" fontId="9" fillId="0" borderId="0" xfId="0" applyFont="1" applyAlignment="1"/>
    <xf numFmtId="0" fontId="0" fillId="2" borderId="0" xfId="0" applyFill="1" applyBorder="1"/>
    <xf numFmtId="0" fontId="0" fillId="2" borderId="0" xfId="0" applyFill="1" applyBorder="1" applyAlignment="1"/>
    <xf numFmtId="0" fontId="0" fillId="2" borderId="0" xfId="0" applyFill="1" applyBorder="1" applyAlignment="1">
      <alignment horizontal="left"/>
    </xf>
    <xf numFmtId="0" fontId="0" fillId="2" borderId="0" xfId="0" applyFill="1" applyProtection="1">
      <protection locked="0"/>
    </xf>
    <xf numFmtId="0" fontId="0" fillId="2" borderId="0" xfId="0" applyFill="1" applyAlignment="1" applyProtection="1">
      <protection locked="0"/>
    </xf>
    <xf numFmtId="0" fontId="3" fillId="2" borderId="0" xfId="0" applyFont="1" applyFill="1" applyAlignment="1" applyProtection="1">
      <alignment vertical="top"/>
    </xf>
    <xf numFmtId="0" fontId="2" fillId="2" borderId="0" xfId="0" applyFont="1" applyFill="1" applyAlignment="1" applyProtection="1">
      <alignment vertical="top"/>
    </xf>
    <xf numFmtId="0" fontId="0" fillId="2" borderId="0" xfId="0" applyFill="1" applyAlignment="1" applyProtection="1">
      <alignment vertical="top"/>
    </xf>
    <xf numFmtId="0" fontId="0" fillId="2" borderId="0" xfId="0" applyFill="1" applyBorder="1" applyProtection="1"/>
    <xf numFmtId="0" fontId="0" fillId="2" borderId="3" xfId="0" applyFill="1" applyBorder="1" applyAlignment="1" applyProtection="1">
      <alignment horizontal="center" vertical="center"/>
      <protection locked="0"/>
    </xf>
    <xf numFmtId="0" fontId="0" fillId="2" borderId="0" xfId="0" applyFill="1" applyBorder="1" applyAlignment="1" applyProtection="1">
      <alignment horizontal="center"/>
    </xf>
    <xf numFmtId="0" fontId="0" fillId="2" borderId="0" xfId="0" applyFill="1" applyBorder="1" applyProtection="1">
      <protection locked="0"/>
    </xf>
    <xf numFmtId="0" fontId="1" fillId="2" borderId="0" xfId="0" applyFont="1" applyFill="1" applyBorder="1" applyAlignment="1" applyProtection="1"/>
    <xf numFmtId="0" fontId="0" fillId="2" borderId="0" xfId="0" applyFill="1" applyBorder="1" applyAlignment="1" applyProtection="1">
      <alignment horizontal="center" vertical="center"/>
    </xf>
    <xf numFmtId="0" fontId="0" fillId="2" borderId="0" xfId="0" applyFill="1" applyBorder="1" applyAlignment="1" applyProtection="1">
      <alignment horizontal="left" vertical="center"/>
    </xf>
    <xf numFmtId="0" fontId="6" fillId="2" borderId="0" xfId="0" applyFont="1" applyFill="1" applyBorder="1" applyProtection="1"/>
    <xf numFmtId="0" fontId="1" fillId="2" borderId="1" xfId="0" applyFont="1" applyFill="1" applyBorder="1" applyAlignment="1" applyProtection="1"/>
    <xf numFmtId="0" fontId="0" fillId="2" borderId="0" xfId="0" applyFill="1" applyAlignment="1"/>
    <xf numFmtId="0" fontId="2" fillId="2" borderId="0" xfId="0" applyFont="1" applyFill="1"/>
    <xf numFmtId="0" fontId="0" fillId="2" borderId="0" xfId="0" applyFont="1" applyFill="1"/>
    <xf numFmtId="0" fontId="0" fillId="2" borderId="0" xfId="0" applyFill="1" applyAlignment="1">
      <alignment horizontal="left"/>
    </xf>
    <xf numFmtId="0" fontId="7" fillId="2" borderId="0" xfId="0" applyFont="1" applyFill="1" applyAlignment="1">
      <alignment horizontal="center"/>
    </xf>
    <xf numFmtId="0" fontId="0" fillId="2" borderId="0" xfId="0" applyFill="1" applyAlignment="1">
      <alignment horizontal="center"/>
    </xf>
    <xf numFmtId="14" fontId="0" fillId="2" borderId="0" xfId="0" applyNumberFormat="1" applyFill="1" applyAlignment="1"/>
    <xf numFmtId="0" fontId="6" fillId="2" borderId="0" xfId="0" applyFont="1" applyFill="1"/>
    <xf numFmtId="0" fontId="0" fillId="2" borderId="3" xfId="0" applyFill="1" applyBorder="1" applyAlignment="1">
      <alignment horizontal="center" vertical="center"/>
    </xf>
    <xf numFmtId="0" fontId="0" fillId="2" borderId="4" xfId="0" applyFill="1" applyBorder="1"/>
    <xf numFmtId="0" fontId="0" fillId="2" borderId="5" xfId="0" applyFill="1" applyBorder="1"/>
    <xf numFmtId="0" fontId="0" fillId="2" borderId="4" xfId="0" applyFill="1" applyBorder="1" applyAlignment="1"/>
    <xf numFmtId="0" fontId="0" fillId="2" borderId="0" xfId="0" quotePrefix="1" applyFill="1" applyProtection="1">
      <protection locked="0"/>
    </xf>
    <xf numFmtId="0" fontId="1" fillId="2" borderId="0" xfId="0" applyFont="1" applyFill="1"/>
    <xf numFmtId="0" fontId="1" fillId="2" borderId="0" xfId="0" applyFont="1" applyFill="1" applyBorder="1" applyAlignment="1">
      <alignment horizontal="left"/>
    </xf>
    <xf numFmtId="0" fontId="0" fillId="2" borderId="0" xfId="0" applyFont="1" applyFill="1" applyBorder="1"/>
    <xf numFmtId="14" fontId="0" fillId="0" borderId="0" xfId="0" applyNumberFormat="1"/>
    <xf numFmtId="0" fontId="0" fillId="2" borderId="0" xfId="0" applyFont="1" applyFill="1" applyBorder="1" applyAlignment="1" applyProtection="1"/>
    <xf numFmtId="0" fontId="0" fillId="2" borderId="0" xfId="0" applyFill="1" applyAlignment="1" applyProtection="1"/>
    <xf numFmtId="0" fontId="1" fillId="2" borderId="1" xfId="0" applyFont="1" applyFill="1" applyBorder="1" applyAlignment="1" applyProtection="1">
      <alignment horizontal="left"/>
    </xf>
    <xf numFmtId="0" fontId="0" fillId="2" borderId="2" xfId="0" applyFill="1" applyBorder="1" applyAlignment="1" applyProtection="1">
      <alignment horizontal="left"/>
      <protection locked="0"/>
    </xf>
    <xf numFmtId="0" fontId="0" fillId="2" borderId="0" xfId="0" applyFill="1" applyAlignment="1" applyProtection="1">
      <alignment horizontal="left"/>
    </xf>
    <xf numFmtId="0" fontId="0" fillId="2" borderId="1" xfId="0" applyFill="1" applyBorder="1" applyAlignment="1" applyProtection="1">
      <alignment horizontal="left"/>
      <protection locked="0"/>
    </xf>
    <xf numFmtId="0" fontId="0" fillId="2" borderId="0" xfId="0" applyFill="1" applyBorder="1" applyAlignment="1" applyProtection="1"/>
    <xf numFmtId="0" fontId="0" fillId="2" borderId="4" xfId="0" applyFill="1" applyBorder="1" applyAlignment="1" applyProtection="1"/>
    <xf numFmtId="0" fontId="0" fillId="2" borderId="0" xfId="0" applyFill="1" applyBorder="1" applyAlignment="1" applyProtection="1">
      <alignment horizontal="left"/>
    </xf>
    <xf numFmtId="0" fontId="0" fillId="2" borderId="4" xfId="0" applyFont="1" applyFill="1" applyBorder="1" applyAlignment="1" applyProtection="1"/>
    <xf numFmtId="0" fontId="15" fillId="0" borderId="0" xfId="0" applyFont="1" applyAlignment="1">
      <alignment vertical="center"/>
    </xf>
    <xf numFmtId="0" fontId="0" fillId="0" borderId="0" xfId="0" applyFill="1" applyBorder="1" applyAlignment="1" applyProtection="1">
      <alignment horizontal="left"/>
    </xf>
    <xf numFmtId="0" fontId="0" fillId="2" borderId="2" xfId="0" applyFill="1" applyBorder="1" applyAlignment="1" applyProtection="1">
      <protection locked="0"/>
    </xf>
    <xf numFmtId="0" fontId="0" fillId="2" borderId="2" xfId="0" applyFill="1" applyBorder="1" applyAlignment="1" applyProtection="1">
      <alignment vertical="center"/>
      <protection locked="0"/>
    </xf>
    <xf numFmtId="0" fontId="0" fillId="2" borderId="0" xfId="0" applyFill="1" applyBorder="1" applyAlignment="1" applyProtection="1">
      <alignment vertical="top"/>
    </xf>
    <xf numFmtId="0" fontId="0" fillId="0" borderId="0" xfId="0" applyFill="1" applyBorder="1" applyProtection="1"/>
    <xf numFmtId="0" fontId="6" fillId="2" borderId="0" xfId="0" applyFont="1" applyFill="1" applyBorder="1" applyAlignment="1" applyProtection="1">
      <alignment horizontal="left"/>
    </xf>
    <xf numFmtId="0" fontId="2" fillId="11" borderId="1" xfId="0" applyFont="1" applyFill="1" applyBorder="1" applyProtection="1"/>
    <xf numFmtId="14" fontId="0" fillId="0" borderId="0" xfId="0" quotePrefix="1" applyNumberFormat="1"/>
    <xf numFmtId="0" fontId="0" fillId="2" borderId="1" xfId="0" applyFill="1" applyBorder="1" applyAlignment="1" applyProtection="1">
      <alignment horizontal="left" vertical="center"/>
      <protection locked="0"/>
    </xf>
    <xf numFmtId="0" fontId="17" fillId="0" borderId="1" xfId="0" applyFont="1" applyFill="1" applyBorder="1" applyAlignment="1" applyProtection="1">
      <alignment horizontal="left"/>
    </xf>
    <xf numFmtId="0" fontId="17" fillId="0" borderId="2" xfId="0" applyFont="1" applyFill="1" applyBorder="1" applyAlignment="1" applyProtection="1">
      <alignment horizontal="left"/>
    </xf>
    <xf numFmtId="0" fontId="19" fillId="0" borderId="7" xfId="0" applyFont="1" applyFill="1" applyBorder="1" applyAlignment="1" applyProtection="1">
      <alignment horizontal="left" vertical="center"/>
      <protection locked="0"/>
    </xf>
    <xf numFmtId="0" fontId="19" fillId="2" borderId="7" xfId="0" applyFont="1" applyFill="1" applyBorder="1" applyAlignment="1" applyProtection="1">
      <alignment horizontal="left" vertical="center"/>
      <protection locked="0"/>
    </xf>
    <xf numFmtId="164" fontId="0" fillId="2" borderId="1" xfId="0" applyNumberFormat="1" applyFill="1" applyBorder="1" applyAlignment="1" applyProtection="1">
      <alignment horizontal="left" vertical="center"/>
      <protection locked="0"/>
    </xf>
    <xf numFmtId="0" fontId="18" fillId="2" borderId="0" xfId="0" applyFont="1" applyFill="1" applyBorder="1" applyAlignment="1" applyProtection="1"/>
    <xf numFmtId="0" fontId="0" fillId="5" borderId="1" xfId="0" applyFill="1" applyBorder="1" applyAlignment="1" applyProtection="1">
      <alignment horizontal="left" vertical="center"/>
      <protection locked="0"/>
    </xf>
    <xf numFmtId="164" fontId="0" fillId="5" borderId="1" xfId="0" applyNumberFormat="1" applyFill="1" applyBorder="1" applyAlignment="1" applyProtection="1">
      <alignment horizontal="left" vertical="center"/>
      <protection locked="0"/>
    </xf>
    <xf numFmtId="0" fontId="2" fillId="2" borderId="0" xfId="0" applyFont="1" applyFill="1" applyAlignment="1" applyProtection="1">
      <alignment horizontal="left" vertical="top"/>
    </xf>
    <xf numFmtId="0" fontId="0" fillId="0" borderId="0" xfId="0" applyFill="1" applyBorder="1" applyAlignment="1" applyProtection="1"/>
    <xf numFmtId="0" fontId="0" fillId="0" borderId="1" xfId="0" applyFill="1" applyBorder="1" applyAlignment="1" applyProtection="1">
      <alignment horizontal="left"/>
      <protection locked="0"/>
    </xf>
    <xf numFmtId="0" fontId="0" fillId="0" borderId="1" xfId="0" applyFill="1" applyBorder="1" applyAlignment="1" applyProtection="1">
      <protection locked="0"/>
    </xf>
    <xf numFmtId="0" fontId="1" fillId="0" borderId="0" xfId="0" applyFont="1" applyFill="1" applyProtection="1"/>
    <xf numFmtId="0" fontId="0" fillId="0" borderId="2" xfId="0" applyFill="1" applyBorder="1" applyAlignment="1" applyProtection="1">
      <alignment horizontal="left"/>
      <protection locked="0"/>
    </xf>
    <xf numFmtId="0" fontId="0" fillId="0" borderId="0" xfId="0" applyFill="1" applyProtection="1"/>
    <xf numFmtId="0" fontId="0" fillId="0" borderId="0" xfId="0" applyFill="1" applyAlignment="1" applyProtection="1"/>
    <xf numFmtId="0" fontId="0" fillId="0" borderId="2" xfId="0" applyFill="1" applyBorder="1" applyAlignment="1" applyProtection="1">
      <protection locked="0"/>
    </xf>
    <xf numFmtId="0" fontId="0" fillId="0" borderId="0" xfId="0" applyFill="1" applyAlignment="1" applyProtection="1">
      <alignment horizontal="left"/>
    </xf>
    <xf numFmtId="0" fontId="0" fillId="2" borderId="9" xfId="0" applyFill="1" applyBorder="1" applyProtection="1"/>
    <xf numFmtId="0" fontId="0" fillId="2" borderId="9" xfId="0" applyFill="1" applyBorder="1" applyAlignment="1" applyProtection="1">
      <alignment horizontal="left"/>
    </xf>
    <xf numFmtId="0" fontId="0" fillId="2" borderId="11" xfId="0" applyFill="1" applyBorder="1" applyAlignment="1" applyProtection="1"/>
    <xf numFmtId="0" fontId="1" fillId="12" borderId="0" xfId="0" applyFont="1" applyFill="1" applyProtection="1"/>
    <xf numFmtId="0" fontId="0" fillId="12" borderId="0" xfId="0" applyFill="1" applyAlignment="1" applyProtection="1">
      <alignment horizontal="left"/>
    </xf>
    <xf numFmtId="0" fontId="0" fillId="12" borderId="0" xfId="0" applyFill="1" applyProtection="1"/>
    <xf numFmtId="0" fontId="0" fillId="0" borderId="0" xfId="0" applyFont="1" applyFill="1" applyBorder="1" applyAlignment="1" applyProtection="1"/>
    <xf numFmtId="0" fontId="0" fillId="0" borderId="0" xfId="0" applyFont="1" applyFill="1" applyBorder="1" applyAlignment="1" applyProtection="1">
      <alignment horizontal="left"/>
    </xf>
    <xf numFmtId="0" fontId="18" fillId="2" borderId="0" xfId="0" applyFont="1" applyFill="1" applyProtection="1"/>
    <xf numFmtId="0" fontId="18" fillId="2" borderId="0" xfId="0" applyFont="1" applyFill="1" applyBorder="1" applyAlignment="1" applyProtection="1">
      <alignment horizontal="left"/>
    </xf>
    <xf numFmtId="0" fontId="18" fillId="2" borderId="0" xfId="0" applyFont="1" applyFill="1" applyBorder="1" applyProtection="1"/>
    <xf numFmtId="1" fontId="18" fillId="2" borderId="0" xfId="0" applyNumberFormat="1" applyFont="1" applyFill="1" applyBorder="1" applyAlignment="1" applyProtection="1"/>
    <xf numFmtId="1" fontId="18" fillId="2" borderId="0" xfId="0" applyNumberFormat="1" applyFont="1" applyFill="1" applyBorder="1" applyAlignment="1" applyProtection="1">
      <alignment horizontal="left"/>
    </xf>
    <xf numFmtId="0" fontId="23" fillId="14" borderId="0" xfId="0" applyFont="1" applyFill="1" applyProtection="1"/>
    <xf numFmtId="0" fontId="23" fillId="14" borderId="0" xfId="0" applyFont="1" applyFill="1" applyAlignment="1" applyProtection="1">
      <alignment horizontal="left"/>
    </xf>
    <xf numFmtId="0" fontId="22" fillId="14" borderId="0" xfId="0" applyFont="1" applyFill="1" applyProtection="1"/>
    <xf numFmtId="0" fontId="22" fillId="0" borderId="0" xfId="0" applyFont="1" applyFill="1" applyProtection="1"/>
    <xf numFmtId="0" fontId="23" fillId="0" borderId="0" xfId="0" applyFont="1" applyFill="1" applyProtection="1"/>
    <xf numFmtId="0" fontId="23" fillId="0" borderId="0" xfId="0" applyFont="1" applyFill="1" applyAlignment="1" applyProtection="1">
      <alignment horizontal="left"/>
    </xf>
    <xf numFmtId="0" fontId="23" fillId="0" borderId="0" xfId="0" applyFont="1" applyFill="1" applyBorder="1" applyProtection="1"/>
    <xf numFmtId="0" fontId="0" fillId="0" borderId="1" xfId="0" applyFill="1" applyBorder="1" applyAlignment="1" applyProtection="1">
      <alignment horizontal="left" vertical="center"/>
    </xf>
    <xf numFmtId="0" fontId="0" fillId="2" borderId="3" xfId="0" applyNumberFormat="1" applyFill="1" applyBorder="1" applyAlignment="1" applyProtection="1">
      <alignment horizontal="center" vertical="center"/>
      <protection locked="0"/>
    </xf>
    <xf numFmtId="0" fontId="23" fillId="2" borderId="0" xfId="0" applyFont="1" applyFill="1" applyBorder="1" applyAlignment="1" applyProtection="1"/>
    <xf numFmtId="0" fontId="0" fillId="2" borderId="14" xfId="0" applyFill="1" applyBorder="1" applyProtection="1"/>
    <xf numFmtId="0" fontId="0" fillId="2" borderId="14" xfId="0" applyFill="1" applyBorder="1" applyAlignment="1" applyProtection="1">
      <alignment horizontal="left"/>
    </xf>
    <xf numFmtId="0" fontId="1" fillId="2" borderId="15" xfId="0" applyFont="1" applyFill="1" applyBorder="1" applyAlignment="1" applyProtection="1"/>
    <xf numFmtId="0" fontId="0" fillId="2" borderId="15" xfId="0" applyFill="1" applyBorder="1" applyProtection="1"/>
    <xf numFmtId="0" fontId="0" fillId="2" borderId="15" xfId="0" applyFill="1" applyBorder="1" applyAlignment="1" applyProtection="1">
      <alignment horizontal="left"/>
    </xf>
    <xf numFmtId="0" fontId="0" fillId="2" borderId="16" xfId="0" applyFill="1" applyBorder="1" applyAlignment="1" applyProtection="1"/>
    <xf numFmtId="0" fontId="0" fillId="2" borderId="18" xfId="0" applyFill="1" applyBorder="1" applyProtection="1"/>
    <xf numFmtId="0" fontId="0" fillId="2" borderId="19" xfId="0" applyFill="1" applyBorder="1" applyProtection="1"/>
    <xf numFmtId="0" fontId="0" fillId="2" borderId="19" xfId="0" applyFill="1" applyBorder="1" applyAlignment="1" applyProtection="1">
      <alignment horizontal="left"/>
    </xf>
    <xf numFmtId="0" fontId="0" fillId="16" borderId="0" xfId="0" applyFill="1" applyBorder="1" applyProtection="1"/>
    <xf numFmtId="0" fontId="3" fillId="2" borderId="0" xfId="0" applyFont="1" applyFill="1" applyBorder="1" applyAlignment="1" applyProtection="1">
      <alignment vertical="center" wrapText="1"/>
    </xf>
    <xf numFmtId="0" fontId="2" fillId="0" borderId="0" xfId="0" applyFont="1" applyFill="1" applyBorder="1" applyAlignment="1" applyProtection="1">
      <alignment wrapText="1"/>
    </xf>
    <xf numFmtId="0" fontId="0" fillId="2" borderId="21" xfId="0" applyFont="1" applyFill="1" applyBorder="1" applyAlignment="1" applyProtection="1"/>
    <xf numFmtId="0" fontId="0" fillId="2" borderId="22" xfId="0" applyFont="1" applyFill="1" applyBorder="1" applyAlignment="1" applyProtection="1"/>
    <xf numFmtId="0" fontId="0" fillId="0" borderId="23" xfId="0" applyFill="1" applyBorder="1" applyAlignment="1" applyProtection="1">
      <protection locked="0"/>
    </xf>
    <xf numFmtId="0" fontId="0" fillId="0" borderId="22" xfId="0" applyFont="1" applyFill="1" applyBorder="1" applyAlignment="1" applyProtection="1"/>
    <xf numFmtId="0" fontId="0" fillId="0" borderId="22" xfId="0" applyFont="1" applyFill="1" applyBorder="1" applyAlignment="1" applyProtection="1">
      <alignment horizontal="left"/>
    </xf>
    <xf numFmtId="0" fontId="0" fillId="0" borderId="22" xfId="0" applyFill="1" applyBorder="1" applyProtection="1"/>
    <xf numFmtId="0" fontId="0" fillId="2" borderId="24" xfId="0" applyFont="1" applyFill="1" applyBorder="1" applyAlignment="1" applyProtection="1"/>
    <xf numFmtId="0" fontId="0" fillId="2" borderId="25" xfId="0" applyFont="1" applyFill="1" applyBorder="1" applyAlignment="1" applyProtection="1"/>
    <xf numFmtId="0" fontId="0" fillId="2" borderId="26" xfId="0" applyFont="1" applyFill="1" applyBorder="1" applyAlignment="1" applyProtection="1"/>
    <xf numFmtId="0" fontId="0" fillId="2" borderId="26" xfId="0" applyFill="1" applyBorder="1" applyProtection="1"/>
    <xf numFmtId="0" fontId="0" fillId="2" borderId="26" xfId="0" applyFill="1" applyBorder="1" applyAlignment="1" applyProtection="1">
      <alignment horizontal="left"/>
    </xf>
    <xf numFmtId="0" fontId="0" fillId="2" borderId="28" xfId="0" applyFill="1" applyBorder="1" applyAlignment="1" applyProtection="1">
      <alignment horizontal="left"/>
    </xf>
    <xf numFmtId="0" fontId="0" fillId="2" borderId="27" xfId="0" applyFill="1" applyBorder="1" applyProtection="1"/>
    <xf numFmtId="0" fontId="0" fillId="2" borderId="28" xfId="0" applyFill="1" applyBorder="1" applyProtection="1"/>
    <xf numFmtId="0" fontId="0" fillId="2" borderId="29" xfId="0" applyFill="1" applyBorder="1" applyAlignment="1" applyProtection="1">
      <alignment horizontal="left"/>
      <protection locked="0"/>
    </xf>
    <xf numFmtId="165" fontId="0" fillId="2" borderId="29" xfId="0" applyNumberFormat="1" applyFill="1" applyBorder="1" applyAlignment="1" applyProtection="1">
      <alignment horizontal="left"/>
      <protection locked="0"/>
    </xf>
    <xf numFmtId="0" fontId="0" fillId="2" borderId="17" xfId="0" applyFill="1" applyBorder="1" applyAlignment="1" applyProtection="1">
      <alignment horizontal="left"/>
    </xf>
    <xf numFmtId="0" fontId="0" fillId="2" borderId="32" xfId="0" applyFill="1" applyBorder="1" applyAlignment="1" applyProtection="1">
      <alignment horizontal="left"/>
      <protection locked="0"/>
    </xf>
    <xf numFmtId="165" fontId="0" fillId="2" borderId="32" xfId="0" applyNumberFormat="1" applyFill="1" applyBorder="1" applyAlignment="1" applyProtection="1">
      <alignment horizontal="left"/>
      <protection locked="0"/>
    </xf>
    <xf numFmtId="0" fontId="17" fillId="0" borderId="32" xfId="0" applyFont="1" applyFill="1" applyBorder="1" applyAlignment="1" applyProtection="1">
      <alignment horizontal="left"/>
    </xf>
    <xf numFmtId="0" fontId="0" fillId="0" borderId="32" xfId="0" applyFill="1" applyBorder="1" applyAlignment="1" applyProtection="1">
      <alignment horizontal="left"/>
      <protection locked="0"/>
    </xf>
    <xf numFmtId="14" fontId="0" fillId="0" borderId="35" xfId="0" applyNumberFormat="1" applyFill="1" applyBorder="1" applyAlignment="1" applyProtection="1">
      <alignment horizontal="left"/>
      <protection locked="0"/>
    </xf>
    <xf numFmtId="166" fontId="0" fillId="0" borderId="36" xfId="0" applyNumberFormat="1" applyFill="1" applyBorder="1" applyAlignment="1" applyProtection="1">
      <alignment horizontal="left"/>
      <protection locked="0"/>
    </xf>
    <xf numFmtId="0" fontId="0" fillId="2" borderId="38" xfId="0" applyFill="1" applyBorder="1" applyAlignment="1" applyProtection="1"/>
    <xf numFmtId="0" fontId="0" fillId="2" borderId="39" xfId="0" applyFill="1" applyBorder="1" applyAlignment="1" applyProtection="1"/>
    <xf numFmtId="0" fontId="0" fillId="2" borderId="39" xfId="0" applyFill="1" applyBorder="1" applyAlignment="1" applyProtection="1">
      <alignment horizontal="left"/>
    </xf>
    <xf numFmtId="0" fontId="0" fillId="2" borderId="39" xfId="0" applyFill="1" applyBorder="1" applyProtection="1"/>
    <xf numFmtId="0" fontId="0" fillId="2" borderId="41" xfId="0" applyFill="1" applyBorder="1" applyAlignment="1" applyProtection="1">
      <protection locked="0"/>
    </xf>
    <xf numFmtId="0" fontId="0" fillId="2" borderId="42" xfId="0" applyFill="1" applyBorder="1" applyAlignment="1" applyProtection="1"/>
    <xf numFmtId="0" fontId="0" fillId="2" borderId="43" xfId="0" applyFill="1" applyBorder="1" applyAlignment="1" applyProtection="1">
      <alignment vertical="center"/>
      <protection locked="0"/>
    </xf>
    <xf numFmtId="0" fontId="0" fillId="2" borderId="44" xfId="0" applyFill="1" applyBorder="1" applyAlignment="1" applyProtection="1"/>
    <xf numFmtId="0" fontId="0" fillId="2" borderId="45" xfId="0" applyFill="1" applyBorder="1" applyAlignment="1" applyProtection="1"/>
    <xf numFmtId="0" fontId="0" fillId="2" borderId="45" xfId="0" applyFill="1" applyBorder="1" applyAlignment="1" applyProtection="1">
      <alignment horizontal="left"/>
    </xf>
    <xf numFmtId="0" fontId="0" fillId="2" borderId="45" xfId="0" applyFill="1" applyBorder="1" applyProtection="1"/>
    <xf numFmtId="0" fontId="7" fillId="2" borderId="0" xfId="0" applyFont="1" applyFill="1" applyAlignment="1" applyProtection="1"/>
    <xf numFmtId="0" fontId="0" fillId="2" borderId="48" xfId="0" applyFill="1" applyBorder="1" applyProtection="1"/>
    <xf numFmtId="0" fontId="7" fillId="2" borderId="0" xfId="0" applyFont="1" applyFill="1" applyBorder="1" applyAlignment="1" applyProtection="1"/>
    <xf numFmtId="0" fontId="3" fillId="2" borderId="0" xfId="0" applyFont="1" applyFill="1" applyBorder="1" applyAlignment="1" applyProtection="1">
      <alignment vertical="top"/>
    </xf>
    <xf numFmtId="0" fontId="2" fillId="2" borderId="0" xfId="0" applyFont="1" applyFill="1" applyBorder="1" applyAlignment="1" applyProtection="1">
      <alignment vertical="top"/>
    </xf>
    <xf numFmtId="0" fontId="2" fillId="16" borderId="0" xfId="0" applyFont="1" applyFill="1" applyBorder="1" applyProtection="1"/>
    <xf numFmtId="0" fontId="2" fillId="0" borderId="0" xfId="0" applyFont="1" applyFill="1" applyBorder="1" applyProtection="1"/>
    <xf numFmtId="0" fontId="1" fillId="2" borderId="0" xfId="0" applyFont="1" applyFill="1" applyBorder="1" applyProtection="1"/>
    <xf numFmtId="0" fontId="6" fillId="2" borderId="0" xfId="0" applyFont="1" applyFill="1" applyBorder="1" applyAlignment="1" applyProtection="1"/>
    <xf numFmtId="0" fontId="1" fillId="12" borderId="0" xfId="0" applyFont="1" applyFill="1" applyBorder="1" applyProtection="1"/>
    <xf numFmtId="0" fontId="0" fillId="12" borderId="0" xfId="0" applyFill="1" applyBorder="1" applyAlignment="1" applyProtection="1">
      <alignment horizontal="left"/>
    </xf>
    <xf numFmtId="0" fontId="0" fillId="12" borderId="0" xfId="0" applyFill="1" applyBorder="1" applyProtection="1"/>
    <xf numFmtId="0" fontId="1" fillId="15" borderId="0" xfId="0" applyFont="1" applyFill="1" applyBorder="1" applyProtection="1"/>
    <xf numFmtId="0" fontId="0" fillId="15" borderId="0" xfId="0" applyFill="1" applyBorder="1" applyProtection="1"/>
    <xf numFmtId="0" fontId="0" fillId="15" borderId="0" xfId="0" applyFill="1" applyBorder="1" applyAlignment="1" applyProtection="1">
      <alignment horizontal="left"/>
    </xf>
    <xf numFmtId="0" fontId="1" fillId="0" borderId="0" xfId="0" applyFont="1" applyFill="1" applyBorder="1" applyProtection="1"/>
    <xf numFmtId="0" fontId="0" fillId="2" borderId="51" xfId="0" applyFill="1" applyBorder="1" applyProtection="1"/>
    <xf numFmtId="0" fontId="0" fillId="2" borderId="47" xfId="0" applyFill="1" applyBorder="1" applyProtection="1"/>
    <xf numFmtId="0" fontId="0" fillId="2" borderId="49" xfId="0" applyFill="1" applyBorder="1" applyProtection="1"/>
    <xf numFmtId="49" fontId="1" fillId="0" borderId="0" xfId="0" applyNumberFormat="1" applyFont="1" applyFill="1" applyBorder="1" applyAlignment="1" applyProtection="1"/>
    <xf numFmtId="0" fontId="0" fillId="0" borderId="49" xfId="0" applyFill="1" applyBorder="1" applyProtection="1"/>
    <xf numFmtId="0" fontId="0" fillId="2" borderId="50" xfId="0" applyFill="1" applyBorder="1" applyProtection="1"/>
    <xf numFmtId="0" fontId="0" fillId="2" borderId="46" xfId="0" applyFill="1" applyBorder="1" applyAlignment="1" applyProtection="1">
      <alignment vertical="center"/>
    </xf>
    <xf numFmtId="0" fontId="0" fillId="2" borderId="0" xfId="0" applyNumberFormat="1" applyFill="1" applyBorder="1" applyAlignment="1" applyProtection="1">
      <alignment horizontal="center" vertical="center"/>
    </xf>
    <xf numFmtId="0" fontId="3" fillId="17" borderId="0" xfId="0" applyFont="1" applyFill="1" applyBorder="1" applyAlignment="1" applyProtection="1">
      <alignment vertical="top"/>
    </xf>
    <xf numFmtId="0" fontId="2" fillId="17" borderId="0" xfId="0" applyFont="1" applyFill="1" applyBorder="1" applyAlignment="1" applyProtection="1">
      <alignment vertical="top"/>
    </xf>
    <xf numFmtId="0" fontId="0" fillId="17" borderId="0" xfId="0" applyFill="1" applyBorder="1" applyProtection="1"/>
    <xf numFmtId="0" fontId="0" fillId="17" borderId="0" xfId="0" applyFill="1" applyBorder="1" applyAlignment="1" applyProtection="1">
      <alignment vertical="top"/>
    </xf>
    <xf numFmtId="0" fontId="3" fillId="18" borderId="0" xfId="0" applyFont="1" applyFill="1" applyBorder="1" applyAlignment="1" applyProtection="1">
      <alignment vertical="top"/>
    </xf>
    <xf numFmtId="0" fontId="2" fillId="18" borderId="0" xfId="0" applyFont="1" applyFill="1" applyBorder="1" applyAlignment="1" applyProtection="1">
      <alignment vertical="top"/>
    </xf>
    <xf numFmtId="0" fontId="0" fillId="18" borderId="0" xfId="0" applyFill="1" applyBorder="1" applyAlignment="1" applyProtection="1">
      <alignment vertical="top"/>
    </xf>
    <xf numFmtId="0" fontId="14" fillId="0" borderId="6" xfId="1" applyFont="1" applyBorder="1"/>
    <xf numFmtId="0" fontId="14" fillId="0" borderId="0" xfId="1" applyFont="1"/>
    <xf numFmtId="0" fontId="19" fillId="2" borderId="8" xfId="0" applyFont="1" applyFill="1" applyBorder="1" applyProtection="1">
      <protection locked="0"/>
    </xf>
    <xf numFmtId="0" fontId="19" fillId="2" borderId="52" xfId="0" applyFont="1" applyFill="1" applyBorder="1" applyProtection="1">
      <protection locked="0"/>
    </xf>
    <xf numFmtId="0" fontId="19" fillId="2" borderId="8" xfId="0" applyFont="1" applyFill="1" applyBorder="1" applyAlignment="1" applyProtection="1">
      <alignment horizontal="left" vertical="center"/>
      <protection locked="0"/>
    </xf>
    <xf numFmtId="0" fontId="19" fillId="2" borderId="52" xfId="0" applyFont="1" applyFill="1" applyBorder="1" applyAlignment="1" applyProtection="1">
      <alignment horizontal="center" vertical="center"/>
      <protection locked="0"/>
    </xf>
    <xf numFmtId="0" fontId="0" fillId="0" borderId="1" xfId="0" applyFill="1" applyBorder="1" applyAlignment="1" applyProtection="1">
      <alignment vertical="center"/>
      <protection locked="0"/>
    </xf>
    <xf numFmtId="0" fontId="2" fillId="12" borderId="1" xfId="0" applyFont="1" applyFill="1" applyBorder="1" applyAlignment="1" applyProtection="1">
      <alignment vertical="top"/>
    </xf>
    <xf numFmtId="0" fontId="0" fillId="12" borderId="1" xfId="0" applyFill="1" applyBorder="1" applyAlignment="1" applyProtection="1">
      <alignment horizontal="left" vertical="center"/>
      <protection locked="0"/>
    </xf>
    <xf numFmtId="169" fontId="1" fillId="12" borderId="1" xfId="0" applyNumberFormat="1" applyFont="1" applyFill="1" applyBorder="1" applyAlignment="1" applyProtection="1">
      <alignment horizontal="left"/>
      <protection locked="0"/>
    </xf>
    <xf numFmtId="0" fontId="0" fillId="12" borderId="1" xfId="0" applyFill="1" applyBorder="1" applyAlignment="1" applyProtection="1">
      <alignment horizontal="left" vertical="center"/>
    </xf>
    <xf numFmtId="0" fontId="0" fillId="0" borderId="1" xfId="0" applyFill="1" applyBorder="1" applyAlignment="1" applyProtection="1">
      <alignment horizontal="left"/>
    </xf>
    <xf numFmtId="0" fontId="0" fillId="2" borderId="10" xfId="0" applyFill="1" applyBorder="1" applyAlignment="1" applyProtection="1">
      <alignment horizontal="left"/>
    </xf>
    <xf numFmtId="0" fontId="0" fillId="2" borderId="12" xfId="0" applyFill="1" applyBorder="1" applyAlignment="1" applyProtection="1">
      <alignment horizontal="left"/>
    </xf>
    <xf numFmtId="0" fontId="25" fillId="0" borderId="55" xfId="0" applyFont="1" applyFill="1" applyBorder="1" applyProtection="1"/>
    <xf numFmtId="0" fontId="23" fillId="0" borderId="56" xfId="0" applyFont="1" applyFill="1" applyBorder="1" applyProtection="1"/>
    <xf numFmtId="0" fontId="23" fillId="0" borderId="56" xfId="0" applyFont="1" applyFill="1" applyBorder="1" applyAlignment="1" applyProtection="1">
      <alignment horizontal="left"/>
    </xf>
    <xf numFmtId="0" fontId="25" fillId="0" borderId="58" xfId="0" applyFont="1" applyFill="1" applyBorder="1" applyProtection="1"/>
    <xf numFmtId="0" fontId="23" fillId="0" borderId="0" xfId="0" applyFont="1" applyFill="1" applyBorder="1" applyAlignment="1" applyProtection="1">
      <alignment horizontal="left"/>
    </xf>
    <xf numFmtId="0" fontId="26" fillId="0" borderId="58" xfId="0" applyFont="1" applyFill="1" applyBorder="1" applyProtection="1"/>
    <xf numFmtId="0" fontId="0" fillId="2" borderId="58" xfId="0" applyFont="1" applyFill="1" applyBorder="1" applyAlignment="1" applyProtection="1"/>
    <xf numFmtId="0" fontId="0" fillId="2" borderId="60" xfId="0" applyFont="1" applyFill="1" applyBorder="1" applyAlignment="1" applyProtection="1"/>
    <xf numFmtId="0" fontId="0" fillId="2" borderId="61" xfId="0" applyFont="1" applyFill="1" applyBorder="1" applyAlignment="1" applyProtection="1"/>
    <xf numFmtId="0" fontId="0" fillId="0" borderId="61" xfId="0" applyFill="1" applyBorder="1" applyProtection="1"/>
    <xf numFmtId="0" fontId="0" fillId="0" borderId="61" xfId="0" applyFont="1" applyFill="1" applyBorder="1" applyAlignment="1" applyProtection="1">
      <alignment horizontal="left"/>
    </xf>
    <xf numFmtId="0" fontId="24" fillId="2" borderId="63" xfId="0" applyFont="1" applyFill="1" applyBorder="1" applyProtection="1"/>
    <xf numFmtId="0" fontId="24" fillId="2" borderId="64" xfId="0" applyFont="1" applyFill="1" applyBorder="1" applyProtection="1"/>
    <xf numFmtId="0" fontId="18" fillId="2" borderId="64" xfId="0" applyFont="1" applyFill="1" applyBorder="1" applyProtection="1"/>
    <xf numFmtId="0" fontId="18" fillId="2" borderId="64" xfId="0" applyFont="1" applyFill="1" applyBorder="1" applyAlignment="1" applyProtection="1">
      <alignment horizontal="left"/>
    </xf>
    <xf numFmtId="0" fontId="18" fillId="2" borderId="66" xfId="0" applyFont="1" applyFill="1" applyBorder="1" applyAlignment="1" applyProtection="1">
      <alignment wrapText="1"/>
    </xf>
    <xf numFmtId="0" fontId="18" fillId="2" borderId="0" xfId="0" applyFont="1" applyFill="1" applyBorder="1" applyAlignment="1" applyProtection="1">
      <alignment wrapText="1"/>
    </xf>
    <xf numFmtId="0" fontId="18" fillId="2" borderId="66" xfId="0" applyFont="1" applyFill="1" applyBorder="1" applyProtection="1"/>
    <xf numFmtId="0" fontId="18" fillId="2" borderId="71" xfId="0" applyFont="1" applyFill="1" applyBorder="1" applyProtection="1"/>
    <xf numFmtId="0" fontId="18" fillId="2" borderId="72" xfId="0" applyFont="1" applyFill="1" applyBorder="1" applyProtection="1"/>
    <xf numFmtId="0" fontId="6" fillId="2" borderId="13" xfId="0" applyFont="1" applyFill="1" applyBorder="1" applyAlignment="1" applyProtection="1"/>
    <xf numFmtId="0" fontId="16" fillId="0" borderId="0" xfId="0" applyFont="1" applyBorder="1" applyAlignment="1" applyProtection="1">
      <alignment vertical="center"/>
    </xf>
    <xf numFmtId="0" fontId="0" fillId="2" borderId="37" xfId="0" applyFill="1" applyBorder="1" applyAlignment="1" applyProtection="1">
      <alignment horizontal="left"/>
    </xf>
    <xf numFmtId="0" fontId="0" fillId="0" borderId="40" xfId="0" applyFill="1" applyBorder="1" applyAlignment="1" applyProtection="1">
      <protection locked="0"/>
    </xf>
    <xf numFmtId="0" fontId="0" fillId="0" borderId="61" xfId="0" applyFill="1" applyBorder="1" applyAlignment="1" applyProtection="1"/>
    <xf numFmtId="0" fontId="23" fillId="0" borderId="1" xfId="0" applyFont="1" applyFill="1" applyBorder="1" applyProtection="1">
      <protection locked="0"/>
    </xf>
    <xf numFmtId="1" fontId="18" fillId="2" borderId="68" xfId="0" applyNumberFormat="1" applyFont="1" applyFill="1" applyBorder="1" applyAlignment="1" applyProtection="1">
      <alignment horizontal="left"/>
      <protection locked="0"/>
    </xf>
    <xf numFmtId="1" fontId="18" fillId="2" borderId="70" xfId="0" applyNumberFormat="1" applyFont="1" applyFill="1" applyBorder="1" applyAlignment="1" applyProtection="1">
      <alignment horizontal="left"/>
      <protection locked="0"/>
    </xf>
    <xf numFmtId="1" fontId="18" fillId="2" borderId="0" xfId="0" applyNumberFormat="1" applyFont="1" applyFill="1" applyBorder="1" applyAlignment="1" applyProtection="1">
      <protection locked="0"/>
    </xf>
    <xf numFmtId="1" fontId="18" fillId="2" borderId="2" xfId="0" applyNumberFormat="1" applyFont="1" applyFill="1" applyBorder="1" applyAlignment="1" applyProtection="1">
      <protection locked="0"/>
    </xf>
    <xf numFmtId="0" fontId="18" fillId="2" borderId="1" xfId="0" applyFont="1" applyFill="1" applyBorder="1" applyProtection="1">
      <protection locked="0"/>
    </xf>
    <xf numFmtId="0" fontId="18" fillId="2" borderId="2" xfId="0" applyFont="1" applyFill="1" applyBorder="1" applyProtection="1">
      <protection locked="0"/>
    </xf>
    <xf numFmtId="0" fontId="18" fillId="2" borderId="1" xfId="0" applyFont="1" applyFill="1" applyBorder="1" applyAlignment="1" applyProtection="1">
      <alignment horizontal="left"/>
      <protection locked="0"/>
    </xf>
    <xf numFmtId="0" fontId="0" fillId="2" borderId="75" xfId="0" applyFill="1" applyBorder="1" applyAlignment="1" applyProtection="1"/>
    <xf numFmtId="0" fontId="0" fillId="2" borderId="0" xfId="0" applyFill="1" applyBorder="1" applyAlignment="1" applyProtection="1">
      <alignment vertical="center"/>
    </xf>
    <xf numFmtId="0" fontId="19" fillId="0" borderId="0" xfId="0" applyFont="1" applyFill="1" applyBorder="1" applyAlignment="1" applyProtection="1">
      <alignment horizontal="left"/>
    </xf>
    <xf numFmtId="0" fontId="19" fillId="0" borderId="0" xfId="0" applyFont="1" applyFill="1" applyBorder="1" applyProtection="1"/>
    <xf numFmtId="0" fontId="19" fillId="2" borderId="0" xfId="0" applyFont="1" applyFill="1" applyBorder="1" applyAlignment="1" applyProtection="1">
      <alignment horizontal="left"/>
    </xf>
    <xf numFmtId="0" fontId="19" fillId="2" borderId="0" xfId="0" applyFont="1" applyFill="1" applyBorder="1" applyProtection="1"/>
    <xf numFmtId="164" fontId="0" fillId="2" borderId="0" xfId="0" applyNumberFormat="1" applyFill="1" applyBorder="1" applyAlignment="1" applyProtection="1">
      <alignment horizontal="left" vertical="center"/>
    </xf>
    <xf numFmtId="0" fontId="19" fillId="2" borderId="0" xfId="0" applyFont="1" applyFill="1" applyProtection="1"/>
    <xf numFmtId="0" fontId="19" fillId="2" borderId="0" xfId="0" applyFont="1" applyFill="1" applyAlignment="1" applyProtection="1">
      <alignment horizontal="left" vertical="center"/>
    </xf>
    <xf numFmtId="0" fontId="20" fillId="2" borderId="0" xfId="0" applyFont="1" applyFill="1" applyBorder="1" applyProtection="1"/>
    <xf numFmtId="0" fontId="19" fillId="2" borderId="0" xfId="0" applyFont="1" applyFill="1" applyBorder="1" applyAlignment="1" applyProtection="1">
      <alignment horizontal="left" vertical="center"/>
    </xf>
    <xf numFmtId="0" fontId="28" fillId="0" borderId="0" xfId="0" applyFont="1" applyFill="1" applyBorder="1" applyProtection="1"/>
    <xf numFmtId="0" fontId="0" fillId="2" borderId="77" xfId="0" applyFill="1" applyBorder="1" applyProtection="1"/>
    <xf numFmtId="0" fontId="2" fillId="2" borderId="0" xfId="0" applyFont="1" applyFill="1" applyBorder="1" applyProtection="1"/>
    <xf numFmtId="0" fontId="2" fillId="2" borderId="0" xfId="0" applyFont="1" applyFill="1" applyBorder="1" applyAlignment="1" applyProtection="1"/>
    <xf numFmtId="0" fontId="0" fillId="2" borderId="0" xfId="0" applyFont="1" applyFill="1" applyBorder="1" applyProtection="1"/>
    <xf numFmtId="0" fontId="18" fillId="0" borderId="0" xfId="0" applyFont="1" applyFill="1" applyBorder="1" applyProtection="1"/>
    <xf numFmtId="0" fontId="21" fillId="2" borderId="0" xfId="0" applyFont="1" applyFill="1" applyBorder="1" applyProtection="1"/>
    <xf numFmtId="0" fontId="19" fillId="2" borderId="0" xfId="0" applyFont="1" applyFill="1" applyBorder="1" applyAlignment="1" applyProtection="1"/>
    <xf numFmtId="0" fontId="19" fillId="0" borderId="0" xfId="0" applyFont="1" applyFill="1" applyBorder="1" applyAlignment="1" applyProtection="1"/>
    <xf numFmtId="0" fontId="0" fillId="0" borderId="8" xfId="0" applyFill="1" applyBorder="1" applyAlignment="1" applyProtection="1">
      <protection locked="0"/>
    </xf>
    <xf numFmtId="0" fontId="1" fillId="2" borderId="78" xfId="0" applyFont="1" applyFill="1" applyBorder="1" applyAlignment="1" applyProtection="1"/>
    <xf numFmtId="0" fontId="1" fillId="19" borderId="0" xfId="0" applyFont="1" applyFill="1" applyBorder="1" applyProtection="1"/>
    <xf numFmtId="0" fontId="0" fillId="19" borderId="0" xfId="0" applyFill="1" applyBorder="1" applyProtection="1"/>
    <xf numFmtId="0" fontId="0" fillId="19" borderId="0" xfId="0" applyFill="1" applyBorder="1" applyAlignment="1" applyProtection="1">
      <alignment horizontal="left"/>
    </xf>
    <xf numFmtId="0" fontId="0" fillId="2" borderId="79" xfId="0" applyFont="1" applyFill="1" applyBorder="1" applyAlignment="1" applyProtection="1"/>
    <xf numFmtId="0" fontId="0" fillId="2" borderId="80" xfId="0" applyFont="1" applyFill="1" applyBorder="1" applyAlignment="1" applyProtection="1"/>
    <xf numFmtId="0" fontId="0" fillId="2" borderId="80" xfId="0" applyFill="1" applyBorder="1" applyProtection="1"/>
    <xf numFmtId="0" fontId="19" fillId="0" borderId="8" xfId="0" applyFont="1" applyFill="1" applyBorder="1" applyAlignment="1" applyProtection="1">
      <alignment horizontal="left" vertical="center"/>
      <protection locked="0"/>
    </xf>
    <xf numFmtId="49" fontId="0" fillId="2" borderId="30" xfId="0" applyNumberFormat="1" applyFill="1" applyBorder="1" applyAlignment="1" applyProtection="1">
      <alignment horizontal="left"/>
      <protection locked="0"/>
    </xf>
    <xf numFmtId="0" fontId="23" fillId="0" borderId="0" xfId="0" applyNumberFormat="1" applyFont="1" applyFill="1" applyBorder="1" applyProtection="1"/>
    <xf numFmtId="0" fontId="23" fillId="0" borderId="0" xfId="0" applyNumberFormat="1" applyFont="1" applyFill="1" applyBorder="1" applyAlignment="1" applyProtection="1">
      <alignment horizontal="left"/>
    </xf>
    <xf numFmtId="49" fontId="0" fillId="0" borderId="33" xfId="0" applyNumberFormat="1" applyFill="1" applyBorder="1" applyAlignment="1" applyProtection="1">
      <alignment horizontal="left"/>
      <protection locked="0"/>
    </xf>
    <xf numFmtId="49" fontId="0" fillId="2" borderId="33" xfId="0" applyNumberFormat="1" applyFill="1" applyBorder="1" applyAlignment="1" applyProtection="1">
      <alignment horizontal="left"/>
      <protection locked="0"/>
    </xf>
    <xf numFmtId="0" fontId="17" fillId="2" borderId="0" xfId="0" applyFont="1" applyFill="1" applyProtection="1"/>
    <xf numFmtId="0" fontId="32" fillId="0" borderId="0" xfId="0" applyFont="1" applyFill="1" applyBorder="1" applyAlignment="1" applyProtection="1">
      <alignment horizontal="left"/>
    </xf>
    <xf numFmtId="0" fontId="7" fillId="0" borderId="0" xfId="0" applyFont="1" applyFill="1" applyBorder="1" applyAlignment="1" applyProtection="1">
      <alignment horizontal="left"/>
    </xf>
    <xf numFmtId="0" fontId="31" fillId="20" borderId="1" xfId="0" applyNumberFormat="1" applyFont="1" applyFill="1" applyBorder="1" applyAlignment="1" applyProtection="1">
      <alignment horizontal="left" vertical="center"/>
    </xf>
    <xf numFmtId="0" fontId="31" fillId="0" borderId="0" xfId="0" applyNumberFormat="1" applyFont="1" applyFill="1" applyBorder="1" applyAlignment="1" applyProtection="1">
      <alignment horizontal="left" vertical="center"/>
    </xf>
    <xf numFmtId="0" fontId="31" fillId="2" borderId="0" xfId="0" applyFont="1" applyFill="1" applyProtection="1"/>
    <xf numFmtId="0" fontId="7" fillId="0" borderId="0" xfId="0" applyFont="1" applyFill="1" applyProtection="1"/>
    <xf numFmtId="0" fontId="31" fillId="0" borderId="0" xfId="0" applyFont="1" applyFill="1" applyBorder="1" applyAlignment="1" applyProtection="1">
      <alignment horizontal="left" vertical="center"/>
    </xf>
    <xf numFmtId="0" fontId="31" fillId="0" borderId="0" xfId="0" applyFont="1" applyFill="1" applyProtection="1"/>
    <xf numFmtId="0" fontId="7" fillId="0" borderId="0" xfId="0" applyNumberFormat="1" applyFont="1" applyFill="1" applyBorder="1" applyAlignment="1" applyProtection="1">
      <alignment horizontal="left" vertical="center"/>
    </xf>
    <xf numFmtId="0" fontId="17" fillId="18" borderId="0" xfId="0" applyFont="1" applyFill="1" applyBorder="1" applyProtection="1"/>
    <xf numFmtId="0" fontId="17" fillId="0" borderId="0" xfId="0" applyFont="1" applyFill="1" applyBorder="1" applyProtection="1"/>
    <xf numFmtId="0" fontId="31" fillId="0" borderId="0" xfId="0" applyFont="1" applyFill="1" applyBorder="1" applyProtection="1"/>
    <xf numFmtId="168" fontId="24" fillId="2" borderId="6" xfId="0" applyNumberFormat="1" applyFont="1" applyFill="1" applyBorder="1" applyAlignment="1" applyProtection="1">
      <alignment horizontal="left"/>
      <protection locked="0"/>
    </xf>
    <xf numFmtId="0" fontId="24" fillId="2" borderId="6" xfId="0" applyFont="1" applyFill="1" applyBorder="1" applyAlignment="1" applyProtection="1">
      <alignment horizontal="left"/>
      <protection locked="0"/>
    </xf>
    <xf numFmtId="0" fontId="32" fillId="2" borderId="0" xfId="0" applyFont="1" applyFill="1" applyProtection="1"/>
    <xf numFmtId="0" fontId="0" fillId="0" borderId="0" xfId="0" applyBorder="1"/>
    <xf numFmtId="0" fontId="0" fillId="0" borderId="0" xfId="0" applyFill="1" applyBorder="1"/>
    <xf numFmtId="0" fontId="8" fillId="0" borderId="0" xfId="0" applyFont="1" applyFill="1" applyBorder="1" applyAlignment="1">
      <alignment horizontal="center"/>
    </xf>
    <xf numFmtId="0" fontId="1" fillId="0" borderId="0" xfId="0" applyFont="1" applyBorder="1"/>
    <xf numFmtId="0" fontId="1" fillId="0" borderId="0" xfId="0" applyFont="1" applyFill="1" applyBorder="1"/>
    <xf numFmtId="0" fontId="0" fillId="0" borderId="81" xfId="0" applyBorder="1"/>
    <xf numFmtId="0" fontId="0" fillId="0" borderId="82" xfId="0" applyBorder="1"/>
    <xf numFmtId="0" fontId="0" fillId="0" borderId="82" xfId="0" applyFill="1" applyBorder="1"/>
    <xf numFmtId="0" fontId="0" fillId="0" borderId="83" xfId="0" applyBorder="1"/>
    <xf numFmtId="0" fontId="0" fillId="0" borderId="84" xfId="0" applyBorder="1"/>
    <xf numFmtId="0" fontId="0" fillId="0" borderId="85" xfId="0" applyBorder="1"/>
    <xf numFmtId="0" fontId="1" fillId="0" borderId="85" xfId="0" applyFont="1" applyBorder="1"/>
    <xf numFmtId="0" fontId="0" fillId="0" borderId="86" xfId="0" applyBorder="1"/>
    <xf numFmtId="0" fontId="0" fillId="0" borderId="87" xfId="0" applyBorder="1"/>
    <xf numFmtId="0" fontId="0" fillId="0" borderId="87" xfId="0" applyFill="1" applyBorder="1"/>
    <xf numFmtId="0" fontId="0" fillId="0" borderId="88" xfId="0" applyBorder="1"/>
    <xf numFmtId="0" fontId="33" fillId="0" borderId="0" xfId="0" applyFont="1" applyFill="1" applyBorder="1" applyAlignment="1">
      <alignment horizontal="center"/>
    </xf>
    <xf numFmtId="0" fontId="0" fillId="0" borderId="89" xfId="0" applyBorder="1"/>
    <xf numFmtId="0" fontId="0" fillId="0" borderId="90" xfId="0" applyBorder="1"/>
    <xf numFmtId="0" fontId="1" fillId="0" borderId="90" xfId="0" applyFont="1" applyBorder="1"/>
    <xf numFmtId="0" fontId="0" fillId="0" borderId="90" xfId="0" applyFont="1" applyBorder="1"/>
    <xf numFmtId="0" fontId="0" fillId="0" borderId="91" xfId="0" applyBorder="1"/>
    <xf numFmtId="0" fontId="0" fillId="0" borderId="92" xfId="0" applyBorder="1"/>
    <xf numFmtId="0" fontId="0" fillId="2" borderId="13" xfId="0" applyFill="1" applyBorder="1" applyAlignment="1" applyProtection="1">
      <alignment horizontal="left"/>
    </xf>
    <xf numFmtId="0" fontId="0" fillId="2" borderId="13" xfId="0" applyFill="1" applyBorder="1" applyProtection="1"/>
    <xf numFmtId="0" fontId="0" fillId="0" borderId="93" xfId="0" applyBorder="1"/>
    <xf numFmtId="0" fontId="0" fillId="2" borderId="93" xfId="0" applyFill="1" applyBorder="1" applyAlignment="1" applyProtection="1"/>
    <xf numFmtId="0" fontId="0" fillId="2" borderId="93" xfId="0" applyFill="1" applyBorder="1" applyAlignment="1" applyProtection="1">
      <alignment horizontal="left"/>
    </xf>
    <xf numFmtId="0" fontId="0" fillId="2" borderId="93" xfId="0" applyFill="1" applyBorder="1" applyProtection="1"/>
    <xf numFmtId="0" fontId="1" fillId="0" borderId="78" xfId="0" applyFont="1" applyFill="1" applyBorder="1" applyAlignment="1" applyProtection="1"/>
    <xf numFmtId="0" fontId="1" fillId="2" borderId="94" xfId="0" applyFont="1" applyFill="1" applyBorder="1" applyAlignment="1" applyProtection="1"/>
    <xf numFmtId="0" fontId="0" fillId="2" borderId="94" xfId="0" applyFill="1" applyBorder="1" applyProtection="1"/>
    <xf numFmtId="0" fontId="0" fillId="2" borderId="95" xfId="0" applyFill="1" applyBorder="1" applyProtection="1"/>
    <xf numFmtId="0" fontId="0" fillId="2" borderId="96" xfId="0" applyFill="1" applyBorder="1" applyProtection="1"/>
    <xf numFmtId="167" fontId="0" fillId="0" borderId="96" xfId="0" applyNumberFormat="1" applyFill="1" applyBorder="1" applyAlignment="1" applyProtection="1">
      <alignment horizontal="left"/>
    </xf>
    <xf numFmtId="0" fontId="0" fillId="0" borderId="96" xfId="0" applyFill="1" applyBorder="1" applyProtection="1"/>
    <xf numFmtId="0" fontId="0" fillId="0" borderId="53" xfId="0" applyFill="1" applyBorder="1" applyAlignment="1" applyProtection="1">
      <alignment horizontal="left"/>
      <protection locked="0"/>
    </xf>
    <xf numFmtId="0" fontId="0" fillId="0" borderId="12" xfId="0" applyFill="1" applyBorder="1" applyAlignment="1" applyProtection="1">
      <alignment horizontal="left"/>
    </xf>
    <xf numFmtId="165" fontId="0" fillId="0" borderId="53" xfId="0" applyNumberFormat="1" applyFill="1" applyBorder="1" applyAlignment="1" applyProtection="1">
      <alignment horizontal="left"/>
      <protection locked="0"/>
    </xf>
    <xf numFmtId="49" fontId="0" fillId="0" borderId="54" xfId="0" applyNumberFormat="1" applyFill="1" applyBorder="1" applyAlignment="1" applyProtection="1">
      <alignment horizontal="left"/>
      <protection locked="0"/>
    </xf>
    <xf numFmtId="0" fontId="0" fillId="0" borderId="19" xfId="0" applyFill="1" applyBorder="1" applyAlignment="1" applyProtection="1">
      <alignment horizontal="left"/>
    </xf>
    <xf numFmtId="0" fontId="0" fillId="0" borderId="19" xfId="0" applyFill="1" applyBorder="1" applyProtection="1"/>
    <xf numFmtId="0" fontId="0" fillId="2" borderId="0" xfId="0" applyFill="1" applyBorder="1" applyAlignment="1" applyProtection="1">
      <alignment vertical="center" wrapText="1"/>
    </xf>
    <xf numFmtId="0" fontId="6" fillId="2" borderId="93" xfId="0" applyFont="1" applyFill="1" applyBorder="1" applyProtection="1"/>
    <xf numFmtId="0" fontId="0" fillId="2" borderId="97" xfId="0" applyFill="1" applyBorder="1" applyAlignment="1" applyProtection="1">
      <alignment horizontal="left"/>
      <protection locked="0"/>
    </xf>
    <xf numFmtId="0" fontId="0" fillId="2" borderId="98" xfId="0" applyFill="1" applyBorder="1" applyAlignment="1" applyProtection="1">
      <alignment horizontal="left"/>
    </xf>
    <xf numFmtId="0" fontId="3" fillId="2" borderId="99" xfId="0" applyFont="1" applyFill="1" applyBorder="1" applyAlignment="1" applyProtection="1">
      <alignment vertical="center" wrapText="1"/>
    </xf>
    <xf numFmtId="0" fontId="2" fillId="0" borderId="99" xfId="0" applyFont="1" applyFill="1" applyBorder="1" applyAlignment="1" applyProtection="1">
      <alignment wrapText="1"/>
    </xf>
    <xf numFmtId="0" fontId="7" fillId="2" borderId="99" xfId="0" applyFont="1" applyFill="1" applyBorder="1" applyAlignment="1" applyProtection="1"/>
    <xf numFmtId="0" fontId="0" fillId="2" borderId="99" xfId="0" applyFill="1" applyBorder="1" applyAlignment="1" applyProtection="1">
      <alignment horizontal="left"/>
    </xf>
    <xf numFmtId="0" fontId="0" fillId="0" borderId="99" xfId="0" applyFill="1" applyBorder="1" applyAlignment="1" applyProtection="1">
      <alignment horizontal="left"/>
    </xf>
    <xf numFmtId="0" fontId="0" fillId="2" borderId="99" xfId="0" applyFill="1" applyBorder="1" applyAlignment="1" applyProtection="1"/>
    <xf numFmtId="0" fontId="1" fillId="16" borderId="0" xfId="0" applyFont="1" applyFill="1" applyBorder="1" applyProtection="1"/>
    <xf numFmtId="0" fontId="1" fillId="2" borderId="99" xfId="0" applyFont="1" applyFill="1" applyBorder="1" applyAlignment="1" applyProtection="1"/>
    <xf numFmtId="0" fontId="0" fillId="2" borderId="100" xfId="0" applyFill="1" applyBorder="1" applyAlignment="1" applyProtection="1">
      <alignment horizontal="left"/>
    </xf>
    <xf numFmtId="49" fontId="1" fillId="11" borderId="1" xfId="0" applyNumberFormat="1" applyFont="1" applyFill="1" applyBorder="1" applyAlignment="1" applyProtection="1">
      <protection locked="0"/>
    </xf>
    <xf numFmtId="0" fontId="0" fillId="5" borderId="1" xfId="0" applyFill="1" applyBorder="1" applyAlignment="1" applyProtection="1">
      <alignment horizontal="center" vertical="center"/>
      <protection locked="0"/>
    </xf>
    <xf numFmtId="0" fontId="7" fillId="2" borderId="0" xfId="0" applyFont="1" applyFill="1" applyBorder="1" applyProtection="1"/>
    <xf numFmtId="0" fontId="7" fillId="5" borderId="1" xfId="0" applyFont="1" applyFill="1" applyBorder="1" applyProtection="1">
      <protection locked="0"/>
    </xf>
    <xf numFmtId="0" fontId="36" fillId="0" borderId="0" xfId="0" applyFont="1" applyFill="1" applyBorder="1" applyProtection="1"/>
    <xf numFmtId="0" fontId="7" fillId="0" borderId="1" xfId="0" applyNumberFormat="1" applyFont="1" applyFill="1" applyBorder="1" applyAlignment="1" applyProtection="1">
      <alignment horizontal="center" vertical="center"/>
      <protection locked="0"/>
    </xf>
    <xf numFmtId="0" fontId="35" fillId="2" borderId="0" xfId="0" applyFont="1" applyFill="1" applyBorder="1" applyAlignment="1" applyProtection="1">
      <alignment horizontal="center"/>
    </xf>
    <xf numFmtId="0" fontId="37" fillId="0" borderId="6" xfId="0" applyFont="1" applyBorder="1"/>
    <xf numFmtId="0" fontId="37" fillId="0" borderId="0" xfId="0" applyFont="1"/>
    <xf numFmtId="0" fontId="2" fillId="10" borderId="6" xfId="0" applyFont="1" applyFill="1" applyBorder="1"/>
    <xf numFmtId="0" fontId="0" fillId="0" borderId="7" xfId="0" applyFill="1" applyBorder="1" applyAlignment="1" applyProtection="1">
      <protection locked="0"/>
    </xf>
    <xf numFmtId="0" fontId="0" fillId="0" borderId="0" xfId="0" applyNumberFormat="1"/>
    <xf numFmtId="0" fontId="37" fillId="0" borderId="0" xfId="0" applyNumberFormat="1" applyFont="1"/>
    <xf numFmtId="0" fontId="35" fillId="2" borderId="0" xfId="0" applyFont="1" applyFill="1" applyBorder="1" applyAlignment="1" applyProtection="1">
      <alignment horizontal="center"/>
    </xf>
    <xf numFmtId="166" fontId="0" fillId="0" borderId="101" xfId="0" applyNumberFormat="1" applyFill="1" applyBorder="1" applyAlignment="1" applyProtection="1">
      <alignment horizontal="left"/>
      <protection locked="0"/>
    </xf>
    <xf numFmtId="0" fontId="38" fillId="2" borderId="16" xfId="0" applyFont="1" applyFill="1" applyBorder="1" applyProtection="1"/>
    <xf numFmtId="167" fontId="0" fillId="0" borderId="7" xfId="0" applyNumberFormat="1" applyFill="1" applyBorder="1" applyAlignment="1" applyProtection="1">
      <alignment horizontal="left"/>
      <protection locked="0"/>
    </xf>
    <xf numFmtId="0" fontId="11" fillId="17" borderId="6" xfId="0" applyFont="1" applyFill="1" applyBorder="1"/>
    <xf numFmtId="0" fontId="1" fillId="19" borderId="103" xfId="0" applyFont="1" applyFill="1" applyBorder="1" applyAlignment="1" applyProtection="1">
      <alignment horizontal="center"/>
    </xf>
    <xf numFmtId="0" fontId="0" fillId="2" borderId="103" xfId="0" applyFill="1" applyBorder="1" applyAlignment="1" applyProtection="1"/>
    <xf numFmtId="0" fontId="0" fillId="2" borderId="103" xfId="0" applyFill="1" applyBorder="1" applyAlignment="1" applyProtection="1">
      <alignment horizontal="left"/>
    </xf>
    <xf numFmtId="0" fontId="1" fillId="2" borderId="103" xfId="0" applyFont="1" applyFill="1" applyBorder="1" applyAlignment="1" applyProtection="1"/>
    <xf numFmtId="0" fontId="30" fillId="19" borderId="103" xfId="0" applyFont="1" applyFill="1" applyBorder="1" applyAlignment="1" applyProtection="1">
      <alignment horizontal="center" vertical="center"/>
    </xf>
    <xf numFmtId="0" fontId="0" fillId="2" borderId="103" xfId="0" applyFill="1" applyBorder="1" applyProtection="1"/>
    <xf numFmtId="0" fontId="34" fillId="2" borderId="103" xfId="0" applyFont="1" applyFill="1" applyBorder="1" applyAlignment="1" applyProtection="1">
      <alignment horizontal="left" vertical="center" wrapText="1"/>
    </xf>
    <xf numFmtId="0" fontId="6" fillId="2" borderId="103" xfId="0" applyFont="1" applyFill="1" applyBorder="1" applyProtection="1"/>
    <xf numFmtId="0" fontId="0" fillId="2" borderId="8" xfId="0" applyFill="1" applyBorder="1" applyAlignment="1" applyProtection="1">
      <alignment vertical="center"/>
      <protection locked="0"/>
    </xf>
    <xf numFmtId="0" fontId="1" fillId="2" borderId="106" xfId="0" applyFont="1" applyFill="1" applyBorder="1" applyAlignment="1" applyProtection="1"/>
    <xf numFmtId="0" fontId="0" fillId="2" borderId="107" xfId="0" applyFill="1" applyBorder="1" applyAlignment="1" applyProtection="1">
      <alignment horizontal="left"/>
    </xf>
    <xf numFmtId="0" fontId="0" fillId="2" borderId="109" xfId="0" applyFill="1" applyBorder="1" applyProtection="1"/>
    <xf numFmtId="0" fontId="0" fillId="2" borderId="111" xfId="0" applyFill="1" applyBorder="1" applyAlignment="1" applyProtection="1">
      <alignment horizontal="left"/>
      <protection locked="0"/>
    </xf>
    <xf numFmtId="0" fontId="0" fillId="2" borderId="18" xfId="0" applyFill="1" applyBorder="1" applyAlignment="1" applyProtection="1"/>
    <xf numFmtId="0" fontId="0" fillId="2" borderId="14" xfId="0" applyFill="1" applyBorder="1" applyAlignment="1" applyProtection="1"/>
    <xf numFmtId="0" fontId="1" fillId="2" borderId="106" xfId="0" applyFont="1" applyFill="1" applyBorder="1" applyProtection="1"/>
    <xf numFmtId="0" fontId="0" fillId="0" borderId="8" xfId="0" applyFill="1" applyBorder="1" applyAlignment="1" applyProtection="1">
      <alignment horizontal="left"/>
      <protection locked="0"/>
    </xf>
    <xf numFmtId="167" fontId="0" fillId="0" borderId="0" xfId="0" applyNumberFormat="1" applyFill="1" applyBorder="1" applyAlignment="1" applyProtection="1">
      <alignment horizontal="left"/>
    </xf>
    <xf numFmtId="49" fontId="37" fillId="0" borderId="6" xfId="0" applyNumberFormat="1" applyFont="1" applyBorder="1" applyAlignment="1">
      <alignment horizontal="left"/>
    </xf>
    <xf numFmtId="0" fontId="0" fillId="2" borderId="112" xfId="0" applyFill="1" applyBorder="1" applyProtection="1"/>
    <xf numFmtId="0" fontId="19" fillId="2" borderId="112" xfId="0" applyFont="1" applyFill="1" applyBorder="1" applyProtection="1"/>
    <xf numFmtId="0" fontId="17" fillId="2" borderId="0" xfId="0" applyFont="1" applyFill="1" applyBorder="1" applyProtection="1"/>
    <xf numFmtId="0" fontId="0" fillId="0" borderId="1" xfId="0" applyNumberFormat="1" applyFill="1" applyBorder="1" applyAlignment="1" applyProtection="1">
      <alignment horizontal="center" vertical="center"/>
      <protection locked="0"/>
    </xf>
    <xf numFmtId="0" fontId="0" fillId="0" borderId="0" xfId="0" applyNumberFormat="1" applyFill="1" applyBorder="1" applyAlignment="1" applyProtection="1">
      <alignment horizontal="center" vertical="center"/>
    </xf>
    <xf numFmtId="0" fontId="0" fillId="2" borderId="75" xfId="0" applyFill="1" applyBorder="1" applyProtection="1"/>
    <xf numFmtId="0" fontId="0" fillId="2" borderId="113" xfId="0" applyFill="1" applyBorder="1" applyProtection="1"/>
    <xf numFmtId="0" fontId="0" fillId="2" borderId="114" xfId="0" applyFill="1" applyBorder="1" applyProtection="1"/>
    <xf numFmtId="0" fontId="0" fillId="2" borderId="115" xfId="0" applyFill="1" applyBorder="1" applyProtection="1"/>
    <xf numFmtId="0" fontId="0" fillId="2" borderId="116" xfId="0" applyFill="1" applyBorder="1" applyProtection="1"/>
    <xf numFmtId="0" fontId="0" fillId="2" borderId="117" xfId="0" applyFill="1" applyBorder="1" applyProtection="1"/>
    <xf numFmtId="0" fontId="0" fillId="2" borderId="118" xfId="0" applyFill="1" applyBorder="1" applyProtection="1"/>
    <xf numFmtId="0" fontId="0" fillId="2" borderId="119" xfId="0" applyFill="1" applyBorder="1" applyProtection="1"/>
    <xf numFmtId="0" fontId="0" fillId="2" borderId="74" xfId="0" applyFill="1" applyBorder="1" applyProtection="1"/>
    <xf numFmtId="0" fontId="0" fillId="2" borderId="76" xfId="0" applyFill="1" applyBorder="1" applyProtection="1"/>
    <xf numFmtId="0" fontId="0" fillId="2" borderId="123" xfId="0" applyFill="1" applyBorder="1" applyProtection="1"/>
    <xf numFmtId="0" fontId="0" fillId="2" borderId="124" xfId="0" applyFill="1" applyBorder="1" applyProtection="1"/>
    <xf numFmtId="0" fontId="0" fillId="2" borderId="125" xfId="0" applyFill="1" applyBorder="1" applyProtection="1"/>
    <xf numFmtId="0" fontId="0" fillId="2" borderId="126" xfId="0" applyFill="1" applyBorder="1" applyAlignment="1" applyProtection="1">
      <alignment horizontal="left"/>
    </xf>
    <xf numFmtId="0" fontId="0" fillId="2" borderId="126" xfId="0" applyFill="1" applyBorder="1" applyProtection="1"/>
    <xf numFmtId="164" fontId="0" fillId="2" borderId="126" xfId="0" applyNumberFormat="1" applyFill="1" applyBorder="1" applyAlignment="1" applyProtection="1">
      <alignment horizontal="left" vertical="center"/>
    </xf>
    <xf numFmtId="0" fontId="0" fillId="2" borderId="127" xfId="0" applyFill="1" applyBorder="1" applyProtection="1"/>
    <xf numFmtId="0" fontId="17" fillId="0" borderId="0" xfId="0" applyFont="1" applyFill="1" applyProtection="1"/>
    <xf numFmtId="0" fontId="0" fillId="2" borderId="131" xfId="0" applyFill="1" applyBorder="1" applyProtection="1"/>
    <xf numFmtId="0" fontId="0" fillId="2" borderId="132" xfId="0" applyFill="1" applyBorder="1" applyProtection="1"/>
    <xf numFmtId="0" fontId="0" fillId="2" borderId="133" xfId="0" applyFill="1" applyBorder="1" applyProtection="1"/>
    <xf numFmtId="0" fontId="2" fillId="2" borderId="134" xfId="0" applyFont="1" applyFill="1" applyBorder="1" applyProtection="1"/>
    <xf numFmtId="0" fontId="0" fillId="2" borderId="134" xfId="0" applyFill="1" applyBorder="1" applyProtection="1"/>
    <xf numFmtId="0" fontId="0" fillId="2" borderId="134" xfId="0" applyFill="1" applyBorder="1" applyAlignment="1" applyProtection="1">
      <alignment horizontal="left" vertical="center"/>
    </xf>
    <xf numFmtId="0" fontId="0" fillId="2" borderId="135" xfId="0" applyFill="1" applyBorder="1" applyProtection="1"/>
    <xf numFmtId="0" fontId="1" fillId="0" borderId="0" xfId="0" applyFont="1" applyAlignment="1">
      <alignment horizontal="center"/>
    </xf>
    <xf numFmtId="0" fontId="0" fillId="0" borderId="0" xfId="0" applyAlignment="1">
      <alignment wrapText="1"/>
    </xf>
    <xf numFmtId="0" fontId="18" fillId="2" borderId="0" xfId="0" applyFont="1" applyFill="1" applyBorder="1" applyAlignment="1" applyProtection="1">
      <alignment horizontal="left" wrapText="1"/>
    </xf>
    <xf numFmtId="0" fontId="0" fillId="2" borderId="64" xfId="0" applyFill="1" applyBorder="1" applyProtection="1"/>
    <xf numFmtId="0" fontId="0" fillId="2" borderId="65" xfId="0" applyFill="1" applyBorder="1" applyProtection="1"/>
    <xf numFmtId="0" fontId="0" fillId="2" borderId="67" xfId="0" applyFill="1" applyBorder="1" applyProtection="1"/>
    <xf numFmtId="0" fontId="18" fillId="2" borderId="1" xfId="0" applyFont="1" applyFill="1" applyBorder="1" applyAlignment="1" applyProtection="1">
      <protection locked="0"/>
    </xf>
    <xf numFmtId="0" fontId="0" fillId="2" borderId="72" xfId="0" applyFill="1" applyBorder="1" applyProtection="1"/>
    <xf numFmtId="0" fontId="0" fillId="2" borderId="73" xfId="0" applyFill="1" applyBorder="1" applyProtection="1"/>
    <xf numFmtId="0" fontId="18" fillId="2" borderId="67" xfId="0" applyFont="1" applyFill="1" applyBorder="1" applyAlignment="1" applyProtection="1">
      <alignment wrapText="1"/>
    </xf>
    <xf numFmtId="0" fontId="3" fillId="0" borderId="0" xfId="0" applyFont="1" applyFill="1" applyBorder="1" applyAlignment="1" applyProtection="1">
      <alignment vertical="center" wrapText="1"/>
    </xf>
    <xf numFmtId="0" fontId="0" fillId="0" borderId="0" xfId="0" applyFill="1" applyBorder="1" applyAlignment="1" applyProtection="1">
      <alignment vertical="top"/>
    </xf>
    <xf numFmtId="1" fontId="18" fillId="2" borderId="136" xfId="0" applyNumberFormat="1" applyFont="1" applyFill="1" applyBorder="1" applyAlignment="1" applyProtection="1">
      <alignment horizontal="left"/>
    </xf>
    <xf numFmtId="1" fontId="18" fillId="2" borderId="13" xfId="0" applyNumberFormat="1" applyFont="1" applyFill="1" applyBorder="1" applyAlignment="1" applyProtection="1"/>
    <xf numFmtId="0" fontId="18" fillId="2" borderId="13" xfId="0" applyFont="1" applyFill="1" applyBorder="1" applyProtection="1"/>
    <xf numFmtId="170" fontId="1" fillId="2" borderId="137" xfId="0" applyNumberFormat="1" applyFont="1" applyFill="1" applyBorder="1" applyAlignment="1" applyProtection="1">
      <alignment horizontal="left"/>
    </xf>
    <xf numFmtId="2" fontId="1" fillId="2" borderId="138" xfId="0" applyNumberFormat="1" applyFont="1" applyFill="1" applyBorder="1" applyAlignment="1" applyProtection="1">
      <alignment horizontal="left"/>
    </xf>
    <xf numFmtId="0" fontId="0" fillId="0" borderId="13" xfId="0" applyFill="1" applyBorder="1" applyAlignment="1" applyProtection="1">
      <alignment horizontal="left"/>
    </xf>
    <xf numFmtId="44" fontId="0" fillId="2" borderId="0" xfId="2" applyFont="1" applyFill="1" applyProtection="1"/>
    <xf numFmtId="44" fontId="0" fillId="2" borderId="77" xfId="2" applyFont="1" applyFill="1" applyBorder="1" applyProtection="1"/>
    <xf numFmtId="44" fontId="0" fillId="2" borderId="0" xfId="2" applyFont="1" applyFill="1" applyBorder="1" applyProtection="1"/>
    <xf numFmtId="44" fontId="0" fillId="2" borderId="112" xfId="2" applyFont="1" applyFill="1" applyBorder="1" applyProtection="1"/>
    <xf numFmtId="44" fontId="31" fillId="2" borderId="0" xfId="2" applyFont="1" applyFill="1" applyProtection="1"/>
    <xf numFmtId="44" fontId="31" fillId="0" borderId="0" xfId="2" applyFont="1" applyFill="1" applyProtection="1"/>
    <xf numFmtId="44" fontId="31" fillId="0" borderId="0" xfId="2" applyFont="1" applyFill="1" applyBorder="1" applyProtection="1"/>
    <xf numFmtId="49" fontId="19" fillId="2" borderId="1" xfId="0" applyNumberFormat="1" applyFont="1" applyFill="1" applyBorder="1" applyAlignment="1" applyProtection="1">
      <alignment horizontal="left" vertical="center"/>
      <protection locked="0"/>
    </xf>
    <xf numFmtId="0" fontId="19" fillId="2" borderId="2" xfId="0" applyFont="1" applyFill="1" applyBorder="1" applyAlignment="1" applyProtection="1">
      <alignment horizontal="left" vertical="center"/>
      <protection locked="0"/>
    </xf>
    <xf numFmtId="44" fontId="0" fillId="2" borderId="89" xfId="2" applyFont="1" applyFill="1" applyBorder="1" applyProtection="1"/>
    <xf numFmtId="44" fontId="0" fillId="2" borderId="91" xfId="2" applyFont="1" applyFill="1" applyBorder="1" applyProtection="1"/>
    <xf numFmtId="44" fontId="0" fillId="2" borderId="139" xfId="2" applyFont="1" applyFill="1" applyBorder="1" applyProtection="1"/>
    <xf numFmtId="44" fontId="0" fillId="2" borderId="90" xfId="2" applyFont="1" applyFill="1" applyBorder="1" applyProtection="1"/>
    <xf numFmtId="0" fontId="18" fillId="2" borderId="0" xfId="0" applyFont="1" applyFill="1" applyBorder="1" applyAlignment="1" applyProtection="1">
      <protection locked="0"/>
    </xf>
    <xf numFmtId="0" fontId="39" fillId="0" borderId="114" xfId="0" applyFont="1" applyFill="1" applyBorder="1" applyProtection="1"/>
    <xf numFmtId="0" fontId="7" fillId="2" borderId="140" xfId="0" applyFont="1" applyFill="1" applyBorder="1" applyAlignment="1" applyProtection="1"/>
    <xf numFmtId="0" fontId="39" fillId="0" borderId="114" xfId="0" applyFont="1" applyFill="1" applyBorder="1" applyAlignment="1" applyProtection="1">
      <alignment horizontal="right"/>
    </xf>
    <xf numFmtId="0" fontId="23" fillId="2" borderId="48" xfId="0" applyFont="1" applyFill="1" applyBorder="1" applyAlignment="1" applyProtection="1">
      <alignment horizontal="left"/>
    </xf>
    <xf numFmtId="0" fontId="1" fillId="2" borderId="78" xfId="0" applyFont="1" applyFill="1" applyBorder="1" applyProtection="1"/>
    <xf numFmtId="0" fontId="1" fillId="2" borderId="94" xfId="0" applyFont="1" applyFill="1" applyBorder="1" applyProtection="1"/>
    <xf numFmtId="0" fontId="0" fillId="2" borderId="94" xfId="0" applyFill="1" applyBorder="1" applyAlignment="1" applyProtection="1">
      <alignment horizontal="left"/>
    </xf>
    <xf numFmtId="0" fontId="0" fillId="0" borderId="94" xfId="0" applyFill="1" applyBorder="1" applyProtection="1"/>
    <xf numFmtId="0" fontId="0" fillId="2" borderId="141" xfId="0" applyFill="1" applyBorder="1" applyAlignment="1" applyProtection="1">
      <alignment horizontal="left"/>
    </xf>
    <xf numFmtId="49" fontId="0" fillId="2" borderId="2" xfId="0" applyNumberFormat="1" applyFill="1" applyBorder="1" applyAlignment="1" applyProtection="1">
      <alignment horizontal="left"/>
      <protection locked="0"/>
    </xf>
    <xf numFmtId="0" fontId="0" fillId="2" borderId="95" xfId="0" applyFill="1" applyBorder="1" applyAlignment="1" applyProtection="1"/>
    <xf numFmtId="0" fontId="0" fillId="2" borderId="96" xfId="0" applyFill="1" applyBorder="1" applyAlignment="1" applyProtection="1"/>
    <xf numFmtId="0" fontId="0" fillId="2" borderId="96" xfId="0" applyFill="1" applyBorder="1" applyAlignment="1" applyProtection="1">
      <alignment horizontal="left"/>
    </xf>
    <xf numFmtId="0" fontId="0" fillId="2" borderId="142" xfId="0" applyFill="1" applyBorder="1" applyAlignment="1" applyProtection="1">
      <alignment horizontal="left"/>
    </xf>
    <xf numFmtId="0" fontId="0" fillId="0" borderId="56" xfId="0" applyFill="1" applyBorder="1" applyProtection="1"/>
    <xf numFmtId="0" fontId="0" fillId="0" borderId="57" xfId="0" applyFill="1" applyBorder="1" applyProtection="1"/>
    <xf numFmtId="0" fontId="0" fillId="0" borderId="59" xfId="0" applyFill="1" applyBorder="1" applyProtection="1"/>
    <xf numFmtId="0" fontId="0" fillId="2" borderId="59" xfId="0" applyFill="1" applyBorder="1" applyProtection="1"/>
    <xf numFmtId="14" fontId="0" fillId="0" borderId="1" xfId="0" applyNumberFormat="1" applyFill="1" applyBorder="1" applyAlignment="1" applyProtection="1">
      <alignment horizontal="left"/>
      <protection locked="0"/>
    </xf>
    <xf numFmtId="166" fontId="0" fillId="0" borderId="2" xfId="0" applyNumberFormat="1" applyFill="1" applyBorder="1" applyAlignment="1" applyProtection="1">
      <alignment horizontal="left"/>
      <protection locked="0"/>
    </xf>
    <xf numFmtId="166" fontId="0" fillId="0" borderId="0" xfId="0" applyNumberFormat="1" applyFill="1" applyBorder="1" applyAlignment="1" applyProtection="1">
      <alignment horizontal="left"/>
    </xf>
    <xf numFmtId="166" fontId="0" fillId="0" borderId="61" xfId="0" applyNumberFormat="1" applyFill="1" applyBorder="1" applyAlignment="1" applyProtection="1">
      <alignment horizontal="left"/>
    </xf>
    <xf numFmtId="0" fontId="0" fillId="2" borderId="61" xfId="0" applyFill="1" applyBorder="1" applyProtection="1"/>
    <xf numFmtId="0" fontId="0" fillId="2" borderId="62" xfId="0" applyFill="1" applyBorder="1" applyProtection="1"/>
    <xf numFmtId="0" fontId="23" fillId="14" borderId="0" xfId="0" applyFont="1" applyFill="1" applyBorder="1" applyProtection="1"/>
    <xf numFmtId="0" fontId="0" fillId="14" borderId="0" xfId="0" applyFill="1" applyProtection="1"/>
    <xf numFmtId="0" fontId="39" fillId="0" borderId="143" xfId="0" applyFont="1" applyFill="1" applyBorder="1" applyAlignment="1" applyProtection="1">
      <alignment horizontal="right"/>
    </xf>
    <xf numFmtId="0" fontId="17" fillId="18" borderId="0" xfId="0" applyFont="1" applyFill="1" applyBorder="1" applyProtection="1">
      <protection locked="0"/>
    </xf>
    <xf numFmtId="170" fontId="0" fillId="2" borderId="1" xfId="0" applyNumberFormat="1" applyFill="1" applyBorder="1" applyProtection="1">
      <protection locked="0"/>
    </xf>
    <xf numFmtId="0" fontId="0" fillId="2" borderId="69" xfId="0" applyFill="1" applyBorder="1" applyProtection="1">
      <protection locked="0"/>
    </xf>
    <xf numFmtId="0" fontId="7" fillId="2" borderId="140" xfId="0" applyFont="1" applyFill="1" applyBorder="1" applyAlignment="1" applyProtection="1">
      <alignment horizontal="center"/>
      <protection locked="0"/>
    </xf>
    <xf numFmtId="0" fontId="17" fillId="21" borderId="13" xfId="0" applyNumberFormat="1" applyFont="1" applyFill="1" applyBorder="1" applyAlignment="1" applyProtection="1">
      <alignment horizontal="center" vertical="center"/>
      <protection locked="0"/>
    </xf>
    <xf numFmtId="0" fontId="0" fillId="0" borderId="0" xfId="0" pivotButton="1"/>
    <xf numFmtId="0" fontId="0" fillId="2" borderId="144" xfId="0" applyFill="1" applyBorder="1" applyAlignment="1" applyProtection="1"/>
    <xf numFmtId="0" fontId="0" fillId="0" borderId="0" xfId="0" applyFill="1" applyBorder="1" applyAlignment="1" applyProtection="1">
      <protection locked="0"/>
    </xf>
    <xf numFmtId="0" fontId="0" fillId="2" borderId="145" xfId="0" applyFill="1" applyBorder="1" applyAlignment="1" applyProtection="1"/>
    <xf numFmtId="0" fontId="0" fillId="2" borderId="146" xfId="0" applyFont="1" applyFill="1" applyBorder="1" applyAlignment="1" applyProtection="1"/>
    <xf numFmtId="0" fontId="0" fillId="0" borderId="147" xfId="0" applyFill="1" applyBorder="1" applyAlignment="1" applyProtection="1">
      <protection locked="0"/>
    </xf>
    <xf numFmtId="0" fontId="0" fillId="0" borderId="146" xfId="0" applyFont="1" applyFill="1" applyBorder="1" applyAlignment="1" applyProtection="1"/>
    <xf numFmtId="0" fontId="0" fillId="2" borderId="146" xfId="0" applyFill="1" applyBorder="1" applyAlignment="1" applyProtection="1"/>
    <xf numFmtId="0" fontId="0" fillId="0" borderId="146" xfId="0" applyFill="1" applyBorder="1" applyProtection="1"/>
    <xf numFmtId="0" fontId="0" fillId="0" borderId="148" xfId="0" applyFill="1" applyBorder="1" applyAlignment="1" applyProtection="1">
      <alignment horizontal="left"/>
      <protection locked="0"/>
    </xf>
    <xf numFmtId="14" fontId="0" fillId="0" borderId="149" xfId="0" applyNumberFormat="1" applyFill="1" applyBorder="1" applyAlignment="1" applyProtection="1">
      <alignment horizontal="left"/>
    </xf>
    <xf numFmtId="0" fontId="23" fillId="2" borderId="150" xfId="0" applyFont="1" applyFill="1" applyBorder="1" applyAlignment="1" applyProtection="1"/>
    <xf numFmtId="0" fontId="23" fillId="2" borderId="151" xfId="0" applyFont="1" applyFill="1" applyBorder="1" applyAlignment="1" applyProtection="1"/>
    <xf numFmtId="0" fontId="0" fillId="0" borderId="1" xfId="0" applyFill="1" applyBorder="1" applyAlignment="1" applyProtection="1">
      <alignment horizontal="center" vertical="center"/>
      <protection locked="0"/>
    </xf>
    <xf numFmtId="0" fontId="8" fillId="0" borderId="0" xfId="0" applyFont="1" applyAlignment="1">
      <alignment horizontal="left"/>
    </xf>
    <xf numFmtId="0" fontId="9" fillId="0" borderId="0" xfId="0" applyFont="1" applyAlignment="1"/>
    <xf numFmtId="0" fontId="30" fillId="0" borderId="108" xfId="0" applyFont="1" applyFill="1" applyBorder="1" applyAlignment="1" applyProtection="1">
      <alignment horizontal="left" wrapText="1"/>
    </xf>
    <xf numFmtId="0" fontId="30" fillId="0" borderId="17" xfId="0" applyFont="1" applyFill="1" applyBorder="1" applyAlignment="1" applyProtection="1">
      <alignment horizontal="left" wrapText="1"/>
    </xf>
    <xf numFmtId="0" fontId="30" fillId="0" borderId="34" xfId="0" applyFont="1" applyFill="1" applyBorder="1" applyAlignment="1" applyProtection="1">
      <alignment horizontal="left" wrapText="1"/>
    </xf>
    <xf numFmtId="0" fontId="30" fillId="0" borderId="104" xfId="0" applyFont="1" applyFill="1" applyBorder="1" applyAlignment="1" applyProtection="1">
      <alignment horizontal="left" wrapText="1"/>
    </xf>
    <xf numFmtId="0" fontId="30" fillId="0" borderId="12" xfId="0" applyFont="1" applyFill="1" applyBorder="1" applyAlignment="1" applyProtection="1">
      <alignment horizontal="left" wrapText="1"/>
    </xf>
    <xf numFmtId="0" fontId="30" fillId="0" borderId="20" xfId="0" applyFont="1" applyFill="1" applyBorder="1" applyAlignment="1" applyProtection="1">
      <alignment horizontal="left" wrapText="1"/>
    </xf>
    <xf numFmtId="0" fontId="30" fillId="0" borderId="105" xfId="0" applyFont="1" applyFill="1" applyBorder="1" applyAlignment="1" applyProtection="1">
      <alignment horizontal="left" wrapText="1"/>
    </xf>
    <xf numFmtId="0" fontId="30" fillId="0" borderId="28" xfId="0" applyFont="1" applyFill="1" applyBorder="1" applyAlignment="1" applyProtection="1">
      <alignment horizontal="left" wrapText="1"/>
    </xf>
    <xf numFmtId="0" fontId="30" fillId="0" borderId="31" xfId="0" applyFont="1" applyFill="1" applyBorder="1" applyAlignment="1" applyProtection="1">
      <alignment horizontal="left" wrapText="1"/>
    </xf>
    <xf numFmtId="0" fontId="30" fillId="0" borderId="110" xfId="0" applyFont="1" applyFill="1" applyBorder="1" applyAlignment="1" applyProtection="1">
      <alignment horizontal="left" wrapText="1"/>
    </xf>
    <xf numFmtId="0" fontId="35" fillId="2" borderId="102" xfId="0" applyFont="1" applyFill="1" applyBorder="1" applyAlignment="1" applyProtection="1">
      <alignment horizontal="center"/>
    </xf>
    <xf numFmtId="0" fontId="35" fillId="2" borderId="0" xfId="0" applyFont="1" applyFill="1" applyBorder="1" applyAlignment="1" applyProtection="1">
      <alignment horizontal="center"/>
    </xf>
    <xf numFmtId="0" fontId="1" fillId="19" borderId="0" xfId="0" applyFont="1" applyFill="1" applyBorder="1" applyAlignment="1" applyProtection="1">
      <alignment horizontal="center" vertical="center" wrapText="1"/>
    </xf>
    <xf numFmtId="0" fontId="1" fillId="19" borderId="0" xfId="0" applyFont="1" applyFill="1" applyBorder="1" applyAlignment="1" applyProtection="1">
      <alignment horizontal="center" vertical="center"/>
    </xf>
    <xf numFmtId="0" fontId="1" fillId="19" borderId="93" xfId="0" applyFont="1" applyFill="1" applyBorder="1" applyAlignment="1" applyProtection="1">
      <alignment horizontal="center" vertical="center"/>
    </xf>
    <xf numFmtId="0" fontId="34" fillId="2" borderId="0" xfId="0" applyFont="1" applyFill="1" applyBorder="1" applyAlignment="1" applyProtection="1">
      <alignment horizontal="center" vertical="top" wrapText="1"/>
    </xf>
    <xf numFmtId="0" fontId="34" fillId="2" borderId="93" xfId="0" applyFont="1" applyFill="1" applyBorder="1" applyAlignment="1" applyProtection="1">
      <alignment horizontal="center" vertical="top" wrapText="1"/>
    </xf>
    <xf numFmtId="0" fontId="34" fillId="2" borderId="103" xfId="0" applyFont="1" applyFill="1" applyBorder="1" applyAlignment="1" applyProtection="1">
      <alignment horizontal="center" vertical="top" wrapText="1"/>
    </xf>
    <xf numFmtId="0" fontId="34" fillId="2" borderId="102" xfId="0" applyFont="1" applyFill="1" applyBorder="1" applyAlignment="1" applyProtection="1">
      <alignment horizontal="center" vertical="top"/>
    </xf>
    <xf numFmtId="0" fontId="34" fillId="2" borderId="0" xfId="0" applyFont="1" applyFill="1" applyBorder="1" applyAlignment="1" applyProtection="1">
      <alignment horizontal="center" vertical="top"/>
    </xf>
    <xf numFmtId="0" fontId="7" fillId="2" borderId="0" xfId="0" applyFont="1" applyFill="1" applyBorder="1" applyAlignment="1" applyProtection="1">
      <alignment horizontal="center"/>
    </xf>
    <xf numFmtId="0" fontId="1" fillId="12" borderId="0" xfId="0" applyFont="1" applyFill="1" applyBorder="1" applyAlignment="1" applyProtection="1">
      <alignment horizontal="center"/>
    </xf>
    <xf numFmtId="0" fontId="3" fillId="2" borderId="74" xfId="0" applyFont="1" applyFill="1" applyBorder="1" applyAlignment="1" applyProtection="1">
      <alignment horizontal="center" vertical="center" wrapText="1"/>
    </xf>
    <xf numFmtId="0" fontId="3" fillId="2" borderId="75" xfId="0" applyFont="1" applyFill="1" applyBorder="1" applyAlignment="1" applyProtection="1">
      <alignment horizontal="center" vertical="center" wrapText="1"/>
    </xf>
    <xf numFmtId="0" fontId="3" fillId="2" borderId="76" xfId="0" applyFont="1" applyFill="1" applyBorder="1" applyAlignment="1" applyProtection="1">
      <alignment horizontal="center" vertical="center" wrapText="1"/>
    </xf>
    <xf numFmtId="0" fontId="2" fillId="4" borderId="0" xfId="0" applyFont="1" applyFill="1" applyBorder="1" applyAlignment="1" applyProtection="1">
      <alignment horizontal="center" wrapText="1"/>
    </xf>
    <xf numFmtId="0" fontId="40" fillId="2" borderId="140" xfId="0" applyFont="1" applyFill="1" applyBorder="1" applyAlignment="1" applyProtection="1">
      <alignment horizontal="center"/>
    </xf>
    <xf numFmtId="0" fontId="30" fillId="0" borderId="13" xfId="0" applyFont="1" applyFill="1" applyBorder="1" applyAlignment="1" applyProtection="1">
      <alignment horizontal="left" wrapText="1"/>
    </xf>
    <xf numFmtId="0" fontId="30" fillId="0" borderId="96" xfId="0" applyFont="1" applyFill="1" applyBorder="1" applyAlignment="1" applyProtection="1">
      <alignment horizontal="left" wrapText="1"/>
    </xf>
    <xf numFmtId="0" fontId="1" fillId="13" borderId="0" xfId="0" applyFont="1" applyFill="1" applyAlignment="1" applyProtection="1">
      <alignment horizontal="left"/>
    </xf>
    <xf numFmtId="0" fontId="7" fillId="2" borderId="0" xfId="0" applyFont="1" applyFill="1" applyAlignment="1" applyProtection="1">
      <alignment horizontal="center"/>
    </xf>
    <xf numFmtId="0" fontId="3" fillId="17" borderId="0" xfId="0" applyFont="1" applyFill="1" applyAlignment="1" applyProtection="1">
      <alignment horizontal="center" vertical="top"/>
    </xf>
    <xf numFmtId="0" fontId="2" fillId="11" borderId="1" xfId="0" applyFont="1" applyFill="1" applyBorder="1" applyAlignment="1" applyProtection="1">
      <alignment horizontal="left"/>
    </xf>
    <xf numFmtId="49" fontId="1" fillId="11" borderId="2" xfId="0" applyNumberFormat="1" applyFont="1" applyFill="1" applyBorder="1" applyAlignment="1" applyProtection="1">
      <alignment horizontal="left"/>
    </xf>
    <xf numFmtId="0" fontId="8" fillId="15" borderId="89" xfId="0" applyFont="1" applyFill="1" applyBorder="1" applyAlignment="1">
      <alignment horizontal="center"/>
    </xf>
    <xf numFmtId="0" fontId="8" fillId="15" borderId="90" xfId="0" applyFont="1" applyFill="1" applyBorder="1" applyAlignment="1">
      <alignment horizontal="center"/>
    </xf>
    <xf numFmtId="0" fontId="8" fillId="4" borderId="89" xfId="0" applyFont="1" applyFill="1" applyBorder="1" applyAlignment="1">
      <alignment horizontal="center"/>
    </xf>
    <xf numFmtId="0" fontId="8" fillId="4" borderId="90" xfId="0" applyFont="1" applyFill="1" applyBorder="1" applyAlignment="1">
      <alignment horizontal="center"/>
    </xf>
    <xf numFmtId="0" fontId="8" fillId="19" borderId="89" xfId="0" applyFont="1" applyFill="1" applyBorder="1" applyAlignment="1">
      <alignment horizontal="center"/>
    </xf>
    <xf numFmtId="0" fontId="8" fillId="19" borderId="90" xfId="0" applyFont="1" applyFill="1" applyBorder="1" applyAlignment="1">
      <alignment horizontal="center"/>
    </xf>
    <xf numFmtId="0" fontId="33" fillId="17" borderId="0" xfId="0" applyFont="1" applyFill="1" applyBorder="1" applyAlignment="1">
      <alignment horizontal="center"/>
    </xf>
    <xf numFmtId="0" fontId="2" fillId="23" borderId="128" xfId="0" applyFont="1" applyFill="1" applyBorder="1" applyAlignment="1" applyProtection="1">
      <alignment horizontal="center"/>
    </xf>
    <xf numFmtId="0" fontId="2" fillId="23" borderId="129" xfId="0" applyFont="1" applyFill="1" applyBorder="1" applyAlignment="1" applyProtection="1">
      <alignment horizontal="center"/>
    </xf>
    <xf numFmtId="0" fontId="2" fillId="23" borderId="130" xfId="0" applyFont="1" applyFill="1" applyBorder="1" applyAlignment="1" applyProtection="1">
      <alignment horizontal="center"/>
    </xf>
    <xf numFmtId="0" fontId="2" fillId="22" borderId="120" xfId="0" applyFont="1" applyFill="1" applyBorder="1" applyAlignment="1" applyProtection="1">
      <alignment horizontal="center"/>
    </xf>
    <xf numFmtId="0" fontId="2" fillId="22" borderId="121" xfId="0" applyFont="1" applyFill="1" applyBorder="1" applyAlignment="1" applyProtection="1">
      <alignment horizontal="center"/>
    </xf>
    <xf numFmtId="0" fontId="2" fillId="22" borderId="122" xfId="0" applyFont="1" applyFill="1" applyBorder="1" applyAlignment="1" applyProtection="1">
      <alignment horizontal="center"/>
    </xf>
    <xf numFmtId="0" fontId="2" fillId="5" borderId="0" xfId="0" applyFont="1" applyFill="1" applyBorder="1" applyAlignment="1" applyProtection="1">
      <alignment horizontal="center" wrapText="1"/>
    </xf>
    <xf numFmtId="0" fontId="2" fillId="25" borderId="89" xfId="0" applyFont="1" applyFill="1" applyBorder="1" applyAlignment="1" applyProtection="1">
      <alignment horizontal="center"/>
    </xf>
    <xf numFmtId="0" fontId="2" fillId="25" borderId="0" xfId="0" applyFont="1" applyFill="1" applyBorder="1" applyAlignment="1" applyProtection="1">
      <alignment horizontal="center"/>
    </xf>
    <xf numFmtId="0" fontId="2" fillId="25" borderId="90" xfId="0" applyFont="1" applyFill="1" applyBorder="1" applyAlignment="1" applyProtection="1">
      <alignment horizontal="center"/>
    </xf>
    <xf numFmtId="0" fontId="1" fillId="24" borderId="0" xfId="0" applyFont="1" applyFill="1" applyAlignment="1">
      <alignment horizontal="center"/>
    </xf>
    <xf numFmtId="0" fontId="0" fillId="2" borderId="0" xfId="0" applyFont="1" applyFill="1" applyBorder="1" applyAlignment="1">
      <alignment horizontal="left"/>
    </xf>
    <xf numFmtId="0" fontId="0" fillId="2" borderId="0" xfId="0" applyFill="1" applyAlignment="1">
      <alignment horizontal="left"/>
    </xf>
    <xf numFmtId="0" fontId="0" fillId="2" borderId="0" xfId="0" applyFill="1" applyBorder="1" applyAlignment="1">
      <alignment horizontal="left"/>
    </xf>
    <xf numFmtId="0" fontId="0" fillId="2" borderId="1" xfId="0" applyFont="1" applyFill="1" applyBorder="1" applyAlignment="1">
      <alignment horizontal="left"/>
    </xf>
    <xf numFmtId="0" fontId="0" fillId="2" borderId="1" xfId="0" applyFont="1" applyFill="1" applyBorder="1" applyAlignment="1"/>
    <xf numFmtId="0" fontId="0" fillId="2" borderId="0" xfId="0" applyFill="1" applyAlignment="1"/>
    <xf numFmtId="0" fontId="1" fillId="2" borderId="1" xfId="0" applyFont="1" applyFill="1" applyBorder="1" applyAlignment="1">
      <alignment horizontal="left"/>
    </xf>
    <xf numFmtId="0" fontId="0" fillId="2" borderId="1" xfId="0" applyFill="1" applyBorder="1" applyAlignment="1"/>
    <xf numFmtId="0" fontId="0" fillId="2" borderId="1" xfId="0" applyFill="1" applyBorder="1" applyAlignment="1">
      <alignment horizontal="left"/>
    </xf>
    <xf numFmtId="0" fontId="0" fillId="2" borderId="2" xfId="0" applyFill="1" applyBorder="1" applyAlignment="1">
      <alignment horizontal="left"/>
    </xf>
    <xf numFmtId="0" fontId="0" fillId="2" borderId="0" xfId="0" applyFill="1"/>
    <xf numFmtId="0" fontId="0" fillId="2" borderId="0" xfId="0" applyFill="1" applyBorder="1" applyAlignment="1"/>
    <xf numFmtId="1" fontId="0" fillId="2" borderId="1" xfId="0" applyNumberFormat="1" applyFill="1" applyBorder="1" applyAlignment="1">
      <alignment horizontal="left"/>
    </xf>
    <xf numFmtId="14" fontId="0" fillId="2" borderId="1" xfId="0" applyNumberFormat="1" applyFill="1" applyBorder="1" applyAlignment="1">
      <alignment horizontal="left"/>
    </xf>
    <xf numFmtId="0" fontId="3" fillId="2" borderId="0"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2" fillId="3" borderId="0" xfId="0" applyFont="1" applyFill="1" applyAlignment="1" applyProtection="1">
      <alignment horizontal="center" wrapText="1"/>
    </xf>
    <xf numFmtId="0" fontId="7" fillId="2" borderId="0" xfId="0" applyFont="1" applyFill="1" applyAlignment="1">
      <alignment horizontal="center"/>
    </xf>
    <xf numFmtId="0" fontId="0" fillId="2" borderId="0" xfId="0" applyFill="1" applyAlignment="1">
      <alignment horizontal="center"/>
    </xf>
    <xf numFmtId="14" fontId="0" fillId="2" borderId="0" xfId="0" applyNumberFormat="1" applyFill="1" applyBorder="1" applyAlignment="1">
      <alignment horizontal="left"/>
    </xf>
    <xf numFmtId="1" fontId="0" fillId="2" borderId="1" xfId="0" applyNumberFormat="1" applyFill="1" applyBorder="1" applyAlignment="1" applyProtection="1">
      <alignment horizontal="left"/>
      <protection locked="0"/>
    </xf>
    <xf numFmtId="0" fontId="1" fillId="2" borderId="0" xfId="0" applyFont="1" applyFill="1" applyBorder="1" applyAlignment="1">
      <alignment horizontal="left"/>
    </xf>
    <xf numFmtId="0" fontId="0" fillId="2" borderId="0" xfId="0" applyFont="1" applyFill="1" applyBorder="1" applyAlignment="1"/>
    <xf numFmtId="4" fontId="0" fillId="2" borderId="1" xfId="0" applyNumberFormat="1" applyFill="1" applyBorder="1" applyAlignment="1">
      <alignment horizontal="left"/>
    </xf>
    <xf numFmtId="165" fontId="0" fillId="2" borderId="1" xfId="0" applyNumberFormat="1" applyFill="1" applyBorder="1" applyAlignment="1">
      <alignment horizontal="left"/>
    </xf>
    <xf numFmtId="0" fontId="0" fillId="2" borderId="0" xfId="0" applyFill="1" applyAlignment="1">
      <alignment horizontal="left" vertical="center"/>
    </xf>
  </cellXfs>
  <cellStyles count="4">
    <cellStyle name="Normal 4" xfId="1" xr:uid="{70AD1D11-38B4-4A1A-A6BD-A8FCD447F301}"/>
    <cellStyle name="Standard" xfId="0" builtinId="0"/>
    <cellStyle name="Standard 2" xfId="3" xr:uid="{F070F14C-7304-4703-BF8A-4C7D5C38F424}"/>
    <cellStyle name="Währung" xfId="2" builtinId="4"/>
  </cellStyles>
  <dxfs count="57">
    <dxf>
      <font>
        <color theme="1"/>
      </font>
      <fill>
        <patternFill>
          <bgColor theme="5" tint="0.79998168889431442"/>
        </patternFill>
      </fill>
      <border>
        <bottom style="thin">
          <color theme="1"/>
        </bottom>
        <vertical/>
        <horizontal/>
      </border>
    </dxf>
    <dxf>
      <font>
        <strike val="0"/>
        <color theme="1"/>
      </font>
      <fill>
        <patternFill patternType="solid">
          <bgColor theme="5" tint="0.79998168889431442"/>
        </patternFill>
      </fill>
      <border>
        <left/>
        <right/>
        <top/>
        <bottom style="thin">
          <color auto="1"/>
        </bottom>
      </border>
    </dxf>
    <dxf>
      <border>
        <bottom style="thin">
          <color auto="1"/>
        </bottom>
        <vertical/>
        <horizontal/>
      </border>
    </dxf>
    <dxf>
      <font>
        <color theme="1"/>
      </font>
      <fill>
        <patternFill>
          <bgColor theme="5" tint="0.79998168889431442"/>
        </patternFill>
      </fill>
      <border>
        <bottom style="thin">
          <color theme="1"/>
        </bottom>
        <vertical/>
        <horizontal/>
      </border>
    </dxf>
    <dxf>
      <font>
        <strike val="0"/>
        <color theme="1"/>
      </font>
      <border>
        <left/>
        <right/>
        <top style="thin">
          <color theme="1"/>
        </top>
        <bottom style="thin">
          <color theme="1"/>
        </bottom>
      </border>
    </dxf>
    <dxf>
      <font>
        <strike val="0"/>
        <color theme="1"/>
      </font>
      <fill>
        <patternFill>
          <bgColor theme="5" tint="0.79998168889431442"/>
        </patternFill>
      </fill>
      <border>
        <bottom style="thin">
          <color theme="1"/>
        </bottom>
      </border>
    </dxf>
    <dxf>
      <fill>
        <patternFill>
          <bgColor theme="5" tint="0.79998168889431442"/>
        </patternFill>
      </fill>
    </dxf>
    <dxf>
      <font>
        <color auto="1"/>
      </font>
      <fill>
        <patternFill patternType="solid">
          <bgColor theme="5" tint="0.79998168889431442"/>
        </patternFill>
      </fill>
      <border>
        <left/>
        <top/>
        <bottom style="thin">
          <color auto="1"/>
        </bottom>
        <vertical/>
        <horizontal/>
      </border>
    </dxf>
    <dxf>
      <font>
        <color auto="1"/>
      </font>
      <fill>
        <patternFill>
          <bgColor theme="5" tint="0.79998168889431442"/>
        </patternFill>
      </fill>
      <border>
        <bottom style="thin">
          <color auto="1"/>
        </bottom>
      </border>
    </dxf>
    <dxf>
      <fill>
        <patternFill patternType="solid">
          <bgColor theme="0" tint="-0.24994659260841701"/>
        </patternFill>
      </fill>
      <border>
        <bottom style="thin">
          <color theme="0" tint="-0.24994659260841701"/>
        </bottom>
        <vertical/>
        <horizontal/>
      </border>
    </dxf>
    <dxf>
      <font>
        <color theme="0"/>
      </font>
    </dxf>
    <dxf>
      <fill>
        <patternFill patternType="none">
          <bgColor auto="1"/>
        </patternFill>
      </fill>
      <border>
        <bottom style="thin">
          <color theme="0" tint="-0.24994659260841701"/>
        </bottom>
        <vertical/>
        <horizontal/>
      </border>
    </dxf>
    <dxf>
      <fill>
        <patternFill>
          <bgColor theme="5" tint="0.39994506668294322"/>
        </patternFill>
      </fill>
    </dxf>
    <dxf>
      <fill>
        <patternFill>
          <bgColor theme="9" tint="0.79998168889431442"/>
        </patternFill>
      </fill>
    </dxf>
    <dxf>
      <fill>
        <patternFill>
          <bgColor theme="9" tint="0.59996337778862885"/>
        </patternFill>
      </fill>
    </dxf>
    <dxf>
      <font>
        <color theme="1"/>
      </font>
    </dxf>
    <dxf>
      <font>
        <strike val="0"/>
        <color theme="1"/>
      </font>
    </dxf>
    <dxf>
      <font>
        <color theme="1"/>
      </font>
    </dxf>
    <dxf>
      <fill>
        <patternFill>
          <bgColor theme="5" tint="0.79998168889431442"/>
        </patternFill>
      </fill>
    </dxf>
    <dxf>
      <font>
        <strike val="0"/>
        <color theme="1"/>
      </font>
      <border>
        <left/>
        <right/>
        <top/>
        <bottom/>
      </border>
    </dxf>
    <dxf>
      <font>
        <color theme="0" tint="-0.24994659260841701"/>
      </font>
    </dxf>
    <dxf>
      <font>
        <color theme="0" tint="-0.24994659260841701"/>
      </font>
    </dxf>
    <dxf>
      <font>
        <color theme="0"/>
      </font>
      <fill>
        <patternFill patternType="solid">
          <bgColor theme="0"/>
        </patternFill>
      </fill>
      <border>
        <left/>
        <right/>
        <top/>
        <bottom/>
        <vertical/>
        <horizontal/>
      </border>
    </dxf>
    <dxf>
      <font>
        <color theme="0"/>
      </font>
      <fill>
        <patternFill patternType="solid">
          <bgColor theme="0"/>
        </patternFill>
      </fill>
      <border>
        <left/>
        <top/>
        <bottom/>
        <vertical/>
        <horizontal/>
      </border>
    </dxf>
    <dxf>
      <font>
        <color theme="1"/>
      </font>
      <fill>
        <patternFill>
          <bgColor theme="9" tint="0.59996337778862885"/>
        </patternFill>
      </fill>
    </dxf>
    <dxf>
      <font>
        <color theme="0"/>
      </font>
      <fill>
        <patternFill patternType="none">
          <bgColor auto="1"/>
        </patternFill>
      </fill>
    </dxf>
    <dxf>
      <font>
        <color theme="1"/>
      </font>
      <border>
        <bottom style="thin">
          <color auto="1"/>
        </bottom>
        <vertical/>
        <horizontal/>
      </border>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border>
        <bottom style="thin">
          <color auto="1"/>
        </bottom>
        <vertical/>
        <horizontal/>
      </border>
    </dxf>
    <dxf>
      <font>
        <color theme="1"/>
      </font>
      <border>
        <bottom style="thin">
          <color auto="1"/>
        </bottom>
      </border>
    </dxf>
    <dxf>
      <font>
        <color theme="0" tint="-0.34998626667073579"/>
      </font>
      <border>
        <bottom style="thin">
          <color theme="0" tint="-0.34998626667073579"/>
        </bottom>
        <vertical/>
        <horizontal/>
      </border>
    </dxf>
    <dxf>
      <font>
        <color theme="1"/>
      </font>
      <fill>
        <patternFill>
          <bgColor theme="9" tint="0.59996337778862885"/>
        </patternFill>
      </fill>
    </dxf>
    <dxf>
      <fill>
        <patternFill>
          <bgColor theme="5" tint="0.79998168889431442"/>
        </patternFill>
      </fill>
    </dxf>
    <dxf>
      <font>
        <color rgb="FFFF0000"/>
      </font>
      <fill>
        <patternFill>
          <bgColor rgb="FFFFFF00"/>
        </patternFill>
      </fill>
    </dxf>
    <dxf>
      <font>
        <color theme="1"/>
      </font>
    </dxf>
    <dxf>
      <font>
        <color theme="1"/>
      </font>
    </dxf>
    <dxf>
      <font>
        <color auto="1"/>
      </font>
    </dxf>
    <dxf>
      <font>
        <color theme="0" tint="-0.34998626667073579"/>
      </font>
      <border>
        <bottom/>
        <vertical/>
        <horizontal/>
      </border>
    </dxf>
    <dxf>
      <font>
        <strike val="0"/>
        <color rgb="FFC00000"/>
      </font>
      <fill>
        <patternFill>
          <bgColor rgb="FFFFCCCC"/>
        </patternFill>
      </fill>
    </dxf>
    <dxf>
      <font>
        <color theme="1"/>
      </font>
      <border>
        <bottom style="thin">
          <color auto="1"/>
        </bottom>
      </border>
    </dxf>
    <dxf>
      <font>
        <color theme="1"/>
      </font>
      <border>
        <bottom style="thin">
          <color auto="1"/>
        </bottom>
      </border>
    </dxf>
    <dxf>
      <border>
        <bottom style="thin">
          <color auto="1"/>
        </bottom>
        <vertical/>
        <horizontal/>
      </border>
    </dxf>
    <dxf>
      <font>
        <color theme="0" tint="-0.24994659260841701"/>
      </font>
      <border>
        <bottom style="thin">
          <color theme="0" tint="-0.24994659260841701"/>
        </bottom>
      </border>
    </dxf>
    <dxf>
      <border>
        <bottom style="thin">
          <color auto="1"/>
        </bottom>
        <vertical/>
        <horizontal/>
      </border>
    </dxf>
    <dxf>
      <font>
        <color theme="1"/>
      </font>
    </dxf>
    <dxf>
      <fill>
        <patternFill>
          <bgColor theme="5" tint="0.79998168889431442"/>
        </patternFill>
      </fill>
    </dxf>
    <dxf>
      <fill>
        <patternFill>
          <bgColor theme="9" tint="0.79998168889431442"/>
        </patternFill>
      </fill>
    </dxf>
    <dxf>
      <font>
        <color theme="1"/>
      </font>
    </dxf>
    <dxf>
      <font>
        <color theme="0" tint="-0.24994659260841701"/>
      </font>
    </dxf>
    <dxf>
      <font>
        <color theme="1"/>
      </font>
    </dxf>
    <dxf>
      <font>
        <color auto="1"/>
      </font>
    </dxf>
    <dxf>
      <font>
        <color theme="0" tint="-0.24994659260841701"/>
      </font>
    </dxf>
  </dxfs>
  <tableStyles count="0" defaultTableStyle="TableStyleMedium2" defaultPivotStyle="PivotStyleLight16"/>
  <colors>
    <mruColors>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svg"/><Relationship Id="rId10" Type="http://schemas.openxmlformats.org/officeDocument/2006/relationships/image" Target="../media/image10.sv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18.png"/><Relationship Id="rId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9.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10</xdr:col>
      <xdr:colOff>156884</xdr:colOff>
      <xdr:row>82</xdr:row>
      <xdr:rowOff>156883</xdr:rowOff>
    </xdr:from>
    <xdr:to>
      <xdr:col>16</xdr:col>
      <xdr:colOff>18915</xdr:colOff>
      <xdr:row>89</xdr:row>
      <xdr:rowOff>119710</xdr:rowOff>
    </xdr:to>
    <xdr:pic>
      <xdr:nvPicPr>
        <xdr:cNvPr id="43" name="Grafik 42">
          <a:extLst>
            <a:ext uri="{FF2B5EF4-FFF2-40B4-BE49-F238E27FC236}">
              <a16:creationId xmlns:a16="http://schemas.microsoft.com/office/drawing/2014/main" id="{4EF2BFC9-42D9-C0FB-6921-B25BC7EB97B0}"/>
            </a:ext>
          </a:extLst>
        </xdr:cNvPr>
        <xdr:cNvPicPr>
          <a:picLocks noChangeAspect="1"/>
        </xdr:cNvPicPr>
      </xdr:nvPicPr>
      <xdr:blipFill>
        <a:blip xmlns:r="http://schemas.openxmlformats.org/officeDocument/2006/relationships" r:embed="rId1"/>
        <a:stretch>
          <a:fillRect/>
        </a:stretch>
      </xdr:blipFill>
      <xdr:spPr>
        <a:xfrm>
          <a:off x="13424649" y="17884589"/>
          <a:ext cx="1542913" cy="1453209"/>
        </a:xfrm>
        <a:prstGeom prst="rect">
          <a:avLst/>
        </a:prstGeom>
      </xdr:spPr>
    </xdr:pic>
    <xdr:clientData/>
  </xdr:twoCellAnchor>
  <xdr:twoCellAnchor editAs="oneCell">
    <xdr:from>
      <xdr:col>2</xdr:col>
      <xdr:colOff>38100</xdr:colOff>
      <xdr:row>2</xdr:row>
      <xdr:rowOff>38100</xdr:rowOff>
    </xdr:from>
    <xdr:to>
      <xdr:col>2</xdr:col>
      <xdr:colOff>2129805</xdr:colOff>
      <xdr:row>2</xdr:row>
      <xdr:rowOff>529590</xdr:rowOff>
    </xdr:to>
    <xdr:pic>
      <xdr:nvPicPr>
        <xdr:cNvPr id="2" name="Grafik 12">
          <a:extLst>
            <a:ext uri="{FF2B5EF4-FFF2-40B4-BE49-F238E27FC236}">
              <a16:creationId xmlns:a16="http://schemas.microsoft.com/office/drawing/2014/main" id="{8ACBE6F7-DAAB-451B-AD6A-363B0054747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9100" y="542925"/>
          <a:ext cx="207837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1381126</xdr:colOff>
      <xdr:row>2</xdr:row>
      <xdr:rowOff>85727</xdr:rowOff>
    </xdr:from>
    <xdr:to>
      <xdr:col>8</xdr:col>
      <xdr:colOff>2513742</xdr:colOff>
      <xdr:row>2</xdr:row>
      <xdr:rowOff>533401</xdr:rowOff>
    </xdr:to>
    <xdr:pic>
      <xdr:nvPicPr>
        <xdr:cNvPr id="16" name="Grafik 15">
          <a:extLst>
            <a:ext uri="{FF2B5EF4-FFF2-40B4-BE49-F238E27FC236}">
              <a16:creationId xmlns:a16="http://schemas.microsoft.com/office/drawing/2014/main" id="{E5E2DE23-B859-F7FF-CC50-B76A233D595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572501" y="590552"/>
          <a:ext cx="1132616" cy="447674"/>
        </a:xfrm>
        <a:prstGeom prst="rect">
          <a:avLst/>
        </a:prstGeom>
      </xdr:spPr>
    </xdr:pic>
    <xdr:clientData/>
  </xdr:twoCellAnchor>
  <xdr:twoCellAnchor editAs="oneCell">
    <xdr:from>
      <xdr:col>11</xdr:col>
      <xdr:colOff>181538</xdr:colOff>
      <xdr:row>62</xdr:row>
      <xdr:rowOff>199470</xdr:rowOff>
    </xdr:from>
    <xdr:to>
      <xdr:col>13</xdr:col>
      <xdr:colOff>136715</xdr:colOff>
      <xdr:row>64</xdr:row>
      <xdr:rowOff>180420</xdr:rowOff>
    </xdr:to>
    <xdr:pic>
      <xdr:nvPicPr>
        <xdr:cNvPr id="12" name="Grafik 11">
          <a:extLst>
            <a:ext uri="{FF2B5EF4-FFF2-40B4-BE49-F238E27FC236}">
              <a16:creationId xmlns:a16="http://schemas.microsoft.com/office/drawing/2014/main" id="{C07038DB-BAD7-F7D6-C600-F568D631AA4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3012273" y="13848235"/>
          <a:ext cx="403412" cy="406773"/>
        </a:xfrm>
        <a:prstGeom prst="rect">
          <a:avLst/>
        </a:prstGeom>
      </xdr:spPr>
    </xdr:pic>
    <xdr:clientData/>
  </xdr:twoCellAnchor>
  <xdr:twoCellAnchor>
    <xdr:from>
      <xdr:col>12</xdr:col>
      <xdr:colOff>159127</xdr:colOff>
      <xdr:row>64</xdr:row>
      <xdr:rowOff>180420</xdr:rowOff>
    </xdr:from>
    <xdr:to>
      <xdr:col>12</xdr:col>
      <xdr:colOff>164777</xdr:colOff>
      <xdr:row>79</xdr:row>
      <xdr:rowOff>210118</xdr:rowOff>
    </xdr:to>
    <xdr:cxnSp macro="">
      <xdr:nvCxnSpPr>
        <xdr:cNvPr id="14" name="Gerade Verbindung mit Pfeil 13">
          <a:extLst>
            <a:ext uri="{FF2B5EF4-FFF2-40B4-BE49-F238E27FC236}">
              <a16:creationId xmlns:a16="http://schemas.microsoft.com/office/drawing/2014/main" id="{647C97E2-F43A-767A-12DE-0E0D3B34C771}"/>
            </a:ext>
          </a:extLst>
        </xdr:cNvPr>
        <xdr:cNvCxnSpPr>
          <a:cxnSpLocks/>
          <a:stCxn id="12" idx="2"/>
          <a:endCxn id="5" idx="0"/>
        </xdr:cNvCxnSpPr>
      </xdr:nvCxnSpPr>
      <xdr:spPr>
        <a:xfrm>
          <a:off x="14211303" y="14255008"/>
          <a:ext cx="5650" cy="304408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143930</xdr:colOff>
      <xdr:row>89</xdr:row>
      <xdr:rowOff>119710</xdr:rowOff>
    </xdr:from>
    <xdr:to>
      <xdr:col>12</xdr:col>
      <xdr:colOff>148484</xdr:colOff>
      <xdr:row>91</xdr:row>
      <xdr:rowOff>33619</xdr:rowOff>
    </xdr:to>
    <xdr:cxnSp macro="">
      <xdr:nvCxnSpPr>
        <xdr:cNvPr id="57" name="Gerade Verbindung mit Pfeil 56">
          <a:extLst>
            <a:ext uri="{FF2B5EF4-FFF2-40B4-BE49-F238E27FC236}">
              <a16:creationId xmlns:a16="http://schemas.microsoft.com/office/drawing/2014/main" id="{36F76BB8-4254-402D-874F-935AC8D99504}"/>
            </a:ext>
          </a:extLst>
        </xdr:cNvPr>
        <xdr:cNvCxnSpPr>
          <a:cxnSpLocks/>
          <a:stCxn id="43" idx="2"/>
          <a:endCxn id="17" idx="0"/>
        </xdr:cNvCxnSpPr>
      </xdr:nvCxnSpPr>
      <xdr:spPr>
        <a:xfrm>
          <a:off x="14196106" y="19337798"/>
          <a:ext cx="4554" cy="25008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20</xdr:col>
      <xdr:colOff>22413</xdr:colOff>
      <xdr:row>62</xdr:row>
      <xdr:rowOff>156883</xdr:rowOff>
    </xdr:from>
    <xdr:to>
      <xdr:col>22</xdr:col>
      <xdr:colOff>59892</xdr:colOff>
      <xdr:row>64</xdr:row>
      <xdr:rowOff>188203</xdr:rowOff>
    </xdr:to>
    <xdr:pic>
      <xdr:nvPicPr>
        <xdr:cNvPr id="101" name="Grafik 100">
          <a:extLst>
            <a:ext uri="{FF2B5EF4-FFF2-40B4-BE49-F238E27FC236}">
              <a16:creationId xmlns:a16="http://schemas.microsoft.com/office/drawing/2014/main" id="{682DF1F3-4406-4D2A-C257-0F8859BA345E}"/>
            </a:ext>
          </a:extLst>
        </xdr:cNvPr>
        <xdr:cNvPicPr>
          <a:picLocks noChangeAspect="1"/>
        </xdr:cNvPicPr>
      </xdr:nvPicPr>
      <xdr:blipFill>
        <a:blip xmlns:r="http://schemas.openxmlformats.org/officeDocument/2006/relationships" r:embed="rId6"/>
        <a:stretch>
          <a:fillRect/>
        </a:stretch>
      </xdr:blipFill>
      <xdr:spPr>
        <a:xfrm>
          <a:off x="14870207" y="13805648"/>
          <a:ext cx="485714" cy="457143"/>
        </a:xfrm>
        <a:prstGeom prst="rect">
          <a:avLst/>
        </a:prstGeom>
      </xdr:spPr>
    </xdr:pic>
    <xdr:clientData/>
  </xdr:twoCellAnchor>
  <xdr:twoCellAnchor>
    <xdr:from>
      <xdr:col>21</xdr:col>
      <xdr:colOff>41152</xdr:colOff>
      <xdr:row>64</xdr:row>
      <xdr:rowOff>188203</xdr:rowOff>
    </xdr:from>
    <xdr:to>
      <xdr:col>21</xdr:col>
      <xdr:colOff>41512</xdr:colOff>
      <xdr:row>79</xdr:row>
      <xdr:rowOff>168090</xdr:rowOff>
    </xdr:to>
    <xdr:cxnSp macro="">
      <xdr:nvCxnSpPr>
        <xdr:cNvPr id="110" name="Gerade Verbindung mit Pfeil 109">
          <a:extLst>
            <a:ext uri="{FF2B5EF4-FFF2-40B4-BE49-F238E27FC236}">
              <a16:creationId xmlns:a16="http://schemas.microsoft.com/office/drawing/2014/main" id="{1C91F046-458F-48E8-968E-846C10FD0004}"/>
            </a:ext>
          </a:extLst>
        </xdr:cNvPr>
        <xdr:cNvCxnSpPr>
          <a:cxnSpLocks/>
          <a:stCxn id="101" idx="2"/>
          <a:endCxn id="7" idx="0"/>
        </xdr:cNvCxnSpPr>
      </xdr:nvCxnSpPr>
      <xdr:spPr>
        <a:xfrm>
          <a:off x="15113064" y="14262791"/>
          <a:ext cx="360" cy="256844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xdr:col>
      <xdr:colOff>156883</xdr:colOff>
      <xdr:row>94</xdr:row>
      <xdr:rowOff>4</xdr:rowOff>
    </xdr:from>
    <xdr:to>
      <xdr:col>15</xdr:col>
      <xdr:colOff>67236</xdr:colOff>
      <xdr:row>101</xdr:row>
      <xdr:rowOff>67033</xdr:rowOff>
    </xdr:to>
    <xdr:pic>
      <xdr:nvPicPr>
        <xdr:cNvPr id="58" name="Grafik 57">
          <a:extLst>
            <a:ext uri="{FF2B5EF4-FFF2-40B4-BE49-F238E27FC236}">
              <a16:creationId xmlns:a16="http://schemas.microsoft.com/office/drawing/2014/main" id="{6607B404-8788-94FE-377A-7F81CD12E5C1}"/>
            </a:ext>
          </a:extLst>
        </xdr:cNvPr>
        <xdr:cNvPicPr>
          <a:picLocks noChangeAspect="1"/>
        </xdr:cNvPicPr>
      </xdr:nvPicPr>
      <xdr:blipFill>
        <a:blip xmlns:r="http://schemas.openxmlformats.org/officeDocument/2006/relationships" r:embed="rId7"/>
        <a:stretch>
          <a:fillRect/>
        </a:stretch>
      </xdr:blipFill>
      <xdr:spPr>
        <a:xfrm>
          <a:off x="12427324" y="19554269"/>
          <a:ext cx="1367117" cy="1467764"/>
        </a:xfrm>
        <a:prstGeom prst="rect">
          <a:avLst/>
        </a:prstGeom>
      </xdr:spPr>
    </xdr:pic>
    <xdr:clientData/>
  </xdr:twoCellAnchor>
  <xdr:oneCellAnchor>
    <xdr:from>
      <xdr:col>10</xdr:col>
      <xdr:colOff>56029</xdr:colOff>
      <xdr:row>60</xdr:row>
      <xdr:rowOff>22410</xdr:rowOff>
    </xdr:from>
    <xdr:ext cx="1875963" cy="564001"/>
    <xdr:sp macro="" textlink="">
      <xdr:nvSpPr>
        <xdr:cNvPr id="84" name="Textfeld 83">
          <a:extLst>
            <a:ext uri="{FF2B5EF4-FFF2-40B4-BE49-F238E27FC236}">
              <a16:creationId xmlns:a16="http://schemas.microsoft.com/office/drawing/2014/main" id="{DF21AE53-6874-49F8-A3F9-279AA5BBFD0F}"/>
            </a:ext>
          </a:extLst>
        </xdr:cNvPr>
        <xdr:cNvSpPr txBox="1"/>
      </xdr:nvSpPr>
      <xdr:spPr>
        <a:xfrm>
          <a:off x="12326470" y="13245351"/>
          <a:ext cx="1875963" cy="5640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CH" sz="800" b="1">
              <a:latin typeface="Arial" panose="020B0604020202020204" pitchFamily="34" charset="0"/>
              <a:cs typeface="Arial" panose="020B0604020202020204" pitchFamily="34" charset="0"/>
            </a:rPr>
            <a:t>((PCE) Stück</a:t>
          </a:r>
          <a:endParaRPr lang="de-CH" sz="800" b="1" baseline="0">
            <a:latin typeface="Arial" panose="020B0604020202020204" pitchFamily="34" charset="0"/>
            <a:cs typeface="Arial" panose="020B0604020202020204" pitchFamily="34" charset="0"/>
          </a:endParaRPr>
        </a:p>
        <a:p>
          <a:r>
            <a:rPr lang="de-CH" sz="800" baseline="0">
              <a:latin typeface="Arial" panose="020B0604020202020204" pitchFamily="34" charset="0"/>
              <a:cs typeface="Arial" panose="020B0604020202020204" pitchFamily="34" charset="0"/>
            </a:rPr>
            <a:t>Basismenge (PCE) pro Einheit =</a:t>
          </a:r>
          <a:r>
            <a:rPr lang="de-CH" sz="800" b="1" baseline="0">
              <a:latin typeface="Arial" panose="020B0604020202020204" pitchFamily="34" charset="0"/>
              <a:cs typeface="Arial" panose="020B0604020202020204" pitchFamily="34" charset="0"/>
            </a:rPr>
            <a:t> 1</a:t>
          </a:r>
        </a:p>
        <a:p>
          <a:r>
            <a:rPr lang="de-CH" sz="800">
              <a:latin typeface="Arial" panose="020B0604020202020204" pitchFamily="34" charset="0"/>
              <a:cs typeface="Arial" panose="020B0604020202020204" pitchFamily="34" charset="0"/>
            </a:rPr>
            <a:t>Quantité de base (PCE) par unité</a:t>
          </a:r>
          <a:r>
            <a:rPr lang="de-CH" sz="800" baseline="0">
              <a:latin typeface="Arial" panose="020B0604020202020204" pitchFamily="34" charset="0"/>
              <a:cs typeface="Arial" panose="020B0604020202020204" pitchFamily="34" charset="0"/>
            </a:rPr>
            <a:t> =</a:t>
          </a:r>
          <a:r>
            <a:rPr lang="de-CH" sz="800" b="1" baseline="0">
              <a:latin typeface="Arial" panose="020B0604020202020204" pitchFamily="34" charset="0"/>
              <a:cs typeface="Arial" panose="020B0604020202020204" pitchFamily="34" charset="0"/>
            </a:rPr>
            <a:t> 1</a:t>
          </a:r>
        </a:p>
        <a:p>
          <a:r>
            <a:rPr lang="de-CH" sz="800" baseline="0">
              <a:latin typeface="Arial" panose="020B0604020202020204" pitchFamily="34" charset="0"/>
              <a:cs typeface="Arial" panose="020B0604020202020204" pitchFamily="34" charset="0"/>
            </a:rPr>
            <a:t>Base quantity (PCE) per unit = </a:t>
          </a:r>
          <a:r>
            <a:rPr lang="de-CH" sz="800" b="1" baseline="0">
              <a:latin typeface="Arial" panose="020B0604020202020204" pitchFamily="34" charset="0"/>
              <a:cs typeface="Arial" panose="020B0604020202020204" pitchFamily="34" charset="0"/>
            </a:rPr>
            <a:t>1</a:t>
          </a:r>
          <a:endParaRPr lang="de-CH" sz="800" b="1">
            <a:latin typeface="Arial" panose="020B0604020202020204" pitchFamily="34" charset="0"/>
            <a:cs typeface="Arial" panose="020B0604020202020204" pitchFamily="34" charset="0"/>
          </a:endParaRPr>
        </a:p>
      </xdr:txBody>
    </xdr:sp>
    <xdr:clientData/>
  </xdr:oneCellAnchor>
  <xdr:twoCellAnchor editAs="oneCell">
    <xdr:from>
      <xdr:col>19</xdr:col>
      <xdr:colOff>33617</xdr:colOff>
      <xdr:row>83</xdr:row>
      <xdr:rowOff>134469</xdr:rowOff>
    </xdr:from>
    <xdr:to>
      <xdr:col>23</xdr:col>
      <xdr:colOff>51432</xdr:colOff>
      <xdr:row>87</xdr:row>
      <xdr:rowOff>130441</xdr:rowOff>
    </xdr:to>
    <xdr:pic>
      <xdr:nvPicPr>
        <xdr:cNvPr id="93" name="Grafik 92">
          <a:extLst>
            <a:ext uri="{FF2B5EF4-FFF2-40B4-BE49-F238E27FC236}">
              <a16:creationId xmlns:a16="http://schemas.microsoft.com/office/drawing/2014/main" id="{F47B1DE9-7B6F-8C83-7F84-6E024333F4C6}"/>
            </a:ext>
          </a:extLst>
        </xdr:cNvPr>
        <xdr:cNvPicPr>
          <a:picLocks noChangeAspect="1"/>
        </xdr:cNvPicPr>
      </xdr:nvPicPr>
      <xdr:blipFill>
        <a:blip xmlns:r="http://schemas.openxmlformats.org/officeDocument/2006/relationships" r:embed="rId8"/>
        <a:stretch>
          <a:fillRect/>
        </a:stretch>
      </xdr:blipFill>
      <xdr:spPr>
        <a:xfrm>
          <a:off x="14657293" y="17649263"/>
          <a:ext cx="914286" cy="847619"/>
        </a:xfrm>
        <a:prstGeom prst="rect">
          <a:avLst/>
        </a:prstGeom>
      </xdr:spPr>
    </xdr:pic>
    <xdr:clientData/>
  </xdr:twoCellAnchor>
  <xdr:twoCellAnchor editAs="oneCell">
    <xdr:from>
      <xdr:col>27</xdr:col>
      <xdr:colOff>179296</xdr:colOff>
      <xdr:row>62</xdr:row>
      <xdr:rowOff>112060</xdr:rowOff>
    </xdr:from>
    <xdr:to>
      <xdr:col>29</xdr:col>
      <xdr:colOff>224119</xdr:colOff>
      <xdr:row>64</xdr:row>
      <xdr:rowOff>179295</xdr:rowOff>
    </xdr:to>
    <xdr:pic>
      <xdr:nvPicPr>
        <xdr:cNvPr id="104" name="Grafik 103" descr="Wasserflasche Silhouette">
          <a:extLst>
            <a:ext uri="{FF2B5EF4-FFF2-40B4-BE49-F238E27FC236}">
              <a16:creationId xmlns:a16="http://schemas.microsoft.com/office/drawing/2014/main" id="{A117E1B7-310E-F945-B7AF-06B16F4940AB}"/>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16719178" y="13760825"/>
          <a:ext cx="493058" cy="493058"/>
        </a:xfrm>
        <a:prstGeom prst="rect">
          <a:avLst/>
        </a:prstGeom>
      </xdr:spPr>
    </xdr:pic>
    <xdr:clientData/>
  </xdr:twoCellAnchor>
  <xdr:oneCellAnchor>
    <xdr:from>
      <xdr:col>25</xdr:col>
      <xdr:colOff>67233</xdr:colOff>
      <xdr:row>69</xdr:row>
      <xdr:rowOff>123272</xdr:rowOff>
    </xdr:from>
    <xdr:ext cx="1860179" cy="1109380"/>
    <xdr:sp macro="" textlink="">
      <xdr:nvSpPr>
        <xdr:cNvPr id="106" name="Textfeld 105">
          <a:extLst>
            <a:ext uri="{FF2B5EF4-FFF2-40B4-BE49-F238E27FC236}">
              <a16:creationId xmlns:a16="http://schemas.microsoft.com/office/drawing/2014/main" id="{E36D3B5A-5460-4B4B-B344-1B0A395AE73E}"/>
            </a:ext>
          </a:extLst>
        </xdr:cNvPr>
        <xdr:cNvSpPr txBox="1"/>
      </xdr:nvSpPr>
      <xdr:spPr>
        <a:xfrm>
          <a:off x="17032939" y="15172772"/>
          <a:ext cx="1860179" cy="11093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de-CH" sz="800" b="1">
              <a:solidFill>
                <a:schemeClr val="tx1"/>
              </a:solidFill>
              <a:effectLst/>
              <a:latin typeface="Arial" panose="020B0604020202020204" pitchFamily="34" charset="0"/>
              <a:ea typeface="+mn-ea"/>
              <a:cs typeface="Arial" panose="020B0604020202020204" pitchFamily="34" charset="0"/>
            </a:rPr>
            <a:t>(PK) Pack /</a:t>
          </a:r>
          <a:r>
            <a:rPr lang="de-CH" sz="800" b="1" baseline="0">
              <a:solidFill>
                <a:schemeClr val="tx1"/>
              </a:solidFill>
              <a:effectLst/>
              <a:latin typeface="Arial" panose="020B0604020202020204" pitchFamily="34" charset="0"/>
              <a:ea typeface="+mn-ea"/>
              <a:cs typeface="Arial" panose="020B0604020202020204" pitchFamily="34" charset="0"/>
            </a:rPr>
            <a:t> Innerpack = </a:t>
          </a:r>
          <a:endParaRPr lang="de-CH" sz="800">
            <a:effectLst/>
            <a:latin typeface="Arial" panose="020B0604020202020204" pitchFamily="34" charset="0"/>
            <a:cs typeface="Arial" panose="020B0604020202020204" pitchFamily="34" charset="0"/>
          </a:endParaRPr>
        </a:p>
        <a:p>
          <a:r>
            <a:rPr lang="de-CH" sz="800" b="0">
              <a:latin typeface="Arial" panose="020B0604020202020204" pitchFamily="34" charset="0"/>
              <a:cs typeface="Arial" panose="020B0604020202020204" pitchFamily="34" charset="0"/>
            </a:rPr>
            <a:t>Zusätzliche Verkaufseinheit</a:t>
          </a:r>
        </a:p>
        <a:p>
          <a:r>
            <a:rPr lang="de-CH" sz="800" b="0" baseline="0">
              <a:latin typeface="Arial" panose="020B0604020202020204" pitchFamily="34" charset="0"/>
              <a:cs typeface="Arial" panose="020B0604020202020204" pitchFamily="34" charset="0"/>
            </a:rPr>
            <a:t>Unité de vente supplémentaire</a:t>
          </a:r>
        </a:p>
        <a:p>
          <a:r>
            <a:rPr lang="de-CH" sz="800" b="0" baseline="0">
              <a:latin typeface="Arial" panose="020B0604020202020204" pitchFamily="34" charset="0"/>
              <a:cs typeface="Arial" panose="020B0604020202020204" pitchFamily="34" charset="0"/>
            </a:rPr>
            <a:t>Additional sales unit</a:t>
          </a:r>
          <a:br>
            <a:rPr lang="de-CH" sz="800" b="0" baseline="0">
              <a:latin typeface="Arial" panose="020B0604020202020204" pitchFamily="34" charset="0"/>
              <a:cs typeface="Arial" panose="020B0604020202020204" pitchFamily="34" charset="0"/>
            </a:rPr>
          </a:br>
          <a:endParaRPr lang="de-CH" sz="800" b="0" baseline="0">
            <a:latin typeface="Arial" panose="020B0604020202020204" pitchFamily="34" charset="0"/>
            <a:cs typeface="Arial" panose="020B0604020202020204" pitchFamily="34" charset="0"/>
          </a:endParaRPr>
        </a:p>
        <a:p>
          <a:r>
            <a:rPr lang="de-CH" sz="800" baseline="0">
              <a:solidFill>
                <a:schemeClr val="tx1"/>
              </a:solidFill>
              <a:effectLst/>
              <a:latin typeface="Arial" panose="020B0604020202020204" pitchFamily="34" charset="0"/>
              <a:ea typeface="+mn-ea"/>
              <a:cs typeface="Arial" panose="020B0604020202020204" pitchFamily="34" charset="0"/>
            </a:rPr>
            <a:t>Basismenge (PCE) pro Einheit =</a:t>
          </a:r>
          <a:r>
            <a:rPr lang="de-CH" sz="800" b="1" baseline="0">
              <a:solidFill>
                <a:schemeClr val="tx1"/>
              </a:solidFill>
              <a:effectLst/>
              <a:latin typeface="Arial" panose="020B0604020202020204" pitchFamily="34" charset="0"/>
              <a:ea typeface="+mn-ea"/>
              <a:cs typeface="Arial" panose="020B0604020202020204" pitchFamily="34" charset="0"/>
            </a:rPr>
            <a:t> 6</a:t>
          </a:r>
          <a:endParaRPr lang="de-CH" sz="800" b="1">
            <a:effectLst/>
            <a:latin typeface="Arial" panose="020B0604020202020204" pitchFamily="34" charset="0"/>
            <a:cs typeface="Arial" panose="020B0604020202020204" pitchFamily="34" charset="0"/>
          </a:endParaRPr>
        </a:p>
        <a:p>
          <a:r>
            <a:rPr lang="de-CH" sz="800">
              <a:solidFill>
                <a:schemeClr val="tx1"/>
              </a:solidFill>
              <a:effectLst/>
              <a:latin typeface="Arial" panose="020B0604020202020204" pitchFamily="34" charset="0"/>
              <a:ea typeface="+mn-ea"/>
              <a:cs typeface="Arial" panose="020B0604020202020204" pitchFamily="34" charset="0"/>
            </a:rPr>
            <a:t>Quantité de base (PCE) par unité</a:t>
          </a:r>
          <a:r>
            <a:rPr lang="de-CH" sz="800" baseline="0">
              <a:solidFill>
                <a:schemeClr val="tx1"/>
              </a:solidFill>
              <a:effectLst/>
              <a:latin typeface="Arial" panose="020B0604020202020204" pitchFamily="34" charset="0"/>
              <a:ea typeface="+mn-ea"/>
              <a:cs typeface="Arial" panose="020B0604020202020204" pitchFamily="34" charset="0"/>
            </a:rPr>
            <a:t> = </a:t>
          </a:r>
          <a:r>
            <a:rPr lang="de-CH" sz="800" b="1" baseline="0">
              <a:solidFill>
                <a:schemeClr val="tx1"/>
              </a:solidFill>
              <a:effectLst/>
              <a:latin typeface="Arial" panose="020B0604020202020204" pitchFamily="34" charset="0"/>
              <a:ea typeface="+mn-ea"/>
              <a:cs typeface="Arial" panose="020B0604020202020204" pitchFamily="34" charset="0"/>
            </a:rPr>
            <a:t>6</a:t>
          </a:r>
          <a:endParaRPr lang="de-CH" sz="800" b="1">
            <a:effectLst/>
            <a:latin typeface="Arial" panose="020B0604020202020204" pitchFamily="34" charset="0"/>
            <a:cs typeface="Arial" panose="020B0604020202020204" pitchFamily="34" charset="0"/>
          </a:endParaRPr>
        </a:p>
        <a:p>
          <a:r>
            <a:rPr lang="de-CH" sz="800" baseline="0">
              <a:solidFill>
                <a:schemeClr val="tx1"/>
              </a:solidFill>
              <a:effectLst/>
              <a:latin typeface="Arial" panose="020B0604020202020204" pitchFamily="34" charset="0"/>
              <a:ea typeface="+mn-ea"/>
              <a:cs typeface="Arial" panose="020B0604020202020204" pitchFamily="34" charset="0"/>
            </a:rPr>
            <a:t>Base quantity (PCE) per unit = </a:t>
          </a:r>
          <a:r>
            <a:rPr lang="de-CH" sz="800" b="1" baseline="0">
              <a:solidFill>
                <a:schemeClr val="tx1"/>
              </a:solidFill>
              <a:effectLst/>
              <a:latin typeface="Arial" panose="020B0604020202020204" pitchFamily="34" charset="0"/>
              <a:ea typeface="+mn-ea"/>
              <a:cs typeface="Arial" panose="020B0604020202020204" pitchFamily="34" charset="0"/>
            </a:rPr>
            <a:t>6</a:t>
          </a:r>
          <a:endParaRPr lang="de-CH" sz="800" b="1">
            <a:effectLst/>
            <a:latin typeface="Arial" panose="020B0604020202020204" pitchFamily="34" charset="0"/>
            <a:cs typeface="Arial" panose="020B0604020202020204" pitchFamily="34" charset="0"/>
          </a:endParaRPr>
        </a:p>
      </xdr:txBody>
    </xdr:sp>
    <xdr:clientData/>
  </xdr:oneCellAnchor>
  <xdr:twoCellAnchor editAs="oneCell">
    <xdr:from>
      <xdr:col>27</xdr:col>
      <xdr:colOff>112058</xdr:colOff>
      <xdr:row>75</xdr:row>
      <xdr:rowOff>11209</xdr:rowOff>
    </xdr:from>
    <xdr:to>
      <xdr:col>29</xdr:col>
      <xdr:colOff>301918</xdr:colOff>
      <xdr:row>77</xdr:row>
      <xdr:rowOff>185386</xdr:rowOff>
    </xdr:to>
    <xdr:pic>
      <xdr:nvPicPr>
        <xdr:cNvPr id="122" name="Grafik 121">
          <a:extLst>
            <a:ext uri="{FF2B5EF4-FFF2-40B4-BE49-F238E27FC236}">
              <a16:creationId xmlns:a16="http://schemas.microsoft.com/office/drawing/2014/main" id="{F9C6D70E-14DF-B0C3-35F6-CB2E716EF0DC}"/>
            </a:ext>
          </a:extLst>
        </xdr:cNvPr>
        <xdr:cNvPicPr>
          <a:picLocks noChangeAspect="1"/>
        </xdr:cNvPicPr>
      </xdr:nvPicPr>
      <xdr:blipFill>
        <a:blip xmlns:r="http://schemas.openxmlformats.org/officeDocument/2006/relationships" r:embed="rId11"/>
        <a:stretch>
          <a:fillRect/>
        </a:stretch>
      </xdr:blipFill>
      <xdr:spPr>
        <a:xfrm>
          <a:off x="17649264" y="16338180"/>
          <a:ext cx="638095" cy="600000"/>
        </a:xfrm>
        <a:prstGeom prst="rect">
          <a:avLst/>
        </a:prstGeom>
      </xdr:spPr>
    </xdr:pic>
    <xdr:clientData/>
  </xdr:twoCellAnchor>
  <xdr:twoCellAnchor editAs="oneCell">
    <xdr:from>
      <xdr:col>26</xdr:col>
      <xdr:colOff>145675</xdr:colOff>
      <xdr:row>83</xdr:row>
      <xdr:rowOff>22412</xdr:rowOff>
    </xdr:from>
    <xdr:to>
      <xdr:col>29</xdr:col>
      <xdr:colOff>616725</xdr:colOff>
      <xdr:row>87</xdr:row>
      <xdr:rowOff>142194</xdr:rowOff>
    </xdr:to>
    <xdr:pic>
      <xdr:nvPicPr>
        <xdr:cNvPr id="128" name="Grafik 127">
          <a:extLst>
            <a:ext uri="{FF2B5EF4-FFF2-40B4-BE49-F238E27FC236}">
              <a16:creationId xmlns:a16="http://schemas.microsoft.com/office/drawing/2014/main" id="{F56B28F0-63C1-B5D8-1F6E-31DEC02802DA}"/>
            </a:ext>
          </a:extLst>
        </xdr:cNvPr>
        <xdr:cNvPicPr>
          <a:picLocks noChangeAspect="1"/>
        </xdr:cNvPicPr>
      </xdr:nvPicPr>
      <xdr:blipFill>
        <a:blip xmlns:r="http://schemas.openxmlformats.org/officeDocument/2006/relationships" r:embed="rId12"/>
        <a:stretch>
          <a:fillRect/>
        </a:stretch>
      </xdr:blipFill>
      <xdr:spPr>
        <a:xfrm>
          <a:off x="16338175" y="17537206"/>
          <a:ext cx="1266667" cy="971429"/>
        </a:xfrm>
        <a:prstGeom prst="rect">
          <a:avLst/>
        </a:prstGeom>
      </xdr:spPr>
    </xdr:pic>
    <xdr:clientData/>
  </xdr:twoCellAnchor>
  <xdr:twoCellAnchor>
    <xdr:from>
      <xdr:col>28</xdr:col>
      <xdr:colOff>201705</xdr:colOff>
      <xdr:row>64</xdr:row>
      <xdr:rowOff>179295</xdr:rowOff>
    </xdr:from>
    <xdr:to>
      <xdr:col>28</xdr:col>
      <xdr:colOff>201707</xdr:colOff>
      <xdr:row>69</xdr:row>
      <xdr:rowOff>123272</xdr:rowOff>
    </xdr:to>
    <xdr:cxnSp macro="">
      <xdr:nvCxnSpPr>
        <xdr:cNvPr id="129" name="Gerade Verbindung mit Pfeil 128">
          <a:extLst>
            <a:ext uri="{FF2B5EF4-FFF2-40B4-BE49-F238E27FC236}">
              <a16:creationId xmlns:a16="http://schemas.microsoft.com/office/drawing/2014/main" id="{C310FD66-F86E-41AC-80AD-E976A614CA84}"/>
            </a:ext>
          </a:extLst>
        </xdr:cNvPr>
        <xdr:cNvCxnSpPr>
          <a:cxnSpLocks/>
          <a:stCxn id="104" idx="2"/>
          <a:endCxn id="106" idx="0"/>
        </xdr:cNvCxnSpPr>
      </xdr:nvCxnSpPr>
      <xdr:spPr>
        <a:xfrm flipH="1">
          <a:off x="17963029" y="14253883"/>
          <a:ext cx="2" cy="91888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204515</xdr:colOff>
      <xdr:row>77</xdr:row>
      <xdr:rowOff>185386</xdr:rowOff>
    </xdr:from>
    <xdr:to>
      <xdr:col>28</xdr:col>
      <xdr:colOff>206988</xdr:colOff>
      <xdr:row>79</xdr:row>
      <xdr:rowOff>123266</xdr:rowOff>
    </xdr:to>
    <xdr:cxnSp macro="">
      <xdr:nvCxnSpPr>
        <xdr:cNvPr id="132" name="Gerade Verbindung mit Pfeil 131">
          <a:extLst>
            <a:ext uri="{FF2B5EF4-FFF2-40B4-BE49-F238E27FC236}">
              <a16:creationId xmlns:a16="http://schemas.microsoft.com/office/drawing/2014/main" id="{2F0BE512-1BEC-4211-9E38-DB25D684C6AB}"/>
            </a:ext>
          </a:extLst>
        </xdr:cNvPr>
        <xdr:cNvCxnSpPr>
          <a:cxnSpLocks/>
          <a:stCxn id="122" idx="2"/>
          <a:endCxn id="10" idx="0"/>
        </xdr:cNvCxnSpPr>
      </xdr:nvCxnSpPr>
      <xdr:spPr>
        <a:xfrm flipH="1">
          <a:off x="17965839" y="16938180"/>
          <a:ext cx="2473" cy="274057"/>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16</xdr:col>
      <xdr:colOff>203385</xdr:colOff>
      <xdr:row>60</xdr:row>
      <xdr:rowOff>22412</xdr:rowOff>
    </xdr:from>
    <xdr:ext cx="1875963" cy="564001"/>
    <xdr:sp macro="" textlink="">
      <xdr:nvSpPr>
        <xdr:cNvPr id="3" name="Textfeld 2">
          <a:extLst>
            <a:ext uri="{FF2B5EF4-FFF2-40B4-BE49-F238E27FC236}">
              <a16:creationId xmlns:a16="http://schemas.microsoft.com/office/drawing/2014/main" id="{1DAD1B8C-A12E-4269-B28F-E0E0AF24EDC2}"/>
            </a:ext>
          </a:extLst>
        </xdr:cNvPr>
        <xdr:cNvSpPr txBox="1"/>
      </xdr:nvSpPr>
      <xdr:spPr>
        <a:xfrm>
          <a:off x="14154709" y="13245353"/>
          <a:ext cx="1875963" cy="5640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CH" sz="800" b="1">
              <a:latin typeface="Arial" panose="020B0604020202020204" pitchFamily="34" charset="0"/>
              <a:cs typeface="Arial" panose="020B0604020202020204" pitchFamily="34" charset="0"/>
            </a:rPr>
            <a:t>((PCE) Stück</a:t>
          </a:r>
          <a:endParaRPr lang="de-CH" sz="800" b="1" baseline="0">
            <a:latin typeface="Arial" panose="020B0604020202020204" pitchFamily="34" charset="0"/>
            <a:cs typeface="Arial" panose="020B0604020202020204" pitchFamily="34" charset="0"/>
          </a:endParaRPr>
        </a:p>
        <a:p>
          <a:r>
            <a:rPr lang="de-CH" sz="800" baseline="0">
              <a:latin typeface="Arial" panose="020B0604020202020204" pitchFamily="34" charset="0"/>
              <a:cs typeface="Arial" panose="020B0604020202020204" pitchFamily="34" charset="0"/>
            </a:rPr>
            <a:t>Basismenge (PCE) pro Einheit = </a:t>
          </a:r>
          <a:r>
            <a:rPr lang="de-CH" sz="800" b="1" baseline="0">
              <a:latin typeface="Arial" panose="020B0604020202020204" pitchFamily="34" charset="0"/>
              <a:cs typeface="Arial" panose="020B0604020202020204" pitchFamily="34" charset="0"/>
            </a:rPr>
            <a:t>1</a:t>
          </a:r>
        </a:p>
        <a:p>
          <a:r>
            <a:rPr lang="de-CH" sz="800">
              <a:latin typeface="Arial" panose="020B0604020202020204" pitchFamily="34" charset="0"/>
              <a:cs typeface="Arial" panose="020B0604020202020204" pitchFamily="34" charset="0"/>
            </a:rPr>
            <a:t>Quantité de base (PCE) par unité</a:t>
          </a:r>
          <a:r>
            <a:rPr lang="de-CH" sz="800" baseline="0">
              <a:latin typeface="Arial" panose="020B0604020202020204" pitchFamily="34" charset="0"/>
              <a:cs typeface="Arial" panose="020B0604020202020204" pitchFamily="34" charset="0"/>
            </a:rPr>
            <a:t> = </a:t>
          </a:r>
          <a:r>
            <a:rPr lang="de-CH" sz="800" b="1" baseline="0">
              <a:latin typeface="Arial" panose="020B0604020202020204" pitchFamily="34" charset="0"/>
              <a:cs typeface="Arial" panose="020B0604020202020204" pitchFamily="34" charset="0"/>
            </a:rPr>
            <a:t>1</a:t>
          </a:r>
        </a:p>
        <a:p>
          <a:r>
            <a:rPr lang="de-CH" sz="800" baseline="0">
              <a:latin typeface="Arial" panose="020B0604020202020204" pitchFamily="34" charset="0"/>
              <a:cs typeface="Arial" panose="020B0604020202020204" pitchFamily="34" charset="0"/>
            </a:rPr>
            <a:t>Base quantity (PCE) per unit =</a:t>
          </a:r>
          <a:r>
            <a:rPr lang="de-CH" sz="800" b="1" baseline="0">
              <a:latin typeface="Arial" panose="020B0604020202020204" pitchFamily="34" charset="0"/>
              <a:cs typeface="Arial" panose="020B0604020202020204" pitchFamily="34" charset="0"/>
            </a:rPr>
            <a:t> 1</a:t>
          </a:r>
          <a:endParaRPr lang="de-CH" sz="800" b="1">
            <a:latin typeface="Arial" panose="020B0604020202020204" pitchFamily="34" charset="0"/>
            <a:cs typeface="Arial" panose="020B0604020202020204" pitchFamily="34" charset="0"/>
          </a:endParaRPr>
        </a:p>
      </xdr:txBody>
    </xdr:sp>
    <xdr:clientData/>
  </xdr:oneCellAnchor>
  <xdr:oneCellAnchor>
    <xdr:from>
      <xdr:col>25</xdr:col>
      <xdr:colOff>145677</xdr:colOff>
      <xdr:row>60</xdr:row>
      <xdr:rowOff>33617</xdr:rowOff>
    </xdr:from>
    <xdr:ext cx="1875963" cy="564001"/>
    <xdr:sp macro="" textlink="">
      <xdr:nvSpPr>
        <xdr:cNvPr id="4" name="Textfeld 3">
          <a:extLst>
            <a:ext uri="{FF2B5EF4-FFF2-40B4-BE49-F238E27FC236}">
              <a16:creationId xmlns:a16="http://schemas.microsoft.com/office/drawing/2014/main" id="{1B039274-9DB6-485E-9C26-000D4CDBBB06}"/>
            </a:ext>
          </a:extLst>
        </xdr:cNvPr>
        <xdr:cNvSpPr txBox="1"/>
      </xdr:nvSpPr>
      <xdr:spPr>
        <a:xfrm>
          <a:off x="16114059" y="13256558"/>
          <a:ext cx="1875963" cy="5640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CH" sz="800" b="1">
              <a:latin typeface="Arial" panose="020B0604020202020204" pitchFamily="34" charset="0"/>
              <a:cs typeface="Arial" panose="020B0604020202020204" pitchFamily="34" charset="0"/>
            </a:rPr>
            <a:t>((PCE) Stück</a:t>
          </a:r>
          <a:endParaRPr lang="de-CH" sz="800" b="1" baseline="0">
            <a:latin typeface="Arial" panose="020B0604020202020204" pitchFamily="34" charset="0"/>
            <a:cs typeface="Arial" panose="020B0604020202020204" pitchFamily="34" charset="0"/>
          </a:endParaRPr>
        </a:p>
        <a:p>
          <a:r>
            <a:rPr lang="de-CH" sz="800" baseline="0">
              <a:latin typeface="Arial" panose="020B0604020202020204" pitchFamily="34" charset="0"/>
              <a:cs typeface="Arial" panose="020B0604020202020204" pitchFamily="34" charset="0"/>
            </a:rPr>
            <a:t>Basismenge (PCE) pro Einheit = </a:t>
          </a:r>
          <a:r>
            <a:rPr lang="de-CH" sz="800" b="1" baseline="0">
              <a:latin typeface="Arial" panose="020B0604020202020204" pitchFamily="34" charset="0"/>
              <a:cs typeface="Arial" panose="020B0604020202020204" pitchFamily="34" charset="0"/>
            </a:rPr>
            <a:t>1</a:t>
          </a:r>
        </a:p>
        <a:p>
          <a:r>
            <a:rPr lang="de-CH" sz="800">
              <a:latin typeface="Arial" panose="020B0604020202020204" pitchFamily="34" charset="0"/>
              <a:cs typeface="Arial" panose="020B0604020202020204" pitchFamily="34" charset="0"/>
            </a:rPr>
            <a:t>Quantité de base (PCE) par unité</a:t>
          </a:r>
          <a:r>
            <a:rPr lang="de-CH" sz="800" baseline="0">
              <a:latin typeface="Arial" panose="020B0604020202020204" pitchFamily="34" charset="0"/>
              <a:cs typeface="Arial" panose="020B0604020202020204" pitchFamily="34" charset="0"/>
            </a:rPr>
            <a:t> = </a:t>
          </a:r>
          <a:r>
            <a:rPr lang="de-CH" sz="800" b="1" baseline="0">
              <a:latin typeface="Arial" panose="020B0604020202020204" pitchFamily="34" charset="0"/>
              <a:cs typeface="Arial" panose="020B0604020202020204" pitchFamily="34" charset="0"/>
            </a:rPr>
            <a:t>1</a:t>
          </a:r>
        </a:p>
        <a:p>
          <a:r>
            <a:rPr lang="de-CH" sz="800" baseline="0">
              <a:latin typeface="Arial" panose="020B0604020202020204" pitchFamily="34" charset="0"/>
              <a:cs typeface="Arial" panose="020B0604020202020204" pitchFamily="34" charset="0"/>
            </a:rPr>
            <a:t>Base quantity (PCE) per unit =</a:t>
          </a:r>
          <a:r>
            <a:rPr lang="de-CH" sz="800" b="1" baseline="0">
              <a:latin typeface="Arial" panose="020B0604020202020204" pitchFamily="34" charset="0"/>
              <a:cs typeface="Arial" panose="020B0604020202020204" pitchFamily="34" charset="0"/>
            </a:rPr>
            <a:t> 1</a:t>
          </a:r>
          <a:endParaRPr lang="de-CH" sz="800" b="1">
            <a:latin typeface="Arial" panose="020B0604020202020204" pitchFamily="34" charset="0"/>
            <a:cs typeface="Arial" panose="020B0604020202020204" pitchFamily="34" charset="0"/>
          </a:endParaRPr>
        </a:p>
      </xdr:txBody>
    </xdr:sp>
    <xdr:clientData/>
  </xdr:oneCellAnchor>
  <xdr:oneCellAnchor>
    <xdr:from>
      <xdr:col>10</xdr:col>
      <xdr:colOff>11206</xdr:colOff>
      <xdr:row>79</xdr:row>
      <xdr:rowOff>210118</xdr:rowOff>
    </xdr:from>
    <xdr:ext cx="1875963" cy="564001"/>
    <xdr:sp macro="" textlink="">
      <xdr:nvSpPr>
        <xdr:cNvPr id="5" name="Textfeld 4">
          <a:extLst>
            <a:ext uri="{FF2B5EF4-FFF2-40B4-BE49-F238E27FC236}">
              <a16:creationId xmlns:a16="http://schemas.microsoft.com/office/drawing/2014/main" id="{F174FBFC-FEE1-4265-AA12-9FAC1E42CC28}"/>
            </a:ext>
          </a:extLst>
        </xdr:cNvPr>
        <xdr:cNvSpPr txBox="1"/>
      </xdr:nvSpPr>
      <xdr:spPr>
        <a:xfrm>
          <a:off x="13278971" y="17299089"/>
          <a:ext cx="1875963" cy="5640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CH" sz="800" b="1">
              <a:latin typeface="Arial" panose="020B0604020202020204" pitchFamily="34" charset="0"/>
              <a:cs typeface="Arial" panose="020B0604020202020204" pitchFamily="34" charset="0"/>
            </a:rPr>
            <a:t>(CT) COL</a:t>
          </a:r>
          <a:endParaRPr lang="de-CH" sz="800" b="1" baseline="0">
            <a:latin typeface="Arial" panose="020B0604020202020204" pitchFamily="34" charset="0"/>
            <a:cs typeface="Arial" panose="020B0604020202020204" pitchFamily="34" charset="0"/>
          </a:endParaRPr>
        </a:p>
        <a:p>
          <a:r>
            <a:rPr lang="de-CH" sz="800" baseline="0">
              <a:latin typeface="Arial" panose="020B0604020202020204" pitchFamily="34" charset="0"/>
              <a:cs typeface="Arial" panose="020B0604020202020204" pitchFamily="34" charset="0"/>
            </a:rPr>
            <a:t>Basismenge (PCE) pro Einheit = </a:t>
          </a:r>
          <a:r>
            <a:rPr lang="de-CH" sz="800" b="1" baseline="0">
              <a:latin typeface="Arial" panose="020B0604020202020204" pitchFamily="34" charset="0"/>
              <a:cs typeface="Arial" panose="020B0604020202020204" pitchFamily="34" charset="0"/>
            </a:rPr>
            <a:t>6</a:t>
          </a:r>
        </a:p>
        <a:p>
          <a:r>
            <a:rPr lang="de-CH" sz="800">
              <a:latin typeface="Arial" panose="020B0604020202020204" pitchFamily="34" charset="0"/>
              <a:cs typeface="Arial" panose="020B0604020202020204" pitchFamily="34" charset="0"/>
            </a:rPr>
            <a:t>Quantité de base (PCE) par unité</a:t>
          </a:r>
          <a:r>
            <a:rPr lang="de-CH" sz="800" baseline="0">
              <a:latin typeface="Arial" panose="020B0604020202020204" pitchFamily="34" charset="0"/>
              <a:cs typeface="Arial" panose="020B0604020202020204" pitchFamily="34" charset="0"/>
            </a:rPr>
            <a:t> =</a:t>
          </a:r>
          <a:r>
            <a:rPr lang="de-CH" sz="800" b="1" baseline="0">
              <a:latin typeface="Arial" panose="020B0604020202020204" pitchFamily="34" charset="0"/>
              <a:cs typeface="Arial" panose="020B0604020202020204" pitchFamily="34" charset="0"/>
            </a:rPr>
            <a:t> 6</a:t>
          </a:r>
        </a:p>
        <a:p>
          <a:r>
            <a:rPr lang="de-CH" sz="800" baseline="0">
              <a:latin typeface="Arial" panose="020B0604020202020204" pitchFamily="34" charset="0"/>
              <a:cs typeface="Arial" panose="020B0604020202020204" pitchFamily="34" charset="0"/>
            </a:rPr>
            <a:t>Base quantity (PCE) per unit = </a:t>
          </a:r>
          <a:r>
            <a:rPr lang="de-CH" sz="800" b="1" baseline="0">
              <a:latin typeface="Arial" panose="020B0604020202020204" pitchFamily="34" charset="0"/>
              <a:cs typeface="Arial" panose="020B0604020202020204" pitchFamily="34" charset="0"/>
            </a:rPr>
            <a:t>6</a:t>
          </a:r>
          <a:endParaRPr lang="de-CH" sz="800" b="1">
            <a:latin typeface="Arial" panose="020B0604020202020204" pitchFamily="34" charset="0"/>
            <a:cs typeface="Arial" panose="020B0604020202020204" pitchFamily="34" charset="0"/>
          </a:endParaRPr>
        </a:p>
      </xdr:txBody>
    </xdr:sp>
    <xdr:clientData/>
  </xdr:oneCellAnchor>
  <xdr:oneCellAnchor>
    <xdr:from>
      <xdr:col>17</xdr:col>
      <xdr:colOff>1</xdr:colOff>
      <xdr:row>79</xdr:row>
      <xdr:rowOff>168090</xdr:rowOff>
    </xdr:from>
    <xdr:ext cx="1875963" cy="564001"/>
    <xdr:sp macro="" textlink="">
      <xdr:nvSpPr>
        <xdr:cNvPr id="7" name="Textfeld 6">
          <a:extLst>
            <a:ext uri="{FF2B5EF4-FFF2-40B4-BE49-F238E27FC236}">
              <a16:creationId xmlns:a16="http://schemas.microsoft.com/office/drawing/2014/main" id="{C1B46532-5D2B-4665-8443-5DC52503224C}"/>
            </a:ext>
          </a:extLst>
        </xdr:cNvPr>
        <xdr:cNvSpPr txBox="1"/>
      </xdr:nvSpPr>
      <xdr:spPr>
        <a:xfrm>
          <a:off x="14175442" y="16831237"/>
          <a:ext cx="1875963" cy="5640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CH" sz="800" b="1">
              <a:latin typeface="Arial" panose="020B0604020202020204" pitchFamily="34" charset="0"/>
              <a:cs typeface="Arial" panose="020B0604020202020204" pitchFamily="34" charset="0"/>
            </a:rPr>
            <a:t>(CT) COL</a:t>
          </a:r>
          <a:endParaRPr lang="de-CH" sz="800" b="1" baseline="0">
            <a:latin typeface="Arial" panose="020B0604020202020204" pitchFamily="34" charset="0"/>
            <a:cs typeface="Arial" panose="020B0604020202020204" pitchFamily="34" charset="0"/>
          </a:endParaRPr>
        </a:p>
        <a:p>
          <a:r>
            <a:rPr lang="de-CH" sz="800" baseline="0">
              <a:latin typeface="Arial" panose="020B0604020202020204" pitchFamily="34" charset="0"/>
              <a:cs typeface="Arial" panose="020B0604020202020204" pitchFamily="34" charset="0"/>
            </a:rPr>
            <a:t>Basismenge (PCE) pro Einheit = </a:t>
          </a:r>
          <a:r>
            <a:rPr lang="de-CH" sz="800" b="1" baseline="0">
              <a:latin typeface="Arial" panose="020B0604020202020204" pitchFamily="34" charset="0"/>
              <a:cs typeface="Arial" panose="020B0604020202020204" pitchFamily="34" charset="0"/>
            </a:rPr>
            <a:t>4</a:t>
          </a:r>
        </a:p>
        <a:p>
          <a:r>
            <a:rPr lang="de-CH" sz="800">
              <a:latin typeface="Arial" panose="020B0604020202020204" pitchFamily="34" charset="0"/>
              <a:cs typeface="Arial" panose="020B0604020202020204" pitchFamily="34" charset="0"/>
            </a:rPr>
            <a:t>Quantité de base (PCE) par unité</a:t>
          </a:r>
          <a:r>
            <a:rPr lang="de-CH" sz="800" baseline="0">
              <a:latin typeface="Arial" panose="020B0604020202020204" pitchFamily="34" charset="0"/>
              <a:cs typeface="Arial" panose="020B0604020202020204" pitchFamily="34" charset="0"/>
            </a:rPr>
            <a:t> = </a:t>
          </a:r>
          <a:r>
            <a:rPr lang="de-CH" sz="800" b="1" baseline="0">
              <a:latin typeface="Arial" panose="020B0604020202020204" pitchFamily="34" charset="0"/>
              <a:cs typeface="Arial" panose="020B0604020202020204" pitchFamily="34" charset="0"/>
            </a:rPr>
            <a:t>4</a:t>
          </a:r>
        </a:p>
        <a:p>
          <a:r>
            <a:rPr lang="de-CH" sz="800" baseline="0">
              <a:latin typeface="Arial" panose="020B0604020202020204" pitchFamily="34" charset="0"/>
              <a:cs typeface="Arial" panose="020B0604020202020204" pitchFamily="34" charset="0"/>
            </a:rPr>
            <a:t>Base quantity (PCE) per unit =</a:t>
          </a:r>
          <a:r>
            <a:rPr lang="de-CH" sz="800" b="1" baseline="0">
              <a:latin typeface="Arial" panose="020B0604020202020204" pitchFamily="34" charset="0"/>
              <a:cs typeface="Arial" panose="020B0604020202020204" pitchFamily="34" charset="0"/>
            </a:rPr>
            <a:t> 4</a:t>
          </a:r>
          <a:endParaRPr lang="de-CH" sz="800" b="1">
            <a:latin typeface="Arial" panose="020B0604020202020204" pitchFamily="34" charset="0"/>
            <a:cs typeface="Arial" panose="020B0604020202020204" pitchFamily="34" charset="0"/>
          </a:endParaRPr>
        </a:p>
      </xdr:txBody>
    </xdr:sp>
    <xdr:clientData/>
  </xdr:oneCellAnchor>
  <xdr:oneCellAnchor>
    <xdr:from>
      <xdr:col>25</xdr:col>
      <xdr:colOff>33618</xdr:colOff>
      <xdr:row>79</xdr:row>
      <xdr:rowOff>123266</xdr:rowOff>
    </xdr:from>
    <xdr:ext cx="1933030" cy="564001"/>
    <xdr:sp macro="" textlink="">
      <xdr:nvSpPr>
        <xdr:cNvPr id="10" name="Textfeld 9">
          <a:extLst>
            <a:ext uri="{FF2B5EF4-FFF2-40B4-BE49-F238E27FC236}">
              <a16:creationId xmlns:a16="http://schemas.microsoft.com/office/drawing/2014/main" id="{ADCC58FC-F7FE-4AF3-A943-03A788EB1E7D}"/>
            </a:ext>
          </a:extLst>
        </xdr:cNvPr>
        <xdr:cNvSpPr txBox="1"/>
      </xdr:nvSpPr>
      <xdr:spPr>
        <a:xfrm>
          <a:off x="16002000" y="16786413"/>
          <a:ext cx="1933030" cy="5640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CH" sz="800" b="1">
              <a:latin typeface="Arial" panose="020B0604020202020204" pitchFamily="34" charset="0"/>
              <a:cs typeface="Arial" panose="020B0604020202020204" pitchFamily="34" charset="0"/>
            </a:rPr>
            <a:t>(CT) COL</a:t>
          </a:r>
          <a:endParaRPr lang="de-CH" sz="800" b="1" baseline="0">
            <a:latin typeface="Arial" panose="020B0604020202020204" pitchFamily="34" charset="0"/>
            <a:cs typeface="Arial" panose="020B0604020202020204" pitchFamily="34" charset="0"/>
          </a:endParaRPr>
        </a:p>
        <a:p>
          <a:r>
            <a:rPr lang="de-CH" sz="800" baseline="0">
              <a:latin typeface="Arial" panose="020B0604020202020204" pitchFamily="34" charset="0"/>
              <a:cs typeface="Arial" panose="020B0604020202020204" pitchFamily="34" charset="0"/>
            </a:rPr>
            <a:t>Basismenge (PCE) pro Einheit = </a:t>
          </a:r>
          <a:r>
            <a:rPr lang="de-CH" sz="800" b="1" baseline="0">
              <a:latin typeface="Arial" panose="020B0604020202020204" pitchFamily="34" charset="0"/>
              <a:cs typeface="Arial" panose="020B0604020202020204" pitchFamily="34" charset="0"/>
            </a:rPr>
            <a:t>24</a:t>
          </a:r>
        </a:p>
        <a:p>
          <a:r>
            <a:rPr lang="de-CH" sz="800">
              <a:latin typeface="Arial" panose="020B0604020202020204" pitchFamily="34" charset="0"/>
              <a:cs typeface="Arial" panose="020B0604020202020204" pitchFamily="34" charset="0"/>
            </a:rPr>
            <a:t>Quantité de base (PCE) par unité</a:t>
          </a:r>
          <a:r>
            <a:rPr lang="de-CH" sz="800" baseline="0">
              <a:latin typeface="Arial" panose="020B0604020202020204" pitchFamily="34" charset="0"/>
              <a:cs typeface="Arial" panose="020B0604020202020204" pitchFamily="34" charset="0"/>
            </a:rPr>
            <a:t> = </a:t>
          </a:r>
          <a:r>
            <a:rPr lang="de-CH" sz="800" b="1" baseline="0">
              <a:latin typeface="Arial" panose="020B0604020202020204" pitchFamily="34" charset="0"/>
              <a:cs typeface="Arial" panose="020B0604020202020204" pitchFamily="34" charset="0"/>
            </a:rPr>
            <a:t>24</a:t>
          </a:r>
        </a:p>
        <a:p>
          <a:r>
            <a:rPr lang="de-CH" sz="800" baseline="0">
              <a:latin typeface="Arial" panose="020B0604020202020204" pitchFamily="34" charset="0"/>
              <a:cs typeface="Arial" panose="020B0604020202020204" pitchFamily="34" charset="0"/>
            </a:rPr>
            <a:t>Base quantity (PCE) per unit = </a:t>
          </a:r>
          <a:r>
            <a:rPr lang="de-CH" sz="800" b="1" baseline="0">
              <a:latin typeface="Arial" panose="020B0604020202020204" pitchFamily="34" charset="0"/>
              <a:cs typeface="Arial" panose="020B0604020202020204" pitchFamily="34" charset="0"/>
            </a:rPr>
            <a:t>24</a:t>
          </a:r>
          <a:endParaRPr lang="de-CH" sz="800" b="1">
            <a:latin typeface="Arial" panose="020B0604020202020204" pitchFamily="34" charset="0"/>
            <a:cs typeface="Arial" panose="020B0604020202020204" pitchFamily="34" charset="0"/>
          </a:endParaRPr>
        </a:p>
      </xdr:txBody>
    </xdr:sp>
    <xdr:clientData/>
  </xdr:oneCellAnchor>
  <xdr:oneCellAnchor>
    <xdr:from>
      <xdr:col>9</xdr:col>
      <xdr:colOff>212910</xdr:colOff>
      <xdr:row>91</xdr:row>
      <xdr:rowOff>33619</xdr:rowOff>
    </xdr:from>
    <xdr:ext cx="1933030" cy="564001"/>
    <xdr:sp macro="" textlink="">
      <xdr:nvSpPr>
        <xdr:cNvPr id="17" name="Textfeld 16">
          <a:extLst>
            <a:ext uri="{FF2B5EF4-FFF2-40B4-BE49-F238E27FC236}">
              <a16:creationId xmlns:a16="http://schemas.microsoft.com/office/drawing/2014/main" id="{45D0ABB9-053C-43B4-BD82-0065B0D0058F}"/>
            </a:ext>
          </a:extLst>
        </xdr:cNvPr>
        <xdr:cNvSpPr txBox="1"/>
      </xdr:nvSpPr>
      <xdr:spPr>
        <a:xfrm>
          <a:off x="12236822" y="18949148"/>
          <a:ext cx="1933030" cy="5640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CH" sz="800" b="1">
              <a:latin typeface="Arial" panose="020B0604020202020204" pitchFamily="34" charset="0"/>
              <a:cs typeface="Arial" panose="020B0604020202020204" pitchFamily="34" charset="0"/>
            </a:rPr>
            <a:t>(CT) COE</a:t>
          </a:r>
          <a:endParaRPr lang="de-CH" sz="800" b="1" baseline="0">
            <a:latin typeface="Arial" panose="020B0604020202020204" pitchFamily="34" charset="0"/>
            <a:cs typeface="Arial" panose="020B0604020202020204" pitchFamily="34" charset="0"/>
          </a:endParaRPr>
        </a:p>
        <a:p>
          <a:r>
            <a:rPr lang="de-CH" sz="800" baseline="0">
              <a:latin typeface="Arial" panose="020B0604020202020204" pitchFamily="34" charset="0"/>
              <a:cs typeface="Arial" panose="020B0604020202020204" pitchFamily="34" charset="0"/>
            </a:rPr>
            <a:t>Basismenge (PCE) pro Einheit = </a:t>
          </a:r>
          <a:r>
            <a:rPr lang="de-CH" sz="800" b="1" baseline="0">
              <a:latin typeface="Arial" panose="020B0604020202020204" pitchFamily="34" charset="0"/>
              <a:cs typeface="Arial" panose="020B0604020202020204" pitchFamily="34" charset="0"/>
            </a:rPr>
            <a:t>24</a:t>
          </a:r>
        </a:p>
        <a:p>
          <a:r>
            <a:rPr lang="de-CH" sz="800">
              <a:latin typeface="Arial" panose="020B0604020202020204" pitchFamily="34" charset="0"/>
              <a:cs typeface="Arial" panose="020B0604020202020204" pitchFamily="34" charset="0"/>
            </a:rPr>
            <a:t>Quantité de base (PCE) par unité</a:t>
          </a:r>
          <a:r>
            <a:rPr lang="de-CH" sz="800" baseline="0">
              <a:latin typeface="Arial" panose="020B0604020202020204" pitchFamily="34" charset="0"/>
              <a:cs typeface="Arial" panose="020B0604020202020204" pitchFamily="34" charset="0"/>
            </a:rPr>
            <a:t> = </a:t>
          </a:r>
          <a:r>
            <a:rPr lang="de-CH" sz="800" b="1" baseline="0">
              <a:latin typeface="Arial" panose="020B0604020202020204" pitchFamily="34" charset="0"/>
              <a:cs typeface="Arial" panose="020B0604020202020204" pitchFamily="34" charset="0"/>
            </a:rPr>
            <a:t>24</a:t>
          </a:r>
        </a:p>
        <a:p>
          <a:r>
            <a:rPr lang="de-CH" sz="800" baseline="0">
              <a:latin typeface="Arial" panose="020B0604020202020204" pitchFamily="34" charset="0"/>
              <a:cs typeface="Arial" panose="020B0604020202020204" pitchFamily="34" charset="0"/>
            </a:rPr>
            <a:t>Base quantity (PCE) per unit = </a:t>
          </a:r>
          <a:r>
            <a:rPr lang="de-CH" sz="800" b="1" baseline="0">
              <a:latin typeface="Arial" panose="020B0604020202020204" pitchFamily="34" charset="0"/>
              <a:cs typeface="Arial" panose="020B0604020202020204" pitchFamily="34" charset="0"/>
            </a:rPr>
            <a:t>24</a:t>
          </a:r>
          <a:endParaRPr lang="de-CH" sz="800" b="1">
            <a:latin typeface="Arial" panose="020B0604020202020204" pitchFamily="34" charset="0"/>
            <a:cs typeface="Arial" panose="020B0604020202020204"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76200</xdr:colOff>
      <xdr:row>1</xdr:row>
      <xdr:rowOff>19050</xdr:rowOff>
    </xdr:from>
    <xdr:to>
      <xdr:col>4</xdr:col>
      <xdr:colOff>70500</xdr:colOff>
      <xdr:row>1</xdr:row>
      <xdr:rowOff>510540</xdr:rowOff>
    </xdr:to>
    <xdr:pic>
      <xdr:nvPicPr>
        <xdr:cNvPr id="2" name="Grafik 12">
          <a:extLst>
            <a:ext uri="{FF2B5EF4-FFF2-40B4-BE49-F238E27FC236}">
              <a16:creationId xmlns:a16="http://schemas.microsoft.com/office/drawing/2014/main" id="{79DA7255-F58A-44A1-AB1C-FA4CD31677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0" y="180975"/>
          <a:ext cx="2070750" cy="491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723900</xdr:colOff>
      <xdr:row>1</xdr:row>
      <xdr:rowOff>85726</xdr:rowOff>
    </xdr:from>
    <xdr:to>
      <xdr:col>14</xdr:col>
      <xdr:colOff>512851</xdr:colOff>
      <xdr:row>1</xdr:row>
      <xdr:rowOff>556260</xdr:rowOff>
    </xdr:to>
    <xdr:pic>
      <xdr:nvPicPr>
        <xdr:cNvPr id="3" name="Grafik 2">
          <a:extLst>
            <a:ext uri="{FF2B5EF4-FFF2-40B4-BE49-F238E27FC236}">
              <a16:creationId xmlns:a16="http://schemas.microsoft.com/office/drawing/2014/main" id="{4C3CA4D9-8962-4CD6-9E15-9F283D90BE0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68125" y="247651"/>
          <a:ext cx="1206816" cy="4705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95250</xdr:colOff>
      <xdr:row>5</xdr:row>
      <xdr:rowOff>28575</xdr:rowOff>
    </xdr:from>
    <xdr:to>
      <xdr:col>2</xdr:col>
      <xdr:colOff>1295240</xdr:colOff>
      <xdr:row>22</xdr:row>
      <xdr:rowOff>85374</xdr:rowOff>
    </xdr:to>
    <xdr:pic>
      <xdr:nvPicPr>
        <xdr:cNvPr id="3" name="Grafik 2">
          <a:extLst>
            <a:ext uri="{FF2B5EF4-FFF2-40B4-BE49-F238E27FC236}">
              <a16:creationId xmlns:a16="http://schemas.microsoft.com/office/drawing/2014/main" id="{81BB0DFD-F385-8A19-DD75-C9510D5F3BFD}"/>
            </a:ext>
          </a:extLst>
        </xdr:cNvPr>
        <xdr:cNvPicPr>
          <a:picLocks noChangeAspect="1"/>
        </xdr:cNvPicPr>
      </xdr:nvPicPr>
      <xdr:blipFill rotWithShape="1">
        <a:blip xmlns:r="http://schemas.openxmlformats.org/officeDocument/2006/relationships" r:embed="rId1"/>
        <a:srcRect l="5971"/>
        <a:stretch/>
      </xdr:blipFill>
      <xdr:spPr>
        <a:xfrm>
          <a:off x="857250" y="742950"/>
          <a:ext cx="1199990" cy="2809524"/>
        </a:xfrm>
        <a:prstGeom prst="rect">
          <a:avLst/>
        </a:prstGeom>
        <a:ln>
          <a:noFill/>
        </a:ln>
        <a:effectLst>
          <a:softEdge rad="112500"/>
        </a:effectLst>
      </xdr:spPr>
    </xdr:pic>
    <xdr:clientData/>
  </xdr:twoCellAnchor>
  <xdr:twoCellAnchor editAs="oneCell">
    <xdr:from>
      <xdr:col>5</xdr:col>
      <xdr:colOff>114300</xdr:colOff>
      <xdr:row>5</xdr:row>
      <xdr:rowOff>114301</xdr:rowOff>
    </xdr:from>
    <xdr:to>
      <xdr:col>5</xdr:col>
      <xdr:colOff>1285875</xdr:colOff>
      <xdr:row>19</xdr:row>
      <xdr:rowOff>61913</xdr:rowOff>
    </xdr:to>
    <xdr:pic>
      <xdr:nvPicPr>
        <xdr:cNvPr id="4" name="Grafik 3">
          <a:extLst>
            <a:ext uri="{FF2B5EF4-FFF2-40B4-BE49-F238E27FC236}">
              <a16:creationId xmlns:a16="http://schemas.microsoft.com/office/drawing/2014/main" id="{732F72A4-4DC8-7B8F-B49A-A3CEC23176DB}"/>
            </a:ext>
          </a:extLst>
        </xdr:cNvPr>
        <xdr:cNvPicPr>
          <a:picLocks noChangeAspect="1"/>
        </xdr:cNvPicPr>
      </xdr:nvPicPr>
      <xdr:blipFill>
        <a:blip xmlns:r="http://schemas.openxmlformats.org/officeDocument/2006/relationships" r:embed="rId2"/>
        <a:stretch>
          <a:fillRect/>
        </a:stretch>
      </xdr:blipFill>
      <xdr:spPr>
        <a:xfrm>
          <a:off x="7143750" y="828676"/>
          <a:ext cx="1171575" cy="2214562"/>
        </a:xfrm>
        <a:prstGeom prst="rect">
          <a:avLst/>
        </a:prstGeom>
        <a:ln>
          <a:noFill/>
        </a:ln>
        <a:effectLst>
          <a:softEdge rad="112500"/>
        </a:effectLst>
      </xdr:spPr>
    </xdr:pic>
    <xdr:clientData/>
  </xdr:twoCellAnchor>
  <xdr:twoCellAnchor editAs="oneCell">
    <xdr:from>
      <xdr:col>5</xdr:col>
      <xdr:colOff>1457325</xdr:colOff>
      <xdr:row>15</xdr:row>
      <xdr:rowOff>0</xdr:rowOff>
    </xdr:from>
    <xdr:to>
      <xdr:col>6</xdr:col>
      <xdr:colOff>1323975</xdr:colOff>
      <xdr:row>22</xdr:row>
      <xdr:rowOff>44487</xdr:rowOff>
    </xdr:to>
    <xdr:pic>
      <xdr:nvPicPr>
        <xdr:cNvPr id="5" name="Grafik 4">
          <a:extLst>
            <a:ext uri="{FF2B5EF4-FFF2-40B4-BE49-F238E27FC236}">
              <a16:creationId xmlns:a16="http://schemas.microsoft.com/office/drawing/2014/main" id="{EF34B958-5060-6733-0322-2DAFA4DBEDB3}"/>
            </a:ext>
          </a:extLst>
        </xdr:cNvPr>
        <xdr:cNvPicPr>
          <a:picLocks noChangeAspect="1"/>
        </xdr:cNvPicPr>
      </xdr:nvPicPr>
      <xdr:blipFill>
        <a:blip xmlns:r="http://schemas.openxmlformats.org/officeDocument/2006/relationships" r:embed="rId3"/>
        <a:stretch>
          <a:fillRect/>
        </a:stretch>
      </xdr:blipFill>
      <xdr:spPr>
        <a:xfrm>
          <a:off x="7629525" y="2905125"/>
          <a:ext cx="1371600" cy="1177962"/>
        </a:xfrm>
        <a:prstGeom prst="rect">
          <a:avLst/>
        </a:prstGeom>
        <a:ln>
          <a:noFill/>
        </a:ln>
        <a:effectLst>
          <a:softEdge rad="112500"/>
        </a:effectLst>
      </xdr:spPr>
    </xdr:pic>
    <xdr:clientData/>
  </xdr:twoCellAnchor>
  <xdr:twoCellAnchor editAs="oneCell">
    <xdr:from>
      <xdr:col>8</xdr:col>
      <xdr:colOff>0</xdr:colOff>
      <xdr:row>5</xdr:row>
      <xdr:rowOff>133350</xdr:rowOff>
    </xdr:from>
    <xdr:to>
      <xdr:col>8</xdr:col>
      <xdr:colOff>1580952</xdr:colOff>
      <xdr:row>15</xdr:row>
      <xdr:rowOff>28386</xdr:rowOff>
    </xdr:to>
    <xdr:pic>
      <xdr:nvPicPr>
        <xdr:cNvPr id="6" name="Grafik 5">
          <a:extLst>
            <a:ext uri="{FF2B5EF4-FFF2-40B4-BE49-F238E27FC236}">
              <a16:creationId xmlns:a16="http://schemas.microsoft.com/office/drawing/2014/main" id="{6263CF5B-8647-3FF6-BD61-D60D0C786DC3}"/>
            </a:ext>
          </a:extLst>
        </xdr:cNvPr>
        <xdr:cNvPicPr>
          <a:picLocks noChangeAspect="1"/>
        </xdr:cNvPicPr>
      </xdr:nvPicPr>
      <xdr:blipFill>
        <a:blip xmlns:r="http://schemas.openxmlformats.org/officeDocument/2006/relationships" r:embed="rId4"/>
        <a:stretch>
          <a:fillRect/>
        </a:stretch>
      </xdr:blipFill>
      <xdr:spPr>
        <a:xfrm>
          <a:off x="11029950" y="847725"/>
          <a:ext cx="1580952" cy="1514286"/>
        </a:xfrm>
        <a:prstGeom prst="rect">
          <a:avLst/>
        </a:prstGeom>
        <a:ln>
          <a:noFill/>
        </a:ln>
        <a:effectLst>
          <a:softEdge rad="112500"/>
        </a:effectLst>
      </xdr:spPr>
    </xdr:pic>
    <xdr:clientData/>
  </xdr:twoCellAnchor>
  <xdr:twoCellAnchor editAs="oneCell">
    <xdr:from>
      <xdr:col>10</xdr:col>
      <xdr:colOff>0</xdr:colOff>
      <xdr:row>11</xdr:row>
      <xdr:rowOff>0</xdr:rowOff>
    </xdr:from>
    <xdr:to>
      <xdr:col>10</xdr:col>
      <xdr:colOff>304800</xdr:colOff>
      <xdr:row>12</xdr:row>
      <xdr:rowOff>142875</xdr:rowOff>
    </xdr:to>
    <xdr:sp macro="" textlink="">
      <xdr:nvSpPr>
        <xdr:cNvPr id="19457" name="AutoShape 1">
          <a:extLst>
            <a:ext uri="{FF2B5EF4-FFF2-40B4-BE49-F238E27FC236}">
              <a16:creationId xmlns:a16="http://schemas.microsoft.com/office/drawing/2014/main" id="{70A50D0E-735A-B8D2-3C58-D84424CAA44D}"/>
            </a:ext>
          </a:extLst>
        </xdr:cNvPr>
        <xdr:cNvSpPr>
          <a:spLocks noChangeAspect="1" noChangeArrowheads="1"/>
        </xdr:cNvSpPr>
      </xdr:nvSpPr>
      <xdr:spPr bwMode="auto">
        <a:xfrm>
          <a:off x="13154025" y="1685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11</xdr:row>
      <xdr:rowOff>0</xdr:rowOff>
    </xdr:from>
    <xdr:to>
      <xdr:col>10</xdr:col>
      <xdr:colOff>304800</xdr:colOff>
      <xdr:row>12</xdr:row>
      <xdr:rowOff>142875</xdr:rowOff>
    </xdr:to>
    <xdr:sp macro="" textlink="">
      <xdr:nvSpPr>
        <xdr:cNvPr id="19459" name="AutoShape 3">
          <a:extLst>
            <a:ext uri="{FF2B5EF4-FFF2-40B4-BE49-F238E27FC236}">
              <a16:creationId xmlns:a16="http://schemas.microsoft.com/office/drawing/2014/main" id="{C89923A7-8E99-9A8E-A38B-691B1F03ABAD}"/>
            </a:ext>
          </a:extLst>
        </xdr:cNvPr>
        <xdr:cNvSpPr>
          <a:spLocks noChangeAspect="1" noChangeArrowheads="1"/>
        </xdr:cNvSpPr>
      </xdr:nvSpPr>
      <xdr:spPr bwMode="auto">
        <a:xfrm>
          <a:off x="13154025" y="1685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28575</xdr:colOff>
      <xdr:row>12</xdr:row>
      <xdr:rowOff>38100</xdr:rowOff>
    </xdr:from>
    <xdr:to>
      <xdr:col>9</xdr:col>
      <xdr:colOff>2048145</xdr:colOff>
      <xdr:row>21</xdr:row>
      <xdr:rowOff>66281</xdr:rowOff>
    </xdr:to>
    <xdr:pic>
      <xdr:nvPicPr>
        <xdr:cNvPr id="7" name="Grafik 6">
          <a:extLst>
            <a:ext uri="{FF2B5EF4-FFF2-40B4-BE49-F238E27FC236}">
              <a16:creationId xmlns:a16="http://schemas.microsoft.com/office/drawing/2014/main" id="{CC02392F-C9E8-85D7-D443-F251C4EF48CC}"/>
            </a:ext>
          </a:extLst>
        </xdr:cNvPr>
        <xdr:cNvPicPr>
          <a:picLocks noChangeAspect="1"/>
        </xdr:cNvPicPr>
      </xdr:nvPicPr>
      <xdr:blipFill>
        <a:blip xmlns:r="http://schemas.openxmlformats.org/officeDocument/2006/relationships" r:embed="rId5"/>
        <a:stretch>
          <a:fillRect/>
        </a:stretch>
      </xdr:blipFill>
      <xdr:spPr>
        <a:xfrm>
          <a:off x="12658725" y="1885950"/>
          <a:ext cx="2019570" cy="1485506"/>
        </a:xfrm>
        <a:prstGeom prst="rect">
          <a:avLst/>
        </a:prstGeom>
      </xdr:spPr>
    </xdr:pic>
    <xdr:clientData/>
  </xdr:twoCellAnchor>
  <xdr:oneCellAnchor>
    <xdr:from>
      <xdr:col>2</xdr:col>
      <xdr:colOff>95250</xdr:colOff>
      <xdr:row>31</xdr:row>
      <xdr:rowOff>28575</xdr:rowOff>
    </xdr:from>
    <xdr:ext cx="1199990" cy="2809524"/>
    <xdr:pic>
      <xdr:nvPicPr>
        <xdr:cNvPr id="2" name="Grafik 1">
          <a:extLst>
            <a:ext uri="{FF2B5EF4-FFF2-40B4-BE49-F238E27FC236}">
              <a16:creationId xmlns:a16="http://schemas.microsoft.com/office/drawing/2014/main" id="{27794C9E-E32D-4B47-9A5C-72F6255F8512}"/>
            </a:ext>
          </a:extLst>
        </xdr:cNvPr>
        <xdr:cNvPicPr>
          <a:picLocks noChangeAspect="1"/>
        </xdr:cNvPicPr>
      </xdr:nvPicPr>
      <xdr:blipFill rotWithShape="1">
        <a:blip xmlns:r="http://schemas.openxmlformats.org/officeDocument/2006/relationships" r:embed="rId1"/>
        <a:srcRect l="5971"/>
        <a:stretch/>
      </xdr:blipFill>
      <xdr:spPr>
        <a:xfrm>
          <a:off x="990600" y="1314450"/>
          <a:ext cx="1199990" cy="2809524"/>
        </a:xfrm>
        <a:prstGeom prst="rect">
          <a:avLst/>
        </a:prstGeom>
        <a:ln>
          <a:noFill/>
        </a:ln>
        <a:effectLst>
          <a:softEdge rad="112500"/>
        </a:effectLst>
      </xdr:spPr>
    </xdr:pic>
    <xdr:clientData/>
  </xdr:oneCellAnchor>
  <xdr:oneCellAnchor>
    <xdr:from>
      <xdr:col>5</xdr:col>
      <xdr:colOff>114300</xdr:colOff>
      <xdr:row>31</xdr:row>
      <xdr:rowOff>114301</xdr:rowOff>
    </xdr:from>
    <xdr:ext cx="1171575" cy="2214562"/>
    <xdr:pic>
      <xdr:nvPicPr>
        <xdr:cNvPr id="8" name="Grafik 7">
          <a:extLst>
            <a:ext uri="{FF2B5EF4-FFF2-40B4-BE49-F238E27FC236}">
              <a16:creationId xmlns:a16="http://schemas.microsoft.com/office/drawing/2014/main" id="{8A66C341-9330-4547-B62E-57448E199179}"/>
            </a:ext>
          </a:extLst>
        </xdr:cNvPr>
        <xdr:cNvPicPr>
          <a:picLocks noChangeAspect="1"/>
        </xdr:cNvPicPr>
      </xdr:nvPicPr>
      <xdr:blipFill>
        <a:blip xmlns:r="http://schemas.openxmlformats.org/officeDocument/2006/relationships" r:embed="rId2"/>
        <a:stretch>
          <a:fillRect/>
        </a:stretch>
      </xdr:blipFill>
      <xdr:spPr>
        <a:xfrm>
          <a:off x="6286500" y="1400176"/>
          <a:ext cx="1171575" cy="2214562"/>
        </a:xfrm>
        <a:prstGeom prst="rect">
          <a:avLst/>
        </a:prstGeom>
        <a:ln>
          <a:noFill/>
        </a:ln>
        <a:effectLst>
          <a:softEdge rad="112500"/>
        </a:effectLst>
      </xdr:spPr>
    </xdr:pic>
    <xdr:clientData/>
  </xdr:oneCellAnchor>
  <xdr:oneCellAnchor>
    <xdr:from>
      <xdr:col>5</xdr:col>
      <xdr:colOff>1457325</xdr:colOff>
      <xdr:row>41</xdr:row>
      <xdr:rowOff>0</xdr:rowOff>
    </xdr:from>
    <xdr:ext cx="1371600" cy="1177962"/>
    <xdr:pic>
      <xdr:nvPicPr>
        <xdr:cNvPr id="9" name="Grafik 8">
          <a:extLst>
            <a:ext uri="{FF2B5EF4-FFF2-40B4-BE49-F238E27FC236}">
              <a16:creationId xmlns:a16="http://schemas.microsoft.com/office/drawing/2014/main" id="{9E2DA52D-02E9-4978-8D45-A5F91F278E2E}"/>
            </a:ext>
          </a:extLst>
        </xdr:cNvPr>
        <xdr:cNvPicPr>
          <a:picLocks noChangeAspect="1"/>
        </xdr:cNvPicPr>
      </xdr:nvPicPr>
      <xdr:blipFill>
        <a:blip xmlns:r="http://schemas.openxmlformats.org/officeDocument/2006/relationships" r:embed="rId3"/>
        <a:stretch>
          <a:fillRect/>
        </a:stretch>
      </xdr:blipFill>
      <xdr:spPr>
        <a:xfrm>
          <a:off x="7629525" y="2905125"/>
          <a:ext cx="1371600" cy="1177962"/>
        </a:xfrm>
        <a:prstGeom prst="rect">
          <a:avLst/>
        </a:prstGeom>
        <a:ln>
          <a:noFill/>
        </a:ln>
        <a:effectLst>
          <a:softEdge rad="112500"/>
        </a:effectLst>
      </xdr:spPr>
    </xdr:pic>
    <xdr:clientData/>
  </xdr:oneCellAnchor>
  <xdr:oneCellAnchor>
    <xdr:from>
      <xdr:col>8</xdr:col>
      <xdr:colOff>0</xdr:colOff>
      <xdr:row>31</xdr:row>
      <xdr:rowOff>133350</xdr:rowOff>
    </xdr:from>
    <xdr:ext cx="1580952" cy="1514286"/>
    <xdr:pic>
      <xdr:nvPicPr>
        <xdr:cNvPr id="10" name="Grafik 9">
          <a:extLst>
            <a:ext uri="{FF2B5EF4-FFF2-40B4-BE49-F238E27FC236}">
              <a16:creationId xmlns:a16="http://schemas.microsoft.com/office/drawing/2014/main" id="{4E9A00DD-079C-4119-8EE4-E08EFD4C8D5C}"/>
            </a:ext>
          </a:extLst>
        </xdr:cNvPr>
        <xdr:cNvPicPr>
          <a:picLocks noChangeAspect="1"/>
        </xdr:cNvPicPr>
      </xdr:nvPicPr>
      <xdr:blipFill>
        <a:blip xmlns:r="http://schemas.openxmlformats.org/officeDocument/2006/relationships" r:embed="rId4"/>
        <a:stretch>
          <a:fillRect/>
        </a:stretch>
      </xdr:blipFill>
      <xdr:spPr>
        <a:xfrm>
          <a:off x="9629775" y="1419225"/>
          <a:ext cx="1580952" cy="1514286"/>
        </a:xfrm>
        <a:prstGeom prst="rect">
          <a:avLst/>
        </a:prstGeom>
        <a:ln>
          <a:noFill/>
        </a:ln>
        <a:effectLst>
          <a:softEdge rad="112500"/>
        </a:effectLst>
      </xdr:spPr>
    </xdr:pic>
    <xdr:clientData/>
  </xdr:oneCellAnchor>
  <xdr:oneCellAnchor>
    <xdr:from>
      <xdr:col>10</xdr:col>
      <xdr:colOff>0</xdr:colOff>
      <xdr:row>37</xdr:row>
      <xdr:rowOff>0</xdr:rowOff>
    </xdr:from>
    <xdr:ext cx="304800" cy="304800"/>
    <xdr:sp macro="" textlink="">
      <xdr:nvSpPr>
        <xdr:cNvPr id="11" name="AutoShape 1">
          <a:extLst>
            <a:ext uri="{FF2B5EF4-FFF2-40B4-BE49-F238E27FC236}">
              <a16:creationId xmlns:a16="http://schemas.microsoft.com/office/drawing/2014/main" id="{C162595A-2E18-4278-9E38-E6D6A47C7DDD}"/>
            </a:ext>
          </a:extLst>
        </xdr:cNvPr>
        <xdr:cNvSpPr>
          <a:spLocks noChangeAspect="1" noChangeArrowheads="1"/>
        </xdr:cNvSpPr>
      </xdr:nvSpPr>
      <xdr:spPr bwMode="auto">
        <a:xfrm>
          <a:off x="13382625" y="2257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37</xdr:row>
      <xdr:rowOff>0</xdr:rowOff>
    </xdr:from>
    <xdr:ext cx="304800" cy="304800"/>
    <xdr:sp macro="" textlink="">
      <xdr:nvSpPr>
        <xdr:cNvPr id="12" name="AutoShape 3">
          <a:extLst>
            <a:ext uri="{FF2B5EF4-FFF2-40B4-BE49-F238E27FC236}">
              <a16:creationId xmlns:a16="http://schemas.microsoft.com/office/drawing/2014/main" id="{7BEAD9EB-D1E0-47F3-BC6D-15DD823AFEA9}"/>
            </a:ext>
          </a:extLst>
        </xdr:cNvPr>
        <xdr:cNvSpPr>
          <a:spLocks noChangeAspect="1" noChangeArrowheads="1"/>
        </xdr:cNvSpPr>
      </xdr:nvSpPr>
      <xdr:spPr bwMode="auto">
        <a:xfrm>
          <a:off x="13382625" y="2257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28575</xdr:colOff>
      <xdr:row>38</xdr:row>
      <xdr:rowOff>38100</xdr:rowOff>
    </xdr:from>
    <xdr:ext cx="2019570" cy="1485506"/>
    <xdr:pic>
      <xdr:nvPicPr>
        <xdr:cNvPr id="13" name="Grafik 12">
          <a:extLst>
            <a:ext uri="{FF2B5EF4-FFF2-40B4-BE49-F238E27FC236}">
              <a16:creationId xmlns:a16="http://schemas.microsoft.com/office/drawing/2014/main" id="{B2CFB7A1-B605-4091-9DA7-A2B164C38797}"/>
            </a:ext>
          </a:extLst>
        </xdr:cNvPr>
        <xdr:cNvPicPr>
          <a:picLocks noChangeAspect="1"/>
        </xdr:cNvPicPr>
      </xdr:nvPicPr>
      <xdr:blipFill>
        <a:blip xmlns:r="http://schemas.openxmlformats.org/officeDocument/2006/relationships" r:embed="rId5"/>
        <a:stretch>
          <a:fillRect/>
        </a:stretch>
      </xdr:blipFill>
      <xdr:spPr>
        <a:xfrm>
          <a:off x="11258550" y="2457450"/>
          <a:ext cx="2019570" cy="1485506"/>
        </a:xfrm>
        <a:prstGeom prst="rect">
          <a:avLst/>
        </a:prstGeom>
      </xdr:spPr>
    </xdr:pic>
    <xdr:clientData/>
  </xdr:oneCellAnchor>
  <xdr:oneCellAnchor>
    <xdr:from>
      <xdr:col>2</xdr:col>
      <xdr:colOff>95250</xdr:colOff>
      <xdr:row>58</xdr:row>
      <xdr:rowOff>28575</xdr:rowOff>
    </xdr:from>
    <xdr:ext cx="1199990" cy="2809524"/>
    <xdr:pic>
      <xdr:nvPicPr>
        <xdr:cNvPr id="14" name="Grafik 13">
          <a:extLst>
            <a:ext uri="{FF2B5EF4-FFF2-40B4-BE49-F238E27FC236}">
              <a16:creationId xmlns:a16="http://schemas.microsoft.com/office/drawing/2014/main" id="{4004C8D6-9E98-42DB-90D2-93C99C334B3F}"/>
            </a:ext>
          </a:extLst>
        </xdr:cNvPr>
        <xdr:cNvPicPr>
          <a:picLocks noChangeAspect="1"/>
        </xdr:cNvPicPr>
      </xdr:nvPicPr>
      <xdr:blipFill rotWithShape="1">
        <a:blip xmlns:r="http://schemas.openxmlformats.org/officeDocument/2006/relationships" r:embed="rId1"/>
        <a:srcRect l="5971"/>
        <a:stretch/>
      </xdr:blipFill>
      <xdr:spPr>
        <a:xfrm>
          <a:off x="991721" y="5911663"/>
          <a:ext cx="1199990" cy="2809524"/>
        </a:xfrm>
        <a:prstGeom prst="rect">
          <a:avLst/>
        </a:prstGeom>
        <a:ln>
          <a:noFill/>
        </a:ln>
        <a:effectLst>
          <a:softEdge rad="112500"/>
        </a:effectLst>
      </xdr:spPr>
    </xdr:pic>
    <xdr:clientData/>
  </xdr:oneCellAnchor>
  <xdr:oneCellAnchor>
    <xdr:from>
      <xdr:col>5</xdr:col>
      <xdr:colOff>114300</xdr:colOff>
      <xdr:row>58</xdr:row>
      <xdr:rowOff>114301</xdr:rowOff>
    </xdr:from>
    <xdr:ext cx="1171575" cy="2214562"/>
    <xdr:pic>
      <xdr:nvPicPr>
        <xdr:cNvPr id="15" name="Grafik 14">
          <a:extLst>
            <a:ext uri="{FF2B5EF4-FFF2-40B4-BE49-F238E27FC236}">
              <a16:creationId xmlns:a16="http://schemas.microsoft.com/office/drawing/2014/main" id="{28BBCFA8-1D77-4287-AD82-DF090626A974}"/>
            </a:ext>
          </a:extLst>
        </xdr:cNvPr>
        <xdr:cNvPicPr>
          <a:picLocks noChangeAspect="1"/>
        </xdr:cNvPicPr>
      </xdr:nvPicPr>
      <xdr:blipFill>
        <a:blip xmlns:r="http://schemas.openxmlformats.org/officeDocument/2006/relationships" r:embed="rId2"/>
        <a:stretch>
          <a:fillRect/>
        </a:stretch>
      </xdr:blipFill>
      <xdr:spPr>
        <a:xfrm>
          <a:off x="6288741" y="5997389"/>
          <a:ext cx="1171575" cy="2214562"/>
        </a:xfrm>
        <a:prstGeom prst="rect">
          <a:avLst/>
        </a:prstGeom>
        <a:ln>
          <a:noFill/>
        </a:ln>
        <a:effectLst>
          <a:softEdge rad="112500"/>
        </a:effectLst>
      </xdr:spPr>
    </xdr:pic>
    <xdr:clientData/>
  </xdr:oneCellAnchor>
  <xdr:oneCellAnchor>
    <xdr:from>
      <xdr:col>5</xdr:col>
      <xdr:colOff>1457325</xdr:colOff>
      <xdr:row>68</xdr:row>
      <xdr:rowOff>0</xdr:rowOff>
    </xdr:from>
    <xdr:ext cx="1371600" cy="1177962"/>
    <xdr:pic>
      <xdr:nvPicPr>
        <xdr:cNvPr id="16" name="Grafik 15">
          <a:extLst>
            <a:ext uri="{FF2B5EF4-FFF2-40B4-BE49-F238E27FC236}">
              <a16:creationId xmlns:a16="http://schemas.microsoft.com/office/drawing/2014/main" id="{A50249CD-A4E0-4833-97ED-37286B5CA7B7}"/>
            </a:ext>
          </a:extLst>
        </xdr:cNvPr>
        <xdr:cNvPicPr>
          <a:picLocks noChangeAspect="1"/>
        </xdr:cNvPicPr>
      </xdr:nvPicPr>
      <xdr:blipFill>
        <a:blip xmlns:r="http://schemas.openxmlformats.org/officeDocument/2006/relationships" r:embed="rId3"/>
        <a:stretch>
          <a:fillRect/>
        </a:stretch>
      </xdr:blipFill>
      <xdr:spPr>
        <a:xfrm>
          <a:off x="7631766" y="7451912"/>
          <a:ext cx="1371600" cy="1177962"/>
        </a:xfrm>
        <a:prstGeom prst="rect">
          <a:avLst/>
        </a:prstGeom>
        <a:ln>
          <a:noFill/>
        </a:ln>
        <a:effectLst>
          <a:softEdge rad="112500"/>
        </a:effectLst>
      </xdr:spPr>
    </xdr:pic>
    <xdr:clientData/>
  </xdr:oneCellAnchor>
  <xdr:oneCellAnchor>
    <xdr:from>
      <xdr:col>8</xdr:col>
      <xdr:colOff>0</xdr:colOff>
      <xdr:row>58</xdr:row>
      <xdr:rowOff>133350</xdr:rowOff>
    </xdr:from>
    <xdr:ext cx="1580952" cy="1514286"/>
    <xdr:pic>
      <xdr:nvPicPr>
        <xdr:cNvPr id="17" name="Grafik 16">
          <a:extLst>
            <a:ext uri="{FF2B5EF4-FFF2-40B4-BE49-F238E27FC236}">
              <a16:creationId xmlns:a16="http://schemas.microsoft.com/office/drawing/2014/main" id="{B1B4A7E9-4A27-4BD1-AF81-ADABE3CC1602}"/>
            </a:ext>
          </a:extLst>
        </xdr:cNvPr>
        <xdr:cNvPicPr>
          <a:picLocks noChangeAspect="1"/>
        </xdr:cNvPicPr>
      </xdr:nvPicPr>
      <xdr:blipFill>
        <a:blip xmlns:r="http://schemas.openxmlformats.org/officeDocument/2006/relationships" r:embed="rId4"/>
        <a:stretch>
          <a:fillRect/>
        </a:stretch>
      </xdr:blipFill>
      <xdr:spPr>
        <a:xfrm>
          <a:off x="9625853" y="6016438"/>
          <a:ext cx="1580952" cy="1514286"/>
        </a:xfrm>
        <a:prstGeom prst="rect">
          <a:avLst/>
        </a:prstGeom>
        <a:ln>
          <a:noFill/>
        </a:ln>
        <a:effectLst>
          <a:softEdge rad="112500"/>
        </a:effectLst>
      </xdr:spPr>
    </xdr:pic>
    <xdr:clientData/>
  </xdr:oneCellAnchor>
  <xdr:oneCellAnchor>
    <xdr:from>
      <xdr:col>10</xdr:col>
      <xdr:colOff>0</xdr:colOff>
      <xdr:row>64</xdr:row>
      <xdr:rowOff>0</xdr:rowOff>
    </xdr:from>
    <xdr:ext cx="304800" cy="304800"/>
    <xdr:sp macro="" textlink="">
      <xdr:nvSpPr>
        <xdr:cNvPr id="18" name="AutoShape 1">
          <a:extLst>
            <a:ext uri="{FF2B5EF4-FFF2-40B4-BE49-F238E27FC236}">
              <a16:creationId xmlns:a16="http://schemas.microsoft.com/office/drawing/2014/main" id="{B1E88013-F79D-4C1E-82D7-83B96F6F2545}"/>
            </a:ext>
          </a:extLst>
        </xdr:cNvPr>
        <xdr:cNvSpPr>
          <a:spLocks noChangeAspect="1" noChangeArrowheads="1"/>
        </xdr:cNvSpPr>
      </xdr:nvSpPr>
      <xdr:spPr bwMode="auto">
        <a:xfrm>
          <a:off x="13458265" y="6824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64</xdr:row>
      <xdr:rowOff>0</xdr:rowOff>
    </xdr:from>
    <xdr:ext cx="304800" cy="304800"/>
    <xdr:sp macro="" textlink="">
      <xdr:nvSpPr>
        <xdr:cNvPr id="19" name="AutoShape 3">
          <a:extLst>
            <a:ext uri="{FF2B5EF4-FFF2-40B4-BE49-F238E27FC236}">
              <a16:creationId xmlns:a16="http://schemas.microsoft.com/office/drawing/2014/main" id="{C760DB04-7A00-4310-97E2-601986302230}"/>
            </a:ext>
          </a:extLst>
        </xdr:cNvPr>
        <xdr:cNvSpPr>
          <a:spLocks noChangeAspect="1" noChangeArrowheads="1"/>
        </xdr:cNvSpPr>
      </xdr:nvSpPr>
      <xdr:spPr bwMode="auto">
        <a:xfrm>
          <a:off x="13458265" y="6824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28575</xdr:colOff>
      <xdr:row>65</xdr:row>
      <xdr:rowOff>38100</xdr:rowOff>
    </xdr:from>
    <xdr:ext cx="2019570" cy="1485506"/>
    <xdr:pic>
      <xdr:nvPicPr>
        <xdr:cNvPr id="20" name="Grafik 19">
          <a:extLst>
            <a:ext uri="{FF2B5EF4-FFF2-40B4-BE49-F238E27FC236}">
              <a16:creationId xmlns:a16="http://schemas.microsoft.com/office/drawing/2014/main" id="{F582741B-7082-4A4C-8E9B-8454EBAB7D93}"/>
            </a:ext>
          </a:extLst>
        </xdr:cNvPr>
        <xdr:cNvPicPr>
          <a:picLocks noChangeAspect="1"/>
        </xdr:cNvPicPr>
      </xdr:nvPicPr>
      <xdr:blipFill>
        <a:blip xmlns:r="http://schemas.openxmlformats.org/officeDocument/2006/relationships" r:embed="rId5"/>
        <a:stretch>
          <a:fillRect/>
        </a:stretch>
      </xdr:blipFill>
      <xdr:spPr>
        <a:xfrm>
          <a:off x="11256869" y="7019365"/>
          <a:ext cx="2019570" cy="148550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5</xdr:col>
      <xdr:colOff>1828800</xdr:colOff>
      <xdr:row>2</xdr:row>
      <xdr:rowOff>47625</xdr:rowOff>
    </xdr:from>
    <xdr:to>
      <xdr:col>6</xdr:col>
      <xdr:colOff>140016</xdr:colOff>
      <xdr:row>2</xdr:row>
      <xdr:rowOff>539114</xdr:rowOff>
    </xdr:to>
    <xdr:pic>
      <xdr:nvPicPr>
        <xdr:cNvPr id="4" name="Grafik 3">
          <a:extLst>
            <a:ext uri="{FF2B5EF4-FFF2-40B4-BE49-F238E27FC236}">
              <a16:creationId xmlns:a16="http://schemas.microsoft.com/office/drawing/2014/main" id="{56871CD9-2C06-4E42-B000-0E6F6C28C9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38800" y="428625"/>
          <a:ext cx="1206816" cy="491489"/>
        </a:xfrm>
        <a:prstGeom prst="rect">
          <a:avLst/>
        </a:prstGeom>
      </xdr:spPr>
    </xdr:pic>
    <xdr:clientData/>
  </xdr:twoCellAnchor>
  <xdr:twoCellAnchor editAs="oneCell">
    <xdr:from>
      <xdr:col>2</xdr:col>
      <xdr:colOff>85725</xdr:colOff>
      <xdr:row>2</xdr:row>
      <xdr:rowOff>38100</xdr:rowOff>
    </xdr:from>
    <xdr:to>
      <xdr:col>3</xdr:col>
      <xdr:colOff>1919343</xdr:colOff>
      <xdr:row>2</xdr:row>
      <xdr:rowOff>529590</xdr:rowOff>
    </xdr:to>
    <xdr:pic>
      <xdr:nvPicPr>
        <xdr:cNvPr id="3" name="Grafik 12">
          <a:extLst>
            <a:ext uri="{FF2B5EF4-FFF2-40B4-BE49-F238E27FC236}">
              <a16:creationId xmlns:a16="http://schemas.microsoft.com/office/drawing/2014/main" id="{7745F5AF-84BE-4FF7-B020-DAD3251CDD7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1975" y="419100"/>
          <a:ext cx="2081268" cy="491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xdr:colOff>
      <xdr:row>0</xdr:row>
      <xdr:rowOff>66675</xdr:rowOff>
    </xdr:from>
    <xdr:to>
      <xdr:col>10</xdr:col>
      <xdr:colOff>144795</xdr:colOff>
      <xdr:row>2</xdr:row>
      <xdr:rowOff>123825</xdr:rowOff>
    </xdr:to>
    <xdr:pic>
      <xdr:nvPicPr>
        <xdr:cNvPr id="4" name="Grafik 12">
          <a:extLst>
            <a:ext uri="{FF2B5EF4-FFF2-40B4-BE49-F238E27FC236}">
              <a16:creationId xmlns:a16="http://schemas.microsoft.com/office/drawing/2014/main" id="{3F6B4070-B0F6-4951-8FAF-4DEDE64E3A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66675"/>
          <a:ext cx="207837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76200</xdr:colOff>
      <xdr:row>0</xdr:row>
      <xdr:rowOff>85726</xdr:rowOff>
    </xdr:from>
    <xdr:to>
      <xdr:col>38</xdr:col>
      <xdr:colOff>185736</xdr:colOff>
      <xdr:row>2</xdr:row>
      <xdr:rowOff>142875</xdr:rowOff>
    </xdr:to>
    <xdr:pic>
      <xdr:nvPicPr>
        <xdr:cNvPr id="5" name="Grafik 4">
          <a:extLst>
            <a:ext uri="{FF2B5EF4-FFF2-40B4-BE49-F238E27FC236}">
              <a16:creationId xmlns:a16="http://schemas.microsoft.com/office/drawing/2014/main" id="{F6AEC4D1-2ADB-46C1-8038-5593A362BE7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05675" y="85726"/>
          <a:ext cx="1204911" cy="4286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Relationship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M0611914\Downloads\9e0ba278-59c0-416b-8c44-5d7208a816cb_out.xlsm" TargetMode="External"/><Relationship Id="rId1" Type="http://schemas.openxmlformats.org/officeDocument/2006/relationships/externalLinkPath" Target="file:///C:\Users\M0611914\Downloads\9e0ba278-59c0-416b-8c44-5d7208a816cb_ou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ionship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elp"/>
      <sheetName val="Model"/>
      <sheetName val="Reference Data"/>
    </sheetNames>
    <sheetDataSet>
      <sheetData sheetId="0" refreshError="1"/>
      <sheetData sheetId="1" refreshError="1"/>
      <sheetData sheetId="2">
        <row r="2">
          <cell r="A2" t="str">
            <v>refxgtintype</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Zanoni, Stefania-DEN" refreshedDate="45922.711140046296" createdVersion="8" refreshedVersion="8" minRefreshableVersion="3" recordCount="1076" xr:uid="{884859C3-9C0E-455A-9699-C734D38B123A}">
  <cacheSource type="worksheet">
    <worksheetSource ref="M1:Q1077" sheet="Datenquelle Pivot FOSS"/>
  </cacheSource>
  <cacheFields count="5">
    <cacheField name="Bedarfszone" numFmtId="0">
      <sharedItems count="9">
        <s v="10-1-Eingangs-und Frische-Zone"/>
        <s v="11-1-Getränke-Zone"/>
        <s v="12-1-Food-Zone"/>
        <s v="13-1-Near-Food-Zone"/>
        <s v="14-1-Kassen-Zone"/>
        <s v="15-1-Technische Nummern"/>
        <s v="16-1-Frühstücks-Zone"/>
        <s v="17-1-Wein-Zone"/>
        <s v="18-1-Snacking-Zone"/>
      </sharedItems>
    </cacheField>
    <cacheField name="Bedarfsbereich" numFmtId="0">
      <sharedItems count="34">
        <s v="10-2-Blumen"/>
        <s v="11-2-Früchte&amp;Gemüse"/>
        <s v="14-2-Convenience Total"/>
        <s v="15-2-Metzgerei"/>
        <s v="16-2-Molkerei gekühlt"/>
        <s v="17-2-Tiefkühlprodukte"/>
        <s v="18-2-Backwaren"/>
        <s v="27-2-Charc/W'waren ungekühlt"/>
        <s v="44-2-Sortimentsüberbau Aktiontruhe"/>
        <s v="22-2-Alkoholfreie Getränke"/>
        <s v="43-2-Bier"/>
        <s v="24-2-Küchenvorräte"/>
        <s v="31-2-Haushalt/Papier/Hygiene/Tierwelt"/>
        <s v="32-2-Papeterie/Nonfood"/>
        <s v="30-2-TK Impulstruhe (Saison)"/>
        <s v="34-2-Spirituosen"/>
        <s v="35-2-Tabakwaren"/>
        <s v="36-2-Kassenplatz"/>
        <s v="37-2-Heissgetränke-to-GO"/>
        <s v="42-2-Aussenwarenträger"/>
        <s v="45-2-Displays Saison"/>
        <s v="39-2-Filiale"/>
        <s v="40-2-Prozess/Logistik/Beschaffung"/>
        <s v="19-2-Frühstück"/>
        <s v="21-2-Wein / Schaumwein"/>
        <s v="25-2-Snackartikel"/>
        <s v="20-2-In/Out Eingangs- und Frische-Zone" u="1"/>
        <s v="23-2-In/Out Getränke-Zone" u="1"/>
        <s v="28-2-In/Out Food-Zone" u="1"/>
        <s v="33-2-In/Out Near-Food-Zone" u="1"/>
        <s v="38-2-In/Out Kassen-Zone" u="1"/>
        <s v="12-2-In/Out Frühstücks-Zone" u="1"/>
        <s v="13-2-In/Out Wein-Zone" u="1"/>
        <s v="26-2-In/Out Snacking-Zone" u="1"/>
      </sharedItems>
    </cacheField>
    <cacheField name="Verkaufssektor" numFmtId="0">
      <sharedItems count="87">
        <s v="10-3-Blumen"/>
        <s v="11-3-Früchte"/>
        <s v="12-3-Gemüse"/>
        <s v="13-3-Getränke gekühlt"/>
        <s v="14-3-F&amp;G gekühlt"/>
        <s v="15-3-Ultrafrisch"/>
        <s v="16-3-Convenience"/>
        <s v="17-3-Charcuterie"/>
        <s v="18-3-Wurstwaren"/>
        <s v="19-3-Fleisch"/>
        <s v="93-3-Geflügel"/>
        <s v="94-3-Fisch"/>
        <s v="20-3-Käse"/>
        <s v="21-3-Jogurt/Quark/Dessert"/>
        <s v="22-3-Milch/Rahm/Butter/Milchgetränke"/>
        <s v="23-3-Teige/Hefe"/>
        <s v="24-3-Säfte gekühlt"/>
        <s v="25-3-TK Classic"/>
        <s v="26-3-TK Ethno"/>
        <s v="27-3-Frischbrot Bakeoff &amp; Warmconvenience"/>
        <s v="28-3-Frischbrot DL"/>
        <s v="29-3-Aufback- und Dauerbackwaren"/>
        <s v="81-3-Ultrafrische ungekühlt"/>
        <s v="88-3-Charc/W'waren ungekühlt"/>
        <s v="2-3-Aktionstruhenüberbau 3 Frische"/>
        <s v="5-3-Aktionstruhenüberbau 2 Trockenfleisch"/>
        <s v="42-3-Alkoholfreie Getränke"/>
        <s v="53-3-Halbpalettenplätze AFG"/>
        <s v="36-3-Bier"/>
        <s v="41-3-Halbpalettenplätze Bier"/>
        <s v="98-3-Spezial-Bier"/>
        <s v="44-3-Konserven/Öl/Essig/Gewürze"/>
        <s v="45-3-Suppen/Fertigwaren"/>
        <s v="46-3-Pasta"/>
        <s v="47-3-Backzutaten"/>
        <s v="51-3-TexMex/Asia"/>
        <s v="52-3-Portugal"/>
        <s v="83-3-Balkan/Türkei"/>
        <s v="85-3-Bio"/>
        <s v="56-3-Tierwelt"/>
        <s v="57-3-Hygiene"/>
        <s v="58-3-Haushalt"/>
        <s v="59-3-Papier/Windeln"/>
        <s v="60-3-Papeterie/Nonfood"/>
        <s v="61-3-Glückwunschkarten"/>
        <s v="62-3-Victory-Ständer"/>
        <s v="79-3-TK Impulstruhe (Saison)"/>
        <s v="64-3-Spirituosen"/>
        <s v="65-3-Zigaretten"/>
        <s v="66-3-OTP"/>
        <s v="67-3-Humidor"/>
        <s v="68-3-Kassenvorsatz"/>
        <s v="69-3-Kassenförderband"/>
        <s v="72-3-Lose"/>
        <s v="73-3-Heissgetränke-to-Go"/>
        <s v="82-3-Aussenwarenträger"/>
        <s v="8-3-Themendisplay Near-Food"/>
        <s v="99-3-Weitere Displays"/>
        <s v="75-3-Filiale"/>
        <s v="76-3-Postagentur"/>
        <s v="77-3-Prozess/Logistik/Beschaffung"/>
        <s v="30-3-Eier&amp;Molkerei ungekühlt"/>
        <s v="31-3-Heissgetränke"/>
        <s v="32-3-Brotaufstrich&amp;Cerealien"/>
        <s v="33-3-Vital"/>
        <s v="37-3-Weisswein/Rose FL"/>
        <s v="38-3-Rotwein FL/Sondergebinde"/>
        <s v="39-3-Schaumwein"/>
        <s v="40-3-Wein-Serviceartikel"/>
        <s v="80-3-Bordeaux Grand Cru"/>
        <s v="89-3-Edle Weine"/>
        <s v="91-3-Saison (Wein)"/>
        <s v="92-3-Bordeaux Trinkreif"/>
        <s v="95-3-Weinmesse"/>
        <s v="48-3-Schokolade/Bonbons"/>
        <s v="49-3-Biscuits"/>
        <s v="50-3-Salzgebäck"/>
        <s v="34-3-In/Out gekühlte Frische &amp; Backwaren" u="1"/>
        <s v="84-3-In/Out Tiefkühlprodukte (TK)" u="1"/>
        <s v="43-3-In/Out Getränke-Zone" u="1"/>
        <s v="55-3-In/Out Food-Zone" u="1"/>
        <s v="63-3-In/Out Near-Food-Zone" u="1"/>
        <s v="74-3-In/Out Kassen-Zone" u="1"/>
        <s v="35-3-In/Out Frühstücks-Zone" u="1"/>
        <s v="86-3-In/Out Heissgetränke" u="1"/>
        <s v="4-3-In/Out Wein-Zone" u="1"/>
        <s v="87-3-In/Out Snackartikel" u="1"/>
      </sharedItems>
    </cacheField>
    <cacheField name="Artikelgruppe" numFmtId="0">
      <sharedItems count="426">
        <s v="10-4-Rosen"/>
        <s v="11-4-Orchideen"/>
        <s v="12-4-Blumen Andere"/>
        <s v="13-4-Zitrusfrüchte"/>
        <s v="14-4-Bananen"/>
        <s v="15-4-Kernobst"/>
        <s v="16-4-Steinobst"/>
        <s v="17-4-Beeren"/>
        <s v="18-4-Melonen"/>
        <s v="19-4-Nüsse/Trockenfrüchte F&amp;G"/>
        <s v="20-4-Trauben"/>
        <s v="21-4-Exoten"/>
        <s v="22-4-Wurzelgemüse"/>
        <s v="23-4-Tomaten"/>
        <s v="24-4-Kartoffel"/>
        <s v="25-4-Kohlgemüse"/>
        <s v="26-4-Salate ungerüstet"/>
        <s v="27-4-Kräuter getopft"/>
        <s v="28-4-Gemüse Andere"/>
        <s v="29-4-Sammel-Nr. F&amp;G"/>
        <s v="30-4-Alkoholische Getränke"/>
        <s v="31-4-Alkoholfreie Getränke"/>
        <s v="32-4-Fertigsalat"/>
        <s v="33-4-Kräuter gekühlt"/>
        <s v="34-4-Pilze gekühlt"/>
        <s v="35-4-Früchte gekühlt"/>
        <s v="36-4-Salatsaucen gekühlt"/>
        <s v="37-4-F&amp;G gekühlt Andere"/>
        <s v="38-4-Sandwich Ultrafrisch"/>
        <s v="39-4-Fertigsalat Ultrafrisch"/>
        <s v="40-4-Ultrafrisch Andere"/>
        <s v="41-4-Ready to Eat Convenience (RTE)"/>
        <s v="42-4-Ready to Cook (RTC)"/>
        <s v="43-4-Sammel Nr. Convenience"/>
        <s v="44-4-Schinken/Rohschinken"/>
        <s v="45-4-Aufschnitt"/>
        <s v="46-4-Trockenfleisch"/>
        <s v="47-4-Speck"/>
        <s v="48-4-Rauchfisch"/>
        <s v="49-4-Würzen gekühlt"/>
        <s v="50-4-Charcuterie Andere"/>
        <s v="51-4-Sammel-Nr. Fleisch-Wurstwaren"/>
        <s v="458-4-Charcuterie Fleischersatz"/>
        <s v="52-4-Rohwurst"/>
        <s v="53-4-Brühwurst"/>
        <s v="54-4-Geräuchert"/>
        <s v="459-4-Wurstwaren Fleischersatz"/>
        <s v="55-4-Rind"/>
        <s v="56-4-Kalb"/>
        <s v="57-4-Schwein"/>
        <s v="58-4-Lamm"/>
        <s v="59-4-Pferd"/>
        <s v="61-4-Wild"/>
        <s v="62-4-Kaninchen"/>
        <s v="63-4-Hackfleisch"/>
        <s v="64-4-Pfannenfertig"/>
        <s v="65-4-Fleisch Andere"/>
        <s v="66-4-Sammel-Nr. (SB-) Fleisch"/>
        <s v="447-4-Poulet"/>
        <s v="448-4-Geflügel Andere"/>
        <s v="449-4-Charcuterie Geflügel"/>
        <s v="450-4-Wurstwaren Geflügel"/>
        <s v="451-4-Fisch"/>
        <s v="452-4-Lachs"/>
        <s v="453-4-Meeresfrüchte"/>
        <s v="454-4-Rauchfisch"/>
        <s v="455-4-Fischconvenience"/>
        <s v="67-4-Hartkäse"/>
        <s v="68-4-Halbhartkäse"/>
        <s v="69-4-Frischkäse"/>
        <s v="70-4-Weichkäse"/>
        <s v="71-4-Schmelzkäse"/>
        <s v="72-4-Pflanzlich"/>
        <s v="73-4-Käse Andere"/>
        <s v="74-4-Sammel-Nr. Käse"/>
        <s v="75-4-Jogurt"/>
        <s v="76-4-Quark"/>
        <s v="77-4-Dessert"/>
        <s v="78-4-Sammel-Nr. Mopro&amp;Eier"/>
        <s v="464-4-Pflanzlich"/>
        <s v="79-4-Milch gekühlt"/>
        <s v="80-4-Rahm"/>
        <s v="81-4-Butter/Margarine"/>
        <s v="82-4-Milchgetränke"/>
        <s v="83-4-Teig"/>
        <s v="84-4-Hefe"/>
        <s v="85-4-Orangensaft gekühlt"/>
        <s v="86-4-Blutorangensaft gekühlt"/>
        <s v="87-4-Säfte gekühlt Andere"/>
        <s v="88-4-TK Classic Süss"/>
        <s v="89-4-TK Classic Salzig"/>
        <s v="90-4-Sammel-Nr. TK"/>
        <s v="91-4-Meeresfrüchte TK Ethno"/>
        <s v="92-4-Fisch TK Ethno"/>
        <s v="93-4-Gemüse TK Ethno"/>
        <s v="94-4-TK Ethno Andere"/>
        <s v="488-4-TK Ethno nachhaltig"/>
        <s v="95-4-Grossbrot Bakeoff"/>
        <s v="96-4-Kleinbrot Bakeoff"/>
        <s v="97-4-Süssgebäck Bakeoff"/>
        <s v="98-4-Salzgebäck Bakeoff"/>
        <s v="446-4-Warmconvenience"/>
        <s v="99-4-Grossbrot DL"/>
        <s v="100-4-Kleinbrot DL"/>
        <s v="101-4-Süssgebäck DL"/>
        <s v="102-4-Salzgebäck DL"/>
        <s v="103-4-Frischbrot DL Andere"/>
        <s v="104-4-Sammel-Nr. Brot&amp;Backwaren"/>
        <s v="105-4-Toast"/>
        <s v="106-4-Frischbackwaren ungekühlt"/>
        <s v="107-4-Brot langhaltbar"/>
        <s v="108-4-Kuchen/Rouladen"/>
        <s v="109-4-Süssgebäck klein"/>
        <s v="110-4-Knäckebrot/Zwieback"/>
        <s v="111-4-Snacks/Cracker"/>
        <s v="112-4-Aufback- und Dauerbackwaren Andere"/>
        <s v="400-4-Salzgebäck UF ungekühlt"/>
        <s v="401-4-Süssgebäck UF ungekühlt"/>
        <s v="402-4-Ultrafrisch ungekühlt Andere"/>
        <s v="418-4-Charcuterie ungekühlt"/>
        <s v="419-4-Wurstwaren ungekühlt"/>
        <s v="498-4-Aktionstruhenüberbau 3 Frische"/>
        <s v="499-4-Aktionstruhenüberbau 2 Trockenfleisch"/>
        <s v="173-4-Mineralwasser"/>
        <s v="174-4-Süsswasser"/>
        <s v="175-4-Ice-Tea"/>
        <s v="176-4-Sport/Energiedrinks"/>
        <s v="177-4-Fruchtsaft"/>
        <s v="178-4-Apfelsaft/Apfelwein"/>
        <s v="179-4-Nektar"/>
        <s v="180-4-Tafelsäfte"/>
        <s v="181-4-Sirup"/>
        <s v="182-4-Süssgetränke/Säfte Andere"/>
        <s v="183-4-Sammel-Nr. Tafelgetränke"/>
        <s v="271-4-Halbpalettenplätze AFG"/>
        <s v="147-4-Lagerbier"/>
        <s v="148-4-Spezialbier"/>
        <s v="149-4-Starkbier"/>
        <s v="150-4-Weissbier"/>
        <s v="151-4-Alkoholfrei"/>
        <s v="152-4-Biermix"/>
        <s v="153-4-Panache"/>
        <s v="154-4-Sammel-Nr. Bier"/>
        <s v="170-4-Halbpalettenplätze Bier"/>
        <s v="468-4-Spezial Bier"/>
        <s v="186-4-Essigkonserven"/>
        <s v="187-4-Gemüsekonserven"/>
        <s v="188-4-Rösti"/>
        <s v="189-4-Fischkonserven"/>
        <s v="190-4-Teigwarenkonserven"/>
        <s v="191-4-Fleischkonserven"/>
        <s v="192-4-Fruchtkonserven"/>
        <s v="193-4-Oliven"/>
        <s v="194-4-Gemüse getrocknet"/>
        <s v="195-4-Speisefette"/>
        <s v="196-4-Öl"/>
        <s v="197-4-Essig"/>
        <s v="198-4-Würzen"/>
        <s v="199-4-Gewürze"/>
        <s v="200-4-Salatdressing ungekühlt"/>
        <s v="201-4-Brotaufstrich ungesüsst"/>
        <s v="202-4-Sammel-Nr. Konserven/Öl/Essig/Gewürze"/>
        <s v="203-4-Trockensuppen"/>
        <s v="204-4-Nasssuppen"/>
        <s v="205-4-Boullion"/>
        <s v="206-4-Gewürze"/>
        <s v="207-4-Nasssaucen"/>
        <s v="208-4-Trockensaucen"/>
        <s v="209-4-Kokosmilch"/>
        <s v="210-4-Reis"/>
        <s v="211-4-Getreide-,Mais- &amp; Kartoffelprodukte"/>
        <s v="212-4-Suppen/Fertigwaren Andere"/>
        <s v="213-4-Sammel-Nr. Suppen/Fertigwaren"/>
        <s v="214-4-Teigwaren Hartweizen"/>
        <s v="215-4-Teigwaren EI"/>
        <s v="216-4-Lasagne"/>
        <s v="217-4-Ready to Eat Pasta"/>
        <s v="218-4-Pesto"/>
        <s v="219-4-Tomatensaucen"/>
        <s v="220-4-Tomatenkonserven"/>
        <s v="221-4-Tomatenpuree"/>
        <s v="222-4-Tomaten passiert"/>
        <s v="223-4-Sammel-Nr. Teigwaren"/>
        <s v="224-4-Backzutaten"/>
        <s v="225-4-Mehl"/>
        <s v="226-4-Kristallzucker"/>
        <s v="227-4-Rohrzucker"/>
        <s v="228-4-Anderer Zucker"/>
        <s v="229-4-Nüsse"/>
        <s v="230-4-Trockenfrüchte"/>
        <s v="231-4-Sammel-Nr."/>
        <s v="257-4-TexMex"/>
        <s v="258-4-Asia"/>
        <s v="259-4-Japan"/>
        <s v="260-4-Gemüsekonserven Portugal"/>
        <s v="261-4-Fleischkonserven Portugal"/>
        <s v="262-4-Fischkonserven Portugal"/>
        <s v="263-4-Suppe Portugal"/>
        <s v="264-4-Kaffee Portugal"/>
        <s v="265-4-Teigwaren/Reis Portugal"/>
        <s v="267-4-Süssigkeiten Portugal"/>
        <s v="270-4-Portugal Andere"/>
        <s v="405-4-Balkan"/>
        <s v="406-4-Türkei"/>
        <s v="409-4-Pasta"/>
        <s v="410-4-Alkoholfreie Getränke"/>
        <s v="412-4-Biscuits"/>
        <s v="413-4-Brotaufstrich/Cerealien"/>
        <s v="414-4-Konserven/Öl/Essig/Gewürze"/>
        <s v="420-4-Schokolade/Bonbons"/>
        <s v="421-4-Heissgetränke"/>
        <s v="422-4-Suppen/Fertigwaren"/>
        <s v="423-4-Salzgebäck"/>
        <s v="424-4-Backzutaten"/>
        <s v="490-4-Nüsse"/>
        <s v="491-4-Trockenfrüchte"/>
        <s v="492-4-Bio Andere"/>
        <s v="493-4-Milchersatzprodukte"/>
        <s v="289-4-Katze"/>
        <s v="290-4-Hund"/>
        <s v="291-4-Vogel"/>
        <s v="292-4-Nager"/>
        <s v="293-4-Tierpflege"/>
        <s v="294-4-Sammel-Nr. Tierfutter"/>
        <s v="295-4-Mundhygiene"/>
        <s v="296-4-Intimhygiene"/>
        <s v="297-4-Haarpflege"/>
        <s v="298-4-Körperpflege"/>
        <s v="300-4-Gesichtspflege"/>
        <s v="301-4-Kosmetik"/>
        <s v="302-4-Selbstmedikation"/>
        <s v="303-4-Brillen-/Linsenpflege"/>
        <s v="304-4-Strumpfware"/>
        <s v="305-4-Baby"/>
        <s v="306-4-Hygiene Andere"/>
        <s v="307-4-Sammel-Nr. Hygiene"/>
        <s v="308-4-Grosswaschmittel"/>
        <s v="309-4-Waschzusätze"/>
        <s v="310-4-Spezialwaschmittel"/>
        <s v="311-4-Spülmittel"/>
        <s v="312-4-Reinigungsmittel"/>
        <s v="313-4-Lufterfrischer"/>
        <s v="314-4-Insektizide"/>
        <s v="315-4-Reinigungshilfsmittel"/>
        <s v="316-4-Spezialreiniger"/>
        <s v="317-4-Folie/Beutel"/>
        <s v="318-4-Recycling"/>
        <s v="319-4-Einweggeschirr"/>
        <s v="320-4-Raumduft"/>
        <s v="321-4-Kerzen"/>
        <s v="322-4-Haushalt Divers"/>
        <s v="323-4-Sammel-Nr. Haushalt"/>
        <s v="486-4-Feinwaschmittel"/>
        <s v="324-4-Taschen- und Kosmetiktücher"/>
        <s v="325-4-Toilettenpapier"/>
        <s v="326-4-Küchenpapier"/>
        <s v="327-4-Baby"/>
        <s v="328-4-Sammel-Nr. Papier/Windeln"/>
        <s v="329-4-Haushalt"/>
        <s v="330-4-Textil"/>
        <s v="331-4-Papeterie"/>
        <s v="332-4-Elektrozubehör"/>
        <s v="333-4-Schuhpflege"/>
        <s v="334-4-Einweggeschirr"/>
        <s v="335-4-Papeterie/Nonfood Andere"/>
        <s v="336-4-Sammel-Nr. Sonderangebote Nonfood"/>
        <s v="337-4-Geburtstag"/>
        <s v="338-4-Trauer"/>
        <s v="339-4-Hochzeit"/>
        <s v="340-4-Glückwunschkarten Andere"/>
        <s v="341-4-Victory-Ständer"/>
        <s v="397-4-TK Impuls süss"/>
        <s v="398-4-TK Impuls salzig"/>
        <s v="347-4-Aperitif"/>
        <s v="348-4-White Spirits"/>
        <s v="349-4-Whisky"/>
        <s v="350-4-Fruchtspirituosen"/>
        <s v="351-4-Liqueur"/>
        <s v="352-4-Weinbrand"/>
        <s v="353-4-Weinspezialitäten"/>
        <s v="354-4-Ready to Drink (RTD)"/>
        <s v="355-4-Spirituosen Andere"/>
        <s v="356-4-Sammel-Nr. Spirituosen"/>
        <s v="357-4-BAT"/>
        <s v="358-4-PMI"/>
        <s v="359-4-JTI"/>
        <s v="360-4-Eigenmarken"/>
        <s v="361-4-Zigaretten Andere"/>
        <s v="362-4-Sammel-Nr. Rauchwaren"/>
        <s v="433-4-OTP"/>
        <s v="363-4-RYO Tabak"/>
        <s v="364-4-MYO Tabak"/>
        <s v="365-4-Zigarren maschinell"/>
        <s v="366-4-Zigarillos"/>
        <s v="367-4-Pfeifentabak"/>
        <s v="368-4-Tabak Utensilien"/>
        <s v="369-4-Tabak Diverse"/>
        <s v="431-4-Schnupftabak"/>
        <s v="370-4-Zigarren handgerollt"/>
        <s v="371-4-Food"/>
        <s v="372-4-Kosmetik"/>
        <s v="373-4-Tabakwaren"/>
        <s v="374-4-Near Food"/>
        <s v="375-4-Gutscheine/Voucher"/>
        <s v="376-4-Spirituosen Mini"/>
        <s v="377-4-Food"/>
        <s v="378-4-Near Food"/>
        <s v="379-4-Kassenförderband Andere"/>
        <s v="380-4-Sammel-Nr. Parfum"/>
        <s v="383-4-Lose"/>
        <s v="384-4-Kaffee/Tee"/>
        <s v="403-4-Sommer"/>
        <s v="404-4-Winter"/>
        <s v="502-4-Themendisplay Near-Food"/>
        <s v="504-4-Einweg-Geschirr-Display"/>
        <s v="390-4-Büro-/Packmaterial"/>
        <s v="391-4-Gebinde/Pfand"/>
        <s v="392-4-Sammel-Nr."/>
        <s v="393-4-Postagentur"/>
        <s v="394-4-Prozess/Logistik/Beschaffung"/>
        <s v="113-4-Eier"/>
        <s v="114-4-Milch ungekühlt"/>
        <s v="115-4-Mopro ungekühlt Andere"/>
        <s v="485-4-Milchgetränke ungekühlt"/>
        <s v="116-4-Kaffee Bohnen"/>
        <s v="117-4-Kaffee Instant"/>
        <s v="118-4-Kaffee gemahlen"/>
        <s v="119-4-Kaffeekapseln"/>
        <s v="120-4-Tee"/>
        <s v="121-4-Kakao"/>
        <s v="122-4-Malz"/>
        <s v="124-4-Sammel-Nr. Kaffe&amp;Tee"/>
        <s v="125-4-Konfitüre"/>
        <s v="126-4-Honig"/>
        <s v="127-4-Brotaufstrich gesüsst"/>
        <s v="128-4-Melasse/Sirup"/>
        <s v="129-4-Cornflakes"/>
        <s v="130-4-Müesli"/>
        <s v="131-4-Haferflocken"/>
        <s v="133-4-Brotaufstrich&amp;Cerealien Andere"/>
        <s v="134-4-Sammel-Nr."/>
        <s v="135-4-Säfte &amp; Getränke Vital"/>
        <s v="136-4-Nahrungsmittel Vital"/>
        <s v="155-4-Weisswein FL"/>
        <s v="156-4-Rosewein FL"/>
        <s v="157-4-Rot FL"/>
        <s v="158-4-Kleingebinde FL"/>
        <s v="159-4-Grossflaschen"/>
        <s v="160-4-Bag in Box (BIB)"/>
        <s v="161-4-Tetrapack"/>
        <s v="162-4-Wein-Mischgetränk"/>
        <s v="164-4-Sammel-Nr. Wein"/>
        <s v="165-4-Champagner"/>
        <s v="166-4-Übrige Schaumweine"/>
        <s v="167-4-Sammel-Nr. Schaumwein"/>
        <s v="495-4-Prosecco"/>
        <s v="168-4-Wein-Serviceartikel"/>
        <s v="399-4-Bordeaux"/>
        <s v="425-4-Weisswein FL"/>
        <s v="426-4-Rosewein FL"/>
        <s v="427-4-Rot FL"/>
        <s v="441-4-Weisswein FL"/>
        <s v="442-4-Rosewein FL"/>
        <s v="443-4-Rot FL"/>
        <s v="444-4-Bordeaux Trinkreif"/>
        <s v="462-4-Weinmesse"/>
        <s v="232-4-Tafeln"/>
        <s v="233-4-Pralinen"/>
        <s v="234-4-Riegel"/>
        <s v="235-4-Branchli"/>
        <s v="236-4-Schokolade Andere"/>
        <s v="237-4-Fruchtgummi"/>
        <s v="238-4-Kaugummi"/>
        <s v="239-4-Bonbons"/>
        <s v="241-4-Zuckerwaren Andere"/>
        <s v="242-4-Sammel-Nr."/>
        <s v="481-4-Schokoköpfe"/>
        <s v="482-4-Dragees"/>
        <s v="483-4-Napolitaine"/>
        <s v="243-4-Buttergebäck"/>
        <s v="245-4-Waffeln"/>
        <s v="246-4-Cookies"/>
        <s v="248-4-Sammel-Nr. Biscuits"/>
        <s v="469-4-Assortiert gelegt"/>
        <s v="470-4-Basler Leckerli"/>
        <s v="471-4-Gefüllt"/>
        <s v="472-4-Trocken"/>
        <s v="475-4-Mischung geschüttet"/>
        <s v="476-4-Sandwich"/>
        <s v="478-4-Plättli"/>
        <s v="479-4-Schokoliert"/>
        <s v="480-4-Süssgebäck"/>
        <s v="249-4-Kartoffelchips"/>
        <s v="250-4-Stapelchips"/>
        <s v="251-4-Tortillachips"/>
        <s v="252-4-Cracker"/>
        <s v="253-4-Pop Corn"/>
        <s v="254-4-Aperonüsse"/>
        <s v="255-4-Apero-Artikel Andere"/>
        <s v="256-4-Sammel-Nr. Apero Produkte"/>
        <s v="138-4-Früchte&amp;Gemüse In/Out" u="1"/>
        <s v="139-4-Getränke gekühlt In/Out" u="1"/>
        <s v="140-4-F&amp;G gekühlt In/Out" u="1"/>
        <s v="141-4-Convenience In/Out" u="1"/>
        <s v="142-4-Metzgerei In/Out" u="1"/>
        <s v="143-4-Mopro gekühlt In/Out" u="1"/>
        <s v="145-4-Backwaren In/Out" u="1"/>
        <s v="407-4-TK Classic In/Out" u="1"/>
        <s v="408-4-TK Ethno In/Out" u="1"/>
        <s v="184-4-Bier In/Out" u="1"/>
        <s v="185-4-Alkoholfreie Getränke In/Out" u="1"/>
        <s v="286-4-Küchenvorräte In/Out" u="1"/>
        <s v="342-4-Tierwelt In/Out" u="1"/>
        <s v="343-4-Hygiene In/Out" u="1"/>
        <s v="344-4-Haushalt In/Out" u="1"/>
        <s v="345-4-Papier/Windeln In/Out" u="1"/>
        <s v="346-4-Papeterie/Nonfood In/Out" u="1"/>
        <s v="385-4-Tabakwaren In/Out" u="1"/>
        <s v="386-4-Spirituosen In/Out" u="1"/>
        <s v="387-4-Kassenplatz In/Out" u="1"/>
        <s v="388-4-Mani-Möbel In/Out" u="1"/>
        <s v="389-4-Aussenwarenträger In/Out" u="1"/>
        <s v="146-4-Frühstück In/Out" u="1"/>
        <s v="416-4-Heissgetränke In/Out" u="1"/>
        <s v="272-4-In/Out Wein-Zone" u="1"/>
        <s v="417-4-In/Out Snackartikel" u="1"/>
      </sharedItems>
    </cacheField>
    <cacheField name="Artikeluntergruppe" numFmtId="0">
      <sharedItems count="1125">
        <s v="10-5-Rosen"/>
        <s v="11-5-Orchideen"/>
        <s v="12-5-Blumen Andere"/>
        <s v="13-5-Clementinen"/>
        <s v="14-5-Grapefruits"/>
        <s v="15-5-Limetten"/>
        <s v="16-5-Mandarinen"/>
        <s v="17-5-Orangen"/>
        <s v="18-5-Zitronen"/>
        <s v="19-5-Zitrusfrüchte Andere"/>
        <s v="20-5-Bananen"/>
        <s v="21-5-Apfel"/>
        <s v="22-5-Birnen"/>
        <s v="23-5-Aprikosen"/>
        <s v="24-5-Kirschen"/>
        <s v="25-5-Nektarinen"/>
        <s v="26-5-Pflaumen"/>
        <s v="27-5-Pfirsiche"/>
        <s v="28-5-Zwetschgen"/>
        <s v="29-5-Steinobst Andere"/>
        <s v="30-5-Brombeeren"/>
        <s v="31-5-Erdbeeren"/>
        <s v="32-5-Heidelbeeren"/>
        <s v="33-5-Himbeeren"/>
        <s v="34-5-Johannisbeeren"/>
        <s v="35-5-Beeren Andere"/>
        <s v="36-5-Honigmelonen"/>
        <s v="37-5-Netzmelonen"/>
        <s v="38-5-Wassermelonen"/>
        <s v="40-5-Melonen Andere"/>
        <s v="41-5-Nüsse F&amp;G"/>
        <s v="42-5-Trockenfrüchte F&amp;G"/>
        <s v="43-5-Trauben blau"/>
        <s v="44-5-Trauben rose"/>
        <s v="45-5-Trauben weiss"/>
        <s v="46-5-Trauben gemischt"/>
        <s v="47-5-Ananas"/>
        <s v="48-5-Avocados"/>
        <s v="49-5-Datteln"/>
        <s v="50-5-Feigen"/>
        <s v="52-5-Kaki"/>
        <s v="53-5-Kiwi"/>
        <s v="54-5-Kokosnuss"/>
        <s v="55-5-Litschi"/>
        <s v="56-5-Mango"/>
        <s v="57-5-Papaya"/>
        <s v="58-5-Passionsfrucht"/>
        <s v="59-5-Exoten Andere"/>
        <s v="60-5-Karotten"/>
        <s v="61-5-Knoblauch"/>
        <s v="63-5-Lauch"/>
        <s v="64-5-Radieschen"/>
        <s v="66-5-Rettich"/>
        <s v="67-5-Sellerie"/>
        <s v="68-5-Zwiebeln"/>
        <s v="70-5-Cherry-Tomaten"/>
        <s v="71-5-Tomaten normal"/>
        <s v="72-5-Tomaten spezial"/>
        <s v="73-5-Mehligkochend"/>
        <s v="74-5-Festkochend"/>
        <s v="75-5-Frühkartoffel"/>
        <s v="76-5-Blumenkohl"/>
        <s v="77-5-Broccoli"/>
        <s v="78-5-Kabis w/r"/>
        <s v="79-5-Kohlraben"/>
        <s v="81-5-Romanesco"/>
        <s v="82-5-Sauerkraut/Rotkraut"/>
        <s v="83-5-Wirz"/>
        <s v="84-5-Kohlgemüse Andere"/>
        <s v="85-5-Chicoree"/>
        <s v="86-5-Eisberg"/>
        <s v="87-5-Endivien"/>
        <s v="89-5-Kopfsalat"/>
        <s v="90-5-Lollo rot/grün"/>
        <s v="91-5-Rucola"/>
        <s v="92-5-Salate ungerüstet Andere"/>
        <s v="93-5-Basilikum getopft"/>
        <s v="94-5-Petersilie getopft"/>
        <s v="95-5-Schnittlauch"/>
        <s v="96-5-Rosmarin getopft"/>
        <s v="97-5-Kräuter getopft Andere"/>
        <s v="98-5-Auberginen"/>
        <s v="99-5-Bohnen/Kefen"/>
        <s v="100-5-Fenchel"/>
        <s v="101-5-Gurken"/>
        <s v="102-5-Kürbis"/>
        <s v="103-5-Mais"/>
        <s v="104-5-Peperoni/Peperoncini"/>
        <s v="105-5-Rhabarber"/>
        <s v="106-5-Spargeln"/>
        <s v="107-5-Spinat"/>
        <s v="108-5-Zucchetti"/>
        <s v="109-5-Gemüse Andere Andere"/>
        <s v="110-5-Sammel-Nr. F&amp;G"/>
        <s v="111-5-Weisswein gekühlt FL"/>
        <s v="112-5-Rosewein gekühlt FL"/>
        <s v="113-5-Schaumwein gekühlt FL"/>
        <s v="114-5-Bier gekühlt"/>
        <s v="115-5-Alcopops gekühlt ab 16 Jahre"/>
        <s v="1428-5-Alcopops gekühlt ab 18 Jahre"/>
        <s v="1433-5-Rosewein Dose"/>
        <s v="1434-5-Schaumwein gekühlt Dose"/>
        <s v="116-5-Mineral gekühlt"/>
        <s v="117-5-Ice Tea gekühlt"/>
        <s v="118-5-Süssgetränke gekühlt"/>
        <s v="119-5-Energie gekühlt"/>
        <s v="120-5-Säfte Getränkekühler"/>
        <s v="121-5-Schnittsalat Mono"/>
        <s v="122-5-Schnittsalat Mix"/>
        <s v="123-5-Fertigsalat Andere"/>
        <s v="124-5-Basilikum gekühlt"/>
        <s v="125-5-Petersilie gekühlt"/>
        <s v="128-5-Kräuter gekühlt"/>
        <s v="129-5-Champignons"/>
        <s v="130-5-Eierschwämmli"/>
        <s v="131-5-Steinpilze"/>
        <s v="132-5-Pilze Andere"/>
        <s v="133-5-Früchte gekühlt"/>
        <s v="1316-5-Salatsaucen französisch gekühlt"/>
        <s v="1317-5-Salatsaucen italienisch gekühlt"/>
        <s v="135-5-F&amp;G gekühlt Andere"/>
        <s v="136-5-Sandwich Ultrafrisch"/>
        <s v="137-5-Fertigsalat Ultrafrisch"/>
        <s v="138-5-Ultrafrisch Andere"/>
        <s v="139-5-Sandwich RTE"/>
        <s v="140-5-Fertigsalat RTE"/>
        <s v="141-5-RTE Andere"/>
        <s v="144-5-Antipasti/Apero RTC"/>
        <s v="142-5-Pizza RTC"/>
        <s v="143-5-Fertiggerichte RTC"/>
        <s v="145-5-Teigwaren gekühlt RTC"/>
        <s v="146-5-Ready to Cook Andere"/>
        <s v="147-5-Sammel Nr. Convenience"/>
        <s v="148-5-Schinken"/>
        <s v="149-5-Rohschinken"/>
        <s v="151-5-Aufschnitt"/>
        <s v="152-5-Bündnerfleisch"/>
        <s v="153-5-Trockenfleisch Andere"/>
        <s v="154-5-Speck"/>
        <s v="155-5-Lachs"/>
        <s v="156-5-Forelle"/>
        <s v="157-5-Rauchfisch Andere"/>
        <s v="158-5-Meerrettich"/>
        <s v="159-5-Charcuterie Andere"/>
        <s v="160-5-Sammel-Nr. Fleisch-Wurstwaren"/>
        <s v="1352-5-Charcuterie Fleischersatz"/>
        <s v="161-5-Salami Ganz"/>
        <s v="162-5-Salami Geschnitten"/>
        <s v="163-5-Rohwurst Andere"/>
        <s v="164-5-Brühwurst geräuchert"/>
        <s v="165-5-Brühwurst ungeräuchert"/>
        <s v="166-5-Geräuchert"/>
        <s v="1353-5-Wurstwaren Fleischersatz"/>
        <s v="167-5-Rind"/>
        <s v="168-5-Kalb"/>
        <s v="169-5-Schwein"/>
        <s v="170-5-Lamm"/>
        <s v="171-5-Pferd"/>
        <s v="173-5-Wild"/>
        <s v="174-5-Kaninchen"/>
        <s v="175-5-Hackfleisch"/>
        <s v="176-5-Pfannenfertig"/>
        <s v="177-5-Fleisch Andere"/>
        <s v="178-5-Sammel-Nr. (SB-) Fleisch"/>
        <s v="1326-5-Brust"/>
        <s v="1327-5-Geschnetzeltes"/>
        <s v="1328-5-Schenkel"/>
        <s v="1329-5-Flügeli"/>
        <s v="1330-5-Ganz"/>
        <s v="1354-5-Andere"/>
        <s v="1331-5-Truten"/>
        <s v="1332-5-Strauss"/>
        <s v="1333-5-Ente"/>
        <s v="1334-5-Geflügelaufschnitt"/>
        <s v="1335-5-Wurstwaren Geflügel"/>
        <s v="1336-5-Meer Ganz"/>
        <s v="1337-5-Meer Filet"/>
        <s v="1338-5-Süsswasser Ganz"/>
        <s v="1339-5-Süsswasser Filet"/>
        <s v="1340-5-Lachs"/>
        <s v="1341-5-Muscheln"/>
        <s v="1342-5-Meeresfrüchte Andere"/>
        <s v="1343-5-Lachs"/>
        <s v="1344-5-Forelle"/>
        <s v="1347-5-Fisch Fertiggerichte"/>
        <s v="1348-5-Meeresfrüchte Convenience"/>
        <s v="1349-5-Fischconvenience Andere"/>
        <s v="179-5-Hartkäse Stück"/>
        <s v="180-5-Hartkäse Reib"/>
        <s v="181-5-Hartkäse Scheiben"/>
        <s v="182-5-Fonduemischung"/>
        <s v="183-5-Halbhartkäse Stück"/>
        <s v="184-5-Halbhartkäse Reib"/>
        <s v="185-5-Halbhartkäse Scheiben"/>
        <s v="186-5-Streichfähig"/>
        <s v="187-5-Mozzarella"/>
        <s v="188-5-Hüttenkäse"/>
        <s v="189-5-Feta"/>
        <s v="190-5-Mascarpone"/>
        <s v="191-5-Ricotta"/>
        <s v="192-5-Frisch Andere"/>
        <s v="193-5-Weichkäse Weiss"/>
        <s v="194-5-Weichkäse Rot"/>
        <s v="195-5-Weichkäse Blau"/>
        <s v="196-5-Weichkäse Andere"/>
        <s v="197-5-Schmelzkäse gekühlt"/>
        <s v="198-5-Pflanzlich"/>
        <s v="199-5-Käse Andere"/>
        <s v="200-5-Sammel-Nr. Käse"/>
        <s v="201-5-Fruchtjogurt"/>
        <s v="202-5-Naturejogurt"/>
        <s v="203-5-Aromajogurt"/>
        <s v="204-5-Birchermüesli"/>
        <s v="205-5-Früchtequark"/>
        <s v="206-5-Naturequark"/>
        <s v="207-5-Milchriegel"/>
        <s v="208-5-Flan/Pudding"/>
        <s v="209-5-Creme/Mousse/Chantilly"/>
        <s v="212-5-Traditionell"/>
        <s v="213-5-Dessert Andere"/>
        <s v="214-5-Sammel-Nr. Mopro&amp;Eier"/>
        <s v="1360-5-Pflanzlich"/>
        <s v="215-5-Drink Past"/>
        <s v="216-5-Vollmilch Past"/>
        <s v="217-5-Milch gekühlt Andere"/>
        <s v="218-5-Vollrahm"/>
        <s v="219-5-Halbrahm"/>
        <s v="220-5-Dosenrahm"/>
        <s v="221-5-Rahm Andere"/>
        <s v="222-5-Kochbutter"/>
        <s v="223-5-Tafelbutter"/>
        <s v="224-5-Margarine"/>
        <s v="226-5-Butter/Margarine Andere"/>
        <s v="227-5-Kaffee"/>
        <s v="228-5-Gesundheit/Probiotisch(Energie)"/>
        <s v="229-5-Schokolade"/>
        <s v="231-5-Fruchtmilch/Jogurtmilch"/>
        <s v="232-5-Milchgetränke Andere"/>
        <s v="233-5-Teig"/>
        <s v="234-5-Hefe"/>
        <s v="235-5-Orangensaft gekühlt"/>
        <s v="236-5-Blutorangensaft gekühlt"/>
        <s v="237-5-Säfte gekühlt Andere"/>
        <s v="238-5-Glace/Dessert TK"/>
        <s v="239-5-Backwaren süss TK"/>
        <s v="240-5-Früchte TK"/>
        <s v="241-5-Backwaren salzig TK"/>
        <s v="242-5-Pizza TK"/>
        <s v="243-5-Fertiggerichte TK"/>
        <s v="244-5-Fleisch TK"/>
        <s v="245-5-Geflügel TK"/>
        <s v="246-5-Fisch TK"/>
        <s v="247-5-Meeresfrüchte TK"/>
        <s v="248-5-Gemüse/Pilz TK"/>
        <s v="249-5-Kartoffel TK"/>
        <s v="250-5-Teigwaren TK"/>
        <s v="251-5-Sammel-Nr. TK"/>
        <s v="252-5-Meeresfrüchte TK Ethno"/>
        <s v="253-5-Fisch TK Ethno"/>
        <s v="254-5-Gemüse TK Ethno"/>
        <s v="255-5-TK Ethno Andere"/>
        <s v="1413-5-TK Ethno nachhaltig"/>
        <s v="256-5-Grossbrot Bakeoff"/>
        <s v="257-5-Kleinbrot Bakeoff"/>
        <s v="258-5-Süssgebäck Bakeoff"/>
        <s v="259-5-Salzgebäck Bakeoff"/>
        <s v="1324-5-Salzgebäck warm"/>
        <s v="260-5-Grossbrot DL"/>
        <s v="261-5-Kleinbrot DL"/>
        <s v="262-5-Süssgebäck DL"/>
        <s v="263-5-Salzgebäck DL"/>
        <s v="264-5-Frischbrot Convenience DL Andere"/>
        <s v="265-5-Sammel-Nr. Frischbrot DL"/>
        <s v="266-5-Toast"/>
        <s v="267-5-Frischbackwaren ungekühlt"/>
        <s v="268-5-Brot langhaltbar"/>
        <s v="269-5-Kuchen/Rouladen"/>
        <s v="270-5-Süssgebäck klein"/>
        <s v="271-5-Knäckebrot / Zwieback"/>
        <s v="272-5-Snacks / Cracker"/>
        <s v="273-5-Aufback- und Dauerbackwaren Andere"/>
        <s v="1102-5-Salzgebäck UF ungekühlt"/>
        <s v="1103-5-Süssgebäck UF ungekühlt"/>
        <s v="1104-5-Ultrafrisch ungekühlt Andere"/>
        <s v="1137-5-Rohschinken"/>
        <s v="1138-5-Bündnerfleisch"/>
        <s v="1139-5-Speck geschnitten"/>
        <s v="1140-5-Salami geschnitten"/>
        <s v="1141-5-Snacking Charcuterie"/>
        <s v="1142-5-Trockenfleisch Andere ungek."/>
        <s v="1143-5-Charcuterie Andere ungek."/>
        <s v="1144-5-Salami ganz"/>
        <s v="1145-5-Rohwurst Andere"/>
        <s v="1146-5-Snacking Wurstwaren"/>
        <s v="1477-5-Aktionstruhenüberbau 3 Frische"/>
        <s v="1478-5-Aktionstruhenüberbau 2 Trockenfleisch"/>
        <s v="469-5-M/CO2 Inland"/>
        <s v="470-5-M/CO2 Ausland"/>
        <s v="471-5-O/CO2 Inland"/>
        <s v="472-5-O/CO2 Ausland"/>
        <s v="473-5-Cola"/>
        <s v="474-5-Citro"/>
        <s v="475-5-Orange Süsswasser"/>
        <s v="476-5-Milchserum"/>
        <s v="477-5-Bitter &amp; Tonic"/>
        <s v="478-5-Süsswasser Andere"/>
        <s v="479-5-Ice-Tea Pulver"/>
        <s v="480-5-Ice-Tea Flüssig"/>
        <s v="481-5-Energydrinks"/>
        <s v="482-5-Sport Flüssig"/>
        <s v="483-5-Sport/Energiedrinks Andere"/>
        <s v="484-5-Orangensaft"/>
        <s v="487-5-Multifruchtsaft"/>
        <s v="488-5-Fruchtsaft Andere"/>
        <s v="489-5-Apfelsaft"/>
        <s v="490-5-Apfelwein"/>
        <s v="492-5-Grapefruit"/>
        <s v="493-5-Multi Nektar"/>
        <s v="494-5-Schorle"/>
        <s v="495-5-Cranberry"/>
        <s v="496-5-Nektar Andere"/>
        <s v="498-5-Multi Tafel"/>
        <s v="499-5-Tafel Andere"/>
        <s v="500-5-Fruchtsirup"/>
        <s v="502-5-Sirup Andere"/>
        <s v="503-5-Süssgetränke/Säfte Andere"/>
        <s v="504-5-Sammel-Nr. Tafelgetränke"/>
        <s v="745-5-Halbpalettenplätze AFG"/>
        <s v="344-5-Ausland Alu-Dosen Lager"/>
        <s v="345-5-Ausland Einweg-Glas Lager"/>
        <s v="347-5-Inland Alu-Dosen Lager"/>
        <s v="348-5-Inland Einweg-Glas Lager"/>
        <s v="349-5-Inland Mehrweg-Glas Lager"/>
        <s v="350-5-Lagerbier Andere"/>
        <s v="351-5-Ausland Alu-Dosen Spez."/>
        <s v="352-5-Ausland Einweg-Glas Spez."/>
        <s v="354-5-Inland Alu-Dosen Spez."/>
        <s v="355-5-Inland Einweg-Glas Spez."/>
        <s v="358-5-Ausland Alu-Dosen Stark"/>
        <s v="361-5-Inland Alu-Dosen Stark"/>
        <s v="365-5-Ausland Alu-Dosen Weiss"/>
        <s v="366-5-Ausland Einweg-Glas Weiss"/>
        <s v="368-5-Inland Alu-Dosen Weiss"/>
        <s v="372-5-Ausland Alu-Dosen Alk.frei"/>
        <s v="375-5-Inland Alu-Dosen Alk.frei"/>
        <s v="376-5-Inland Einweg-Glas Alk.frei"/>
        <s v="379-5-Ausland Alu-Dosen Biermix"/>
        <s v="380-5-Ausland Einweg-Glas Biermix"/>
        <s v="383-5-Inland Einweg-Glas Biermix"/>
        <s v="386-5-Ausland Alu-Dosen Panache"/>
        <s v="389-5-Inland Alu-Dosen Panache"/>
        <s v="390-5-Inland Einweg-Glas Panache"/>
        <s v="392-5-Panache Andere"/>
        <s v="393-5-Sammel-Nr. Bier"/>
        <s v="466-5-Halbpalettenplätze Bier"/>
        <s v="1368-5-SpezialbierAlkoholfrei"/>
        <s v="1369-5-Wit"/>
        <s v="1370-5-Amber / Rotbier"/>
        <s v="1371-5-Lager / Craft Lager"/>
        <s v="1372-5-Biermischgetränk"/>
        <s v="1374-5-Dark Ale"/>
        <s v="1377-5-Hell / Hell Craft"/>
        <s v="1378-5-IPA"/>
        <s v="1379-5-Pale Ale"/>
        <s v="1382-5-Spezialität"/>
        <s v="512-5-Cornichons"/>
        <s v="513-5-Gurkenkonserve"/>
        <s v="514-5-Maiskölbchen"/>
        <s v="516-5-Zwiebelkonserve"/>
        <s v="517-5-Essigkonserven Andere"/>
        <s v="518-5-Bohnenkonserve"/>
        <s v="519-5-Dörrbohnen"/>
        <s v="520-5-Erbsenkonserve"/>
        <s v="521-5-Maiskonserve"/>
        <s v="522-5-Mix-Gemüsekonserve"/>
        <s v="523-5-Pilzkonserve"/>
        <s v="524-5-Gemüsekonserven Andere"/>
        <s v="525-5-Rösti"/>
        <s v="526-5-Thon"/>
        <s v="527-5-Sardellen"/>
        <s v="528-5-Fischkonserven Andere"/>
        <s v="529-5-Ravioli"/>
        <s v="530-5-Teigwarenkonserven Andere"/>
        <s v="531-5-Fleischkonserven"/>
        <s v="532-5-Geflügelkonserven"/>
        <s v="533-5-Pastetenfüllung"/>
        <s v="534-5-Fleischkonserven Andere"/>
        <s v="535-5-Ananaskonserven"/>
        <s v="536-5-Apfelmus"/>
        <s v="537-5-Fruchtkonserven Andere"/>
        <s v="538-5-Grün"/>
        <s v="539-5-Schwarz"/>
        <s v="540-5-Oliven Andere"/>
        <s v="541-5-Pilze getrocknet"/>
        <s v="542-5-Gemüse getrocknet"/>
        <s v="543-5-Tierisch"/>
        <s v="544-5-Pflanzlich"/>
        <s v="545-5-Olivenöl"/>
        <s v="546-5-Sonnenblumenöl"/>
        <s v="547-5-Rapsöl"/>
        <s v="548-5-Erdnussöl"/>
        <s v="549-5-Frittieröl"/>
        <s v="550-5-Öl Andere"/>
        <s v="551-5-Balsamico"/>
        <s v="552-5-Weinessig"/>
        <s v="553-5-Essig Andere"/>
        <s v="554-5-Mayonnaise"/>
        <s v="555-5-Senf"/>
        <s v="556-5-Ketchup"/>
        <s v="557-5-Würzen Andere"/>
        <s v="558-5-Monogewürze"/>
        <s v="559-5-Mixgewürze"/>
        <s v="560-5-Salz"/>
        <s v="1419-5-Nachfüllbeutel Gewürze"/>
        <s v="1420-5-Gewürzmühlen"/>
        <s v="561-5-French"/>
        <s v="562-5-Italian"/>
        <s v="563-5-Salatdressing ungekühlt Andere"/>
        <s v="564-5-Brotaufstrich ungesüsst"/>
        <s v="565-5-Sammel-Nr. Gewürze"/>
        <s v="566-5-Sammel-Nr. Konserven"/>
        <s v="567-5-Sammel-Nr. Öl/Essig/Salatsaucen"/>
        <s v="568-5-Quick"/>
        <s v="569-5-Teller"/>
        <s v="571-5-Nasssuppen Andere"/>
        <s v="572-5-Rindsbouillon"/>
        <s v="573-5-Hühnerbouillon"/>
        <s v="574-5-Gemüsebouillon"/>
        <s v="575-5-Bouillon Andere"/>
        <s v="576-5-Aromat"/>
        <s v="577-5-Salatkräuter"/>
        <s v="578-5-Salz aromatisiert"/>
        <s v="580-5-Sojasauce"/>
        <s v="581-5-Nasssaucen Andere"/>
        <s v="582-5-Trockensauce"/>
        <s v="583-5-Kokosmilch"/>
        <s v="584-5-Risotto-Mix"/>
        <s v="585-5-Mittelkorn"/>
        <s v="586-5-Langkorn"/>
        <s v="587-5-Wildreis"/>
        <s v="588-5-Andere Mix"/>
        <s v="589-5-Reis Andere"/>
        <s v="590-5-Polenta"/>
        <s v="591-5-Kartoffelstock"/>
        <s v="592-5-Suppen/Fertigwaren Andere"/>
        <s v="593-5-Sammel-Nr. Getr.Trockenfrüchte"/>
        <s v="594-5-Sammel-Nr. Suppen"/>
        <s v="595-5-Spaghetti Hartweizen"/>
        <s v="596-5-Farfalle Hartweizen"/>
        <s v="597-5-Penne Hartweizen"/>
        <s v="598-5-Tagliatelle Hartweizen"/>
        <s v="599-5-Fusilli Hartweizen"/>
        <s v="600-5-Hörnli Hartweizen"/>
        <s v="601-5-Teigwaren Hartweizen Andere"/>
        <s v="602-5-Spaghetti Ei"/>
        <s v="604-5-Penne Ei"/>
        <s v="605-5-Tagliatelle Ei"/>
        <s v="606-5-Fusilli Ei"/>
        <s v="607-5-Nudeln Ei"/>
        <s v="608-5-Spätzli Ei"/>
        <s v="609-5-Hörnli Ei"/>
        <s v="610-5-Teigwaren Ei Andere"/>
        <s v="611-5-Lasagne"/>
        <s v="612-5-Ready to Eat Pasta"/>
        <s v="613-5-Pesto"/>
        <s v="614-5-Basilikum"/>
        <s v="615-5-Arrabiata"/>
        <s v="616-5-Bolognese"/>
        <s v="617-5-Tomatensaucen Andere"/>
        <s v="618-5-geschält"/>
        <s v="619-5-gehackt"/>
        <s v="620-5-Tomatenpuree"/>
        <s v="621-5-gewürzt"/>
        <s v="622-5-ungewürzt"/>
        <s v="623-5-Sammel-Nr. Teigwaren"/>
        <s v="624-5-Pudding"/>
        <s v="625-5-Creme"/>
        <s v="626-5-Backmischung"/>
        <s v="627-5-Griesbrei / Milchreis"/>
        <s v="628-5-Deko-Produkte"/>
        <s v="629-5-Backzusätze"/>
        <s v="630-5-Glasuren"/>
        <s v="631-5-Zitronensaft"/>
        <s v="1125-5-Vanillezucker"/>
        <s v="632-5-Weissmehl"/>
        <s v="633-5-Zopfmehl"/>
        <s v="634-5-Küchenmehl"/>
        <s v="635-5-Stärken"/>
        <s v="636-5-Paniermehl"/>
        <s v="637-5-Lose Kristallzucker"/>
        <s v="638-5-Würfel Kristallzucker"/>
        <s v="639-5-Zuckersticks Kristallzucker"/>
        <s v="640-5-Lose Rohrzucker"/>
        <s v="641-5-Würfel Rohrzucker"/>
        <s v="642-5-Zuckersticks Rohrzucker"/>
        <s v="643-5-Künstliche Süssstoffe"/>
        <s v="644-5-Gelierprodukte"/>
        <s v="645-5-Puderzucker"/>
        <s v="1423-5-Zucker andere"/>
        <s v="647-5-Haselnüsse"/>
        <s v="648-5-Mandeln"/>
        <s v="649-5-Baumnüsse"/>
        <s v="651-5-Kokosnuss Trockenfrucht"/>
        <s v="653-5-Pinienkernen"/>
        <s v="654-5-Nüsse Andere"/>
        <s v="655-5-Aprikosen Trockenfrüchte"/>
        <s v="656-5-Pflaumen Trockenfrüchte"/>
        <s v="657-5-Apfelringe"/>
        <s v="658-5-Mango Trockenfrüchte"/>
        <s v="659-5-Sultaninen/Studentenfutter"/>
        <s v="660-5-Trockenfrüchte Andere"/>
        <s v="661-5-Sammel-Nr. Zucker"/>
        <s v="723-5-Gemüsekonserven TexMex"/>
        <s v="724-5-Fajita/Tortilla"/>
        <s v="725-5-Nachos"/>
        <s v="726-5-Saucen/Dips"/>
        <s v="727-5-Gewürze"/>
        <s v="728-5-Kokosmilch Asia"/>
        <s v="729-5-Saucen/Pasten"/>
        <s v="730-5-Teigwaren/Reis"/>
        <s v="1416-5-Asia Andere"/>
        <s v="731-5-Sushi"/>
        <s v="732-5-Essig/Gewürze"/>
        <s v="733-5-Nudeln"/>
        <s v="734-5-Gemüsekonserven Portugal"/>
        <s v="735-5-Fleischkonserven Portugal"/>
        <s v="736-5-Fischkonserven Portugal"/>
        <s v="737-5-Suppe Portugal"/>
        <s v="738-5-Kaffee Portugal"/>
        <s v="739-5-Teigwaren/Reis Portugal"/>
        <s v="741-5-Süssigkeiten Portugal"/>
        <s v="744-5-Portugal Andere"/>
        <s v="1108-5-Gemüsekonserven Balkan"/>
        <s v="1109-5-Fleischkonserven Balkan"/>
        <s v="1110-5-Fischkonserven Balkan"/>
        <s v="1111-5-Suppe Balkan"/>
        <s v="1112-5-Kaffee Balkan"/>
        <s v="1113-5-Teigwaren/Reis Balkan"/>
        <s v="1114-5-Cerealien Balkan"/>
        <s v="1115-5-Süssigkeiten Balkan"/>
        <s v="1116-5-Balkan Andere"/>
        <s v="1117-5-Gemüsekonserven Türkei"/>
        <s v="1120-5-Süssigkeiten Türkei"/>
        <s v="1121-5-Weizenartikel Türkei"/>
        <s v="1122-5-Türkei Andere"/>
        <s v="1126-5-Pasta"/>
        <s v="1127-5-Alkoholfreie Getränke"/>
        <s v="1129-5-Biscuits"/>
        <s v="1130-5-Brotaufstrich/Cerealien"/>
        <s v="1131-5-Konserven/Öl/Essig/Gewürze"/>
        <s v="1147-5-Schokolade/Bonbons"/>
        <s v="1148-5-Heissgetränke"/>
        <s v="1149-5-Suppen/Fertigwaren"/>
        <s v="1150-5-Salzgebäck"/>
        <s v="1151-5-Backzutaten"/>
        <s v="1426-5-Nüsse"/>
        <s v="1427-5-Trockenfrüchte"/>
        <s v="1430-5-Bio Andere"/>
        <s v="1431-5-Milchersatzprodukte"/>
        <s v="769-5-Nassfutter Katze"/>
        <s v="770-5-Trockenfutter Katze"/>
        <s v="771-5-Katzensnack"/>
        <s v="772-5-Nassfutter Hund"/>
        <s v="773-5-Trockenfutter Hund"/>
        <s v="774-5-Hundesnack"/>
        <s v="775-5-Vogelfutter"/>
        <s v="776-5-Nagerfutter"/>
        <s v="777-5-Katzenstreu"/>
        <s v="778-5-Sammel-Nr. Tierfutter"/>
        <s v="779-5-Mundspülung"/>
        <s v="780-5-Zahnbürste"/>
        <s v="781-5-Zahnpasta"/>
        <s v="782-5-Interdentalpflege"/>
        <s v="783-5-Zahnersatz-/Protesenpflege"/>
        <s v="784-5-Slipeinlagen"/>
        <s v="785-5-Binden"/>
        <s v="786-5-Tampons"/>
        <s v="787-5-Inkontinenz"/>
        <s v="788-5-Intimpflege"/>
        <s v="789-5-Shampoo"/>
        <s v="790-5-Haar-Conditioner"/>
        <s v="791-5-Haarstyling"/>
        <s v="792-5-Koloration"/>
        <s v="793-5-Bürste/Kamm/Schmuck"/>
        <s v="794-5-Duschmittel"/>
        <s v="795-5-Haut-/Körperpflege"/>
        <s v="796-5-Badezusatz"/>
        <s v="797-5-Deo Unisex"/>
        <s v="798-5-Hand- und Fusspflege"/>
        <s v="801-5-Seife"/>
        <s v="803-5-Sonnenschutz"/>
        <s v="809-5-Deo Herren"/>
        <s v="816-5-Deo Damen"/>
        <s v="799-5-Pflege"/>
        <s v="802-5-Wattenartikel"/>
        <s v="904-5-Reinigung"/>
        <s v="909-5-Gesichtspflege Andere"/>
        <s v="805-5-Rasierklingen Herren"/>
        <s v="808-5-Rasierschaum/-gel"/>
        <s v="810-5-Aftershave"/>
        <s v="812-5-Rasierklingen Damen"/>
        <s v="815-5-Haarentfernung"/>
        <s v="817-5-Dekokosmetik"/>
        <s v="818-5-Kosmetik Andere"/>
        <s v="806-5-Erkältung"/>
        <s v="807-5-Wohlbefinden"/>
        <s v="819-5-Nahrungsergänzung"/>
        <s v="820-5-Wundpflege"/>
        <s v="821-5-Medizinal-Produkte"/>
        <s v="822-5-Badesalz"/>
        <s v="823-5-Selbstmedikation Andere"/>
        <s v="825-5-Brillenpflege"/>
        <s v="826-5-Strümpfe"/>
        <s v="827-5-Kniestrümpfe"/>
        <s v="828-5-Socken (Hygiene)"/>
        <s v="829-5-Baby"/>
        <s v="830-5-Hygiene Andere"/>
        <s v="831-5-Sammel-Nr. Körperpflege"/>
        <s v="832-5-Grosswaschmittel Pulver"/>
        <s v="833-5-Grosswaschmittel Flüssig"/>
        <s v="834-5-Grosswaschmittel Tab"/>
        <s v="835-5-Weichspüler"/>
        <s v="836-5-Enthärter"/>
        <s v="837-5-Duftspray"/>
        <s v="1411-5-Waschparfüm"/>
        <s v="838-5-Fleckenentferner"/>
        <s v="840-5-Handgeschirrspülmittel"/>
        <s v="841-5-Maschinengeschirrspülmittel Tab"/>
        <s v="842-5-Maschinengeschirrspülmittel Pulver"/>
        <s v="843-5-Maschinengeschirrspülmittel Flüssig"/>
        <s v="844-5-Spüladditive"/>
        <s v="848-5-Allzweckreiniger"/>
        <s v="849-5-Badreiniger"/>
        <s v="850-5-Küchenreiniger"/>
        <s v="851-5-Glasreiniger"/>
        <s v="852-5-WC-Gel"/>
        <s v="853-5-WC-Hänger"/>
        <s v="854-5-Reinigungsmittel Andere"/>
        <s v="855-5-Stecker"/>
        <s v="856-5-Spray"/>
        <s v="858-5-Lufterfrischer Andere"/>
        <s v="859-5-Raum"/>
        <s v="860-5-Kleider"/>
        <s v="861-5-Tücher"/>
        <s v="862-5-Schwämme"/>
        <s v="863-5-Systemartikel"/>
        <s v="864-5-Handschuhe"/>
        <s v="865-5-Bürste"/>
        <s v="866-5-Mopp"/>
        <s v="867-5-Reinigungshilfsmittel Andere"/>
        <s v="869-5-Anti-Kalk"/>
        <s v="870-5-Grill/Backofen"/>
        <s v="871-5-Glaskeramik"/>
        <s v="872-5-Spezialreiniger Andere"/>
        <s v="873-5-Backpapier"/>
        <s v="874-5-Frischhaltefolie"/>
        <s v="875-5-Alufolie"/>
        <s v="876-5-Beutel"/>
        <s v="878-5-Folie/Beutel Andere"/>
        <s v="879-5-Kehrichtsäcke"/>
        <s v="881-5-Packschnur"/>
        <s v="882-5-Recycling Andere"/>
        <s v="883-5-Teller Einweggeschirr"/>
        <s v="884-5-Besteck Einweggeschirr"/>
        <s v="885-5-Becher Einweggeschirr"/>
        <s v="886-5-Strohhalm Einweggeschirr"/>
        <s v="887-5-Zahnstocher"/>
        <s v="888-5-Tischtuch"/>
        <s v="889-5-Raumduft"/>
        <s v="890-5-Teelicht"/>
        <s v="891-5-Kerzen"/>
        <s v="892-5-Duftkerze"/>
        <s v="893-5-Grabkerze"/>
        <s v="894-5-Ölkerze"/>
        <s v="895-5-Kerzen Andere"/>
        <s v="896-5-Brennpaste"/>
        <s v="897-5-Anzündhilfen"/>
        <s v="898-5-Grill"/>
        <s v="899-5-Haushalt Divers Andere"/>
        <s v="900-5-Sammel-Nr. Gebrauchsartikel"/>
        <s v="901-5-Sammel-Nr. Reinigungs-/Putzmittel"/>
        <s v="902-5-Sammel-Nr. Wasch- und Spülmittel"/>
        <s v="1407-5-Feinwaschmittel Color"/>
        <s v="1408-5-Feinwaschmittel Wolle"/>
        <s v="1410-5-Feinwaschmittel Sensitive"/>
        <s v="903-5-Taschentücher"/>
        <s v="907-5-Kosmetiktücher"/>
        <s v="908-5-Toilettenpapier feucht"/>
        <s v="1401-5-Toilettenpapier trocken 3-lagig"/>
        <s v="1402-5-Toilettenpapier trocken 4-lagig"/>
        <s v="1403-5-Toilettenpapier trocken 5-lagig"/>
        <s v="1404-5-Toilettenpapier recylced 3-lagig"/>
        <s v="1406-5-Toilettenpapier recylced 5-lagig"/>
        <s v="905-5-Servietten"/>
        <s v="906-5-Haushaltspapier"/>
        <s v="747-5-Pants"/>
        <s v="910-5-Windeln"/>
        <s v="911-5-Baby Feuchttücher"/>
        <s v="912-5-Sammel-Nr. Textil&amp;Windeln"/>
        <s v="913-5-Sammel-Nr. Toiletten-/Hh-Papier"/>
        <s v="914-5-Kochen"/>
        <s v="915-5-Tisch/Geschirr"/>
        <s v="916-5-Putzen"/>
        <s v="917-5-Aufbewahren"/>
        <s v="918-5-Kerzen"/>
        <s v="919-5-Schenken"/>
        <s v="920-5-Partyzubehör"/>
        <s v="921-5-Socken (Papeterie/Nonfood)"/>
        <s v="922-5-Strümpfe (Papeterie/Nonfood)"/>
        <s v="923-5-Textilreinigung"/>
        <s v="924-5-Textilhilfsmittel"/>
        <s v="925-5-Nähen"/>
        <s v="926-5-Textil Andere"/>
        <s v="927-5-Schreibwaren"/>
        <s v="928-5-Papierwaren/Etiketten"/>
        <s v="929-5-Dokumentablage"/>
        <s v="930-5-Briefumschläge"/>
        <s v="931-5-Bürozubehör"/>
        <s v="932-5-Papeterie Andere"/>
        <s v="933-5-Batterien"/>
        <s v="934-5-Leuchtmittel"/>
        <s v="935-5-Elektrokabel/Stecker"/>
        <s v="936-5-Elektrozubehör Andere"/>
        <s v="937-5-Schuhpflege"/>
        <s v="938-5-Teller Papeterie/Nonfood"/>
        <s v="939-5-Besteck Papeterie/Nonfood"/>
        <s v="940-5-Becher Papeterie/Nonfood"/>
        <s v="941-5-Strohhalm Papeterie/Nonfood"/>
        <s v="942-5-Zahnstocher Papeterie/Nonfood"/>
        <s v="943-5-Anzündhilfen Papeterie/Nonfood"/>
        <s v="946-5-Spielwaren"/>
        <s v="947-5-Papeterie/Nonfood Andere"/>
        <s v="948-5-Sammel-Nr. Sonderangebote Nonfood"/>
        <s v="949-5-Geburtstag"/>
        <s v="950-5-Trauer"/>
        <s v="951-5-Hochzeit"/>
        <s v="952-5-Glückwunschkarten Andere"/>
        <s v="953-5-Victory-Ständer"/>
        <s v="1088-5-Glace/Dessert Impuls"/>
        <s v="1089-5-Backwaren süss TK Impuls"/>
        <s v="1090-5-Früchte TK Impuls"/>
        <s v="1091-5-Backwaren salzig TK Impuls"/>
        <s v="1092-5-Pizza TK Impuls"/>
        <s v="1093-5-Fertiggerichte TK Impuls"/>
        <s v="1094-5-Fleisch TK Impuls"/>
        <s v="1096-5-Fisch TK Impuls"/>
        <s v="1097-5-Meeresfrüchte TK Impuls"/>
        <s v="1098-5-Gemüse/Pilze TK Impuls"/>
        <s v="1099-5-Kartoffeln TK Impuls"/>
        <s v="746-5-Aperetif alkoholfrei"/>
        <s v="959-5-Anisees"/>
        <s v="960-5-Aperitif"/>
        <s v="961-5-Vermouth"/>
        <s v="962-5-Aperitif Andere"/>
        <s v="963-5-Gin"/>
        <s v="964-5-Rum"/>
        <s v="965-5-Tequila"/>
        <s v="966-5-Wodka"/>
        <s v="968-5-Schottland Malt"/>
        <s v="969-5-Schottland Blend"/>
        <s v="970-5-USA"/>
        <s v="971-5-Irland"/>
        <s v="972-5-Whisky Andere"/>
        <s v="973-5-Obstbrand"/>
        <s v="974-5-Grappa"/>
        <s v="976-5-Liqueur"/>
        <s v="977-5-Cognac"/>
        <s v="978-5-Brandy"/>
        <s v="979-5-Portwein/Sherry"/>
        <s v="980-5-Weinspezialitäten Andere"/>
        <s v="686-5-Alcopops ab 18 Jahre"/>
        <s v="981-5-Alcopops ab 16 Jahre"/>
        <s v="982-5-Spirituosen Andere"/>
        <s v="983-5-Sammel-Nr. Spirituosen"/>
        <s v="985-5-Davidoff"/>
        <s v="986-5-Dunhill"/>
        <s v="987-5-Gauloises"/>
        <s v="988-5-Gitanes"/>
        <s v="989-5-HB"/>
        <s v="990-5-Kent"/>
        <s v="991-5-Lucky Strike"/>
        <s v="992-5-Marocaine"/>
        <s v="993-5-Marylong"/>
        <s v="994-5-Pall Mall"/>
        <s v="995-5-Parisienne"/>
        <s v="997-5-R1"/>
        <s v="998-5-Select"/>
        <s v="1001-5-Vogue"/>
        <s v="1002-5-BAT Andere"/>
        <s v="1003-5-Brunette"/>
        <s v="1004-5-Chesterfield"/>
        <s v="1005-5-L&amp;M"/>
        <s v="1006-5-Marlboro"/>
        <s v="1007-5-Merit"/>
        <s v="1008-5-Multifilter"/>
        <s v="1009-5-Muratti"/>
        <s v="1010-5-North Pole"/>
        <s v="1011-5-Philip Morris"/>
        <s v="1012-5-PMI Andere"/>
        <s v="1013-5-Benson &amp; Hedges"/>
        <s v="1014-5-Camel"/>
        <s v="1015-5-Natural American Spirit"/>
        <s v="1016-5-Winston"/>
        <s v="1018-5-Allure"/>
        <s v="1019-5-Convent"/>
        <s v="1020-5-Jeffo"/>
        <s v="1021-5-Red M"/>
        <s v="1022-5-Romiennes"/>
        <s v="1023-5-Zigaretten Andere"/>
        <s v="1024-5-Sammel-Nr. Rauchwaren"/>
        <s v="1199-5-Heat Tabak"/>
        <s v="1201-5-RYO Tabak"/>
        <s v="1205-5-E-Vapor"/>
        <s v="1206-5-Snus"/>
        <s v="1208-5-CBD"/>
        <s v="1025-5-RYO Tabak"/>
        <s v="1026-5-MYO Tabak"/>
        <s v="1027-5-Zigarren maschinell"/>
        <s v="1028-5-Zigarillos"/>
        <s v="1029-5-Pfeifentabak"/>
        <s v="1030-5-Tabak Utensilien"/>
        <s v="1031-5-Tabak Diverse"/>
        <s v="1197-5-Schnupftabak"/>
        <s v="1032-5-Zigarren handgerollt"/>
        <s v="1033-5-Kaugummi/Zuckerwaren KV"/>
        <s v="1034-5-Schokolade KV"/>
        <s v="1035-5-Schokolade Offenverkauf KV"/>
        <s v="1036-5-Food Andere KV"/>
        <s v="1037-5-Miniaturen"/>
        <s v="1038-5-Tabakutensilien"/>
        <s v="1039-5-Tabak Diverse KV"/>
        <s v="1040-5-Batterien KV"/>
        <s v="1041-5-Feuerzeug KV"/>
        <s v="1043-5-Diverses KV"/>
        <s v="1044-5-Denner"/>
        <s v="1045-5-Itunes"/>
        <s v="1046-5-Google"/>
        <s v="1047-5-Prepaid Mobile"/>
        <s v="1048-5-Gutscheine/Voucher Andere"/>
        <s v="1049-5-Spirituosen Mini"/>
        <s v="1050-5-Kaugummi / Zuckerwaren KF"/>
        <s v="1051-5-Schokolade KF"/>
        <s v="1052-5-Schokolade Offenverkauf KF"/>
        <s v="1054-5-Food Andere KF"/>
        <s v="1055-5-Batterien KF"/>
        <s v="1056-5-Feuerzeug KF"/>
        <s v="1057-5-Gebührensäcke/Marken"/>
        <s v="1059-5-Rasierer KF"/>
        <s v="1060-5-Rasierklingen KF"/>
        <s v="1061-5-Tragtasche"/>
        <s v="1062-5-Parfum"/>
        <s v="1063-5-Verhütung"/>
        <s v="1064-5-Kassenförderband Andere"/>
        <s v="1065-5-Sammel-Nr. Parfum"/>
        <s v="1068-5-Lose"/>
        <s v="1069-5-Kaffee/Tee"/>
        <s v="1106-5-Sommer"/>
        <s v="1107-5-Winter"/>
        <s v="1481-5-Themendisplay Near-Food"/>
        <s v="1483-5-Einweg-Geschirr-Display"/>
        <s v="1075-5-Verpackungs-Material"/>
        <s v="1076-5-Hilfs-Material"/>
        <s v="1077-5-Büro-Material"/>
        <s v="1078-5-Berufskleider"/>
        <s v="1079-5-Werbung"/>
        <s v="1105-5-Verbrauchs-Material"/>
        <s v="1080-5-Gebinde"/>
        <s v="1082-5-Sammel-Nr. Büro-/Packmaterial"/>
        <s v="1083-5-Sammel-Nr. Gebinde/Pfand"/>
        <s v="1084-5-Postagentur"/>
        <s v="1085-5-Prozess/Logistik/Beschaffung"/>
        <s v="274-5-Eier roh"/>
        <s v="275-5-Eier gekocht"/>
        <s v="276-5-Vollmilch UHT"/>
        <s v="277-5-Milchdrink UHT"/>
        <s v="278-5-Magermilch UHT"/>
        <s v="279-5-Pflanzlich"/>
        <s v="281-5-Milch ungekühlt Andere"/>
        <s v="282-5-Schmelzkäse ungekühlt"/>
        <s v="283-5-Kaffeerahm"/>
        <s v="284-5-Milchprodukte ungekühlt Andere"/>
        <s v="1362-5-Milchgetränke ungekühlt"/>
        <s v="285-5-Kaffee Bohnen"/>
        <s v="286-5-Kaffee Instant"/>
        <s v="287-5-Kaffee gemahlen"/>
        <s v="288-5-Nespresso kompatibel"/>
        <s v="289-5-Delicio kompatibel"/>
        <s v="290-5-Dolce Gusto kompatibel"/>
        <s v="291-5-Tassimo"/>
        <s v="292-5-Kaffeekapseln Andere"/>
        <s v="293-5-Tee"/>
        <s v="294-5-Kakao"/>
        <s v="295-5-Malz"/>
        <s v="297-5-Sammel-Nr. Kaffe&amp;Tee"/>
        <s v="298-5-Konfitüre im Glas"/>
        <s v="299-5-Konfitüre in Portionen"/>
        <s v="300-5-Honig im Glas"/>
        <s v="301-5-Honig in Portionen"/>
        <s v="302-5-Brotaufstrich gesüsst"/>
        <s v="303-5-Melasse/Sirup"/>
        <s v="304-5-Cornflakes gesüsst"/>
        <s v="305-5-Cornflakes ungesüsst"/>
        <s v="306-5-Müesli gesüsst"/>
        <s v="307-5-Müesli ungesüsst"/>
        <s v="308-5-Haferflocken"/>
        <s v="310-5-Brotaufstrich&amp;Cerealien Andere"/>
        <s v="311-5-Sammel-Nr. Nährpräparate"/>
        <s v="312-5-Gemüsesaft Vital"/>
        <s v="313-5-Fruchtsaft Vital"/>
        <s v="314-5-Multisaft Vital"/>
        <s v="1425-5-Säfte &amp; Getränke Vital Andere"/>
        <s v="315-5-Mais-Griesprodukte"/>
        <s v="316-5-Bohnen/Linsen"/>
        <s v="317-5-Samen/Kerne"/>
        <s v="318-5-Mehl"/>
        <s v="319-5-Nahrungsmittel Vital Andere"/>
        <s v="1424-5-Biscuit &amp; Waffeln Vital"/>
        <s v="1429-5-Glutenfrei Vital"/>
        <s v="394-5-Schweiz Weiss"/>
        <s v="395-5-Frankreich Weiss"/>
        <s v="396-5-Italien Weiss"/>
        <s v="397-5-Spanien Weiss"/>
        <s v="398-5-Portugal Weiss"/>
        <s v="399-5-Österreich Weiss"/>
        <s v="400-5-Ungarn Weiss"/>
        <s v="401-5-Südafrika Weiss"/>
        <s v="402-5-Australien Weiss"/>
        <s v="403-5-Neuseeland Weiss"/>
        <s v="404-5-Nordamerika Weiss"/>
        <s v="405-5-Chile Weiss"/>
        <s v="406-5-Argentinien Weiss"/>
        <s v="408-5-Schweiz Rose"/>
        <s v="409-5-Frankreich Rose"/>
        <s v="410-5-Italien Rose"/>
        <s v="411-5-Spanien Rose"/>
        <s v="412-5-Portugal Rose"/>
        <s v="415-5-Südafrika Rose"/>
        <s v="418-5-Nordamerika Rose"/>
        <s v="420-5-Argentinien Rose"/>
        <s v="422-5-Schweiz Rot"/>
        <s v="423-5-Frankreich Rot"/>
        <s v="424-5-Italien Rot"/>
        <s v="425-5-Spanien Rot"/>
        <s v="426-5-Portugal Rot"/>
        <s v="427-5-Österreich Rot"/>
        <s v="429-5-Südafrika Rot"/>
        <s v="430-5-Australien Rot"/>
        <s v="432-5-Nordamerika Rot"/>
        <s v="433-5-Chile Rot"/>
        <s v="434-5-Argentinien Rot"/>
        <s v="435-5-Rot FL Andere"/>
        <s v="436-5-Rot Kleingebinde FL"/>
        <s v="437-5-Weiss Kleingebinde FL"/>
        <s v="438-5-Rose Kleingebinde FL"/>
        <s v="439-5-Rot Grossflaschen"/>
        <s v="440-5-Weiss Grossflaschen"/>
        <s v="441-5-Rose Grossflaschen"/>
        <s v="442-5-Rot BIB"/>
        <s v="443-5-Weiss BIB"/>
        <s v="444-5-Rose BIB"/>
        <s v="445-5-Rot Tetra"/>
        <s v="446-5-Weiss Tetra"/>
        <s v="447-5-Rose Tetra"/>
        <s v="448-5-Sangria"/>
        <s v="452-5-Sammel-Nr. Wein"/>
        <s v="453-5-Brut"/>
        <s v="454-5-Demi-Sec"/>
        <s v="455-5-Rose Champagner"/>
        <s v="457-5-Sekt"/>
        <s v="459-5-Cava"/>
        <s v="460-5-Moscato"/>
        <s v="461-5-Alkoholfreie Schaumweine"/>
        <s v="462-5-Übrige Schaumweine Andere"/>
        <s v="1451-5-Schaumweine Dose"/>
        <s v="463-5-Sammel-Nr. Schaumwein"/>
        <s v="1448-5-Brut"/>
        <s v="1449-5-Extra Dry"/>
        <s v="1450-5-Rose"/>
        <s v="1474-5-Prosecco Andere"/>
        <s v="464-5-Weinzubehör"/>
        <s v="465-5-Wein-Tragtasche"/>
        <s v="1101-5-Bordeaux"/>
        <s v="1152-5-Schweiz Weiss"/>
        <s v="1153-5-Frankreich Weiss"/>
        <s v="1154-5-Italien Weiss"/>
        <s v="1155-5-Spanien Weiss"/>
        <s v="1165-5-Weiss FL Andere"/>
        <s v="1166-5-Schweiz Rose"/>
        <s v="1167-5-Frankreich Rose"/>
        <s v="1168-5-Italien Rose"/>
        <s v="1180-5-Schweiz Rot"/>
        <s v="1181-5-Frankreich Rot"/>
        <s v="1182-5-Italien Rot"/>
        <s v="1183-5-Spanien Rot"/>
        <s v="1184-5-Portugal Rot"/>
        <s v="1185-5-Österreich Rot"/>
        <s v="1190-5-Nordamerika Rot"/>
        <s v="1192-5-Argentinien Rot"/>
        <s v="1193-5-Rot FL Andere"/>
        <s v="1273-5-Schweiz Weiss"/>
        <s v="1274-5-Frankreich Weiss"/>
        <s v="1275-5-Italien Weiss"/>
        <s v="1276-5-Spanien Weiss"/>
        <s v="1277-5-Portugal Weiss"/>
        <s v="1286-5-Weiss FL Andere"/>
        <s v="1287-5-Schweiz Rose"/>
        <s v="1288-5-Frankreich Rose"/>
        <s v="1289-5-Italien Rose"/>
        <s v="1291-5-Portugal Rose"/>
        <s v="1300-5-Rose FL Andere"/>
        <s v="1301-5-Schweiz Rot"/>
        <s v="1302-5-Frankreich Rot"/>
        <s v="1303-5-Italien Rot"/>
        <s v="1304-5-Spanien Rot"/>
        <s v="1305-5-Portugal Rot"/>
        <s v="1306-5-Österreich Rot"/>
        <s v="1313-5-Argentinien Rot"/>
        <s v="1314-5-Rot FL Andere"/>
        <s v="1315-5-Bordeaux Trinkreif"/>
        <s v="1356-5-Weinmesse"/>
        <s v="662-5-Tafel Milch"/>
        <s v="663-5-Tafel Dunkel"/>
        <s v="664-5-Tafel Weiss"/>
        <s v="665-5-Tafel-Spezialitäten"/>
        <s v="666-5-Mono ohne Alkohol"/>
        <s v="667-5-Assortiert ohne Alkohol"/>
        <s v="668-5-Mono mit Alkohol"/>
        <s v="669-5-Assortiert mit Alkohol"/>
        <s v="670-5-Schoko"/>
        <s v="671-5-Müesli"/>
        <s v="674-5-Waffeln"/>
        <s v="675-5-Spezial"/>
        <s v="677-5-Branchli Milch"/>
        <s v="678-5-Branchli Weiss/Blond"/>
        <s v="679-5-Branchli Schwarz"/>
        <s v="680-5-Branchli Andere"/>
        <s v="684-5-Schokolade Andere"/>
        <s v="685-5-Fruchtgummi"/>
        <s v="687-5-Kaugummi"/>
        <s v="690-5-Bonbons"/>
        <s v="693-5-Zuckerwaren Andere"/>
        <s v="694-5-Sammel-Nr. Schokolade"/>
        <s v="695-5-Sammel-Nr. Zuckerwaren"/>
        <s v="681-5-Schokoköpfe"/>
        <s v="682-5-Dragees"/>
        <s v="683-5-Napolitaine"/>
        <s v="696-5-Buttergebäck"/>
        <s v="698-5-Waffeln"/>
        <s v="699-5-Cookies"/>
        <s v="701-5-Sammel-Nr. Biscuits"/>
        <s v="1386-5-Assortiert gelegt"/>
        <s v="1387-5-Basler Leckerli"/>
        <s v="1388-5-Gefüllt"/>
        <s v="1389-5-Trocken"/>
        <s v="1392-5-Mischung geschüttet"/>
        <s v="1393-5-Sandwich"/>
        <s v="1395-5-Plättli"/>
        <s v="1396-5-Schokoliert"/>
        <s v="1397-5-Süssgebäck"/>
        <s v="702-5-Kartoffelchips Salz"/>
        <s v="703-5-Kartoffelchips Paprika"/>
        <s v="704-5-Kartoffelchips Andere"/>
        <s v="705-5-Stapelchips"/>
        <s v="710-5-Tortillachips"/>
        <s v="711-5-Cracker"/>
        <s v="713-5-Pop Corn"/>
        <s v="714-5-Erdnüsse"/>
        <s v="715-5-Cashew"/>
        <s v="717-5-Aperonüsse Mix"/>
        <s v="719-5-Kernen"/>
        <s v="720-5-Aperonüsse Andere"/>
        <s v="754-5-Pistazien"/>
        <s v="716-5-Extruder"/>
        <s v="718-5-Stangen"/>
        <s v="721-5-Apero-Artikel Andere"/>
        <s v="722-5-Sammel-Nr. Apero Produkte"/>
        <s v="321-5-Früchte In/Out" u="1"/>
        <s v="322-5-Gemüse In/Out" u="1"/>
        <s v="323-5-Getränke gekühlt In/Out" u="1"/>
        <s v="324-5-F&amp;G gekühlt In/Out" u="1"/>
        <s v="325-5-Ultrafrisch In/Out" u="1"/>
        <s v="326-5-Convenience In/Out" u="1"/>
        <s v="327-5-Charcuterie In/Out" u="1"/>
        <s v="328-5-Wurstwaren In/Out" u="1"/>
        <s v="329-5-(SB-) Fleisch In/Out" u="1"/>
        <s v="330-5-Käse In/Out" u="1"/>
        <s v="331-5-Jogurt/Quark/Dessert In/Out" u="1"/>
        <s v="332-5-Milch/Rahm/Butter/Milchgetränke In/Out" u="1"/>
        <s v="333-5-Teig/Hefe In/Out" u="1"/>
        <s v="337-5-Bakeoff In/Out" u="1"/>
        <s v="338-5-Frischbrot DL In/Out" u="1"/>
        <s v="339-5-Aufback- und Dauerbackwaren In/Out" u="1"/>
        <s v="1123-5-TK Classic In/Out" u="1"/>
        <s v="1124-5-TK Ethno In/Out" u="1"/>
        <s v="505-5-Bier In/Out" u="1"/>
        <s v="510-5-Süssgetränke/Säfte In/Out" u="1"/>
        <s v="511-5-Mineralwasser In/Out" u="1"/>
        <s v="760-5-Konserven/Öl/Essig/Gewürze In/Out" u="1"/>
        <s v="761-5-Suppen/Fertigwaren In/Out" u="1"/>
        <s v="762-5-Pasta In/Out" u="1"/>
        <s v="763-5-Backzutaten In/Out" u="1"/>
        <s v="767-5-TexMex/Asia In/Out" u="1"/>
        <s v="768-5-Portugal/Balkan/Türkei In/Out" u="1"/>
        <s v="954-5-Tierwelt In/Out" u="1"/>
        <s v="955-5-Hygiene In/Out" u="1"/>
        <s v="956-5-Haushalt In/Out" u="1"/>
        <s v="957-5-Papier/Windeln In/Out" u="1"/>
        <s v="958-5-Papeterie/Nonfood In/Out" u="1"/>
        <s v="1070-5-Tabakwaren In/Out" u="1"/>
        <s v="1071-5-Spirituosen In/Out" u="1"/>
        <s v="1072-5-Kassenplatz In/Out" u="1"/>
        <s v="1073-5-Mani-Möbel In/Out" u="1"/>
        <s v="1074-5-Aussenwarenträger In/Out" u="1"/>
        <s v="340-5-Eier- &amp; Mopro ungekühlt In/Out" u="1"/>
        <s v="341-5-Heissgetränke In/Out" u="1"/>
        <s v="342-5-Brotaufstrich&amp;Cerealien In/Out" u="1"/>
        <s v="343-5-Vital In/Out" u="1"/>
        <s v="1133-5-In/Out Heissgetränke In/Out" u="1"/>
        <s v="750-5-Weisswein/Rose FL In/Out" u="1"/>
        <s v="751-5-Rotwein FL/Sondergebinde In/Out" u="1"/>
        <s v="752-5-Schaumwein In/Out" u="1"/>
        <s v="753-5-Weinmesse In/Out" u="1"/>
        <s v="1134-5-Schokolade/Bonbons In/Out" u="1"/>
        <s v="1135-5-Salzgebäck In/Out" u="1"/>
        <s v="1136-5-Biscuits In/Out"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76">
  <r>
    <x v="0"/>
    <x v="0"/>
    <x v="0"/>
    <x v="0"/>
    <x v="0"/>
  </r>
  <r>
    <x v="0"/>
    <x v="0"/>
    <x v="0"/>
    <x v="1"/>
    <x v="1"/>
  </r>
  <r>
    <x v="0"/>
    <x v="0"/>
    <x v="0"/>
    <x v="2"/>
    <x v="2"/>
  </r>
  <r>
    <x v="0"/>
    <x v="1"/>
    <x v="1"/>
    <x v="3"/>
    <x v="3"/>
  </r>
  <r>
    <x v="0"/>
    <x v="1"/>
    <x v="1"/>
    <x v="3"/>
    <x v="4"/>
  </r>
  <r>
    <x v="0"/>
    <x v="1"/>
    <x v="1"/>
    <x v="3"/>
    <x v="5"/>
  </r>
  <r>
    <x v="0"/>
    <x v="1"/>
    <x v="1"/>
    <x v="3"/>
    <x v="6"/>
  </r>
  <r>
    <x v="0"/>
    <x v="1"/>
    <x v="1"/>
    <x v="3"/>
    <x v="7"/>
  </r>
  <r>
    <x v="0"/>
    <x v="1"/>
    <x v="1"/>
    <x v="3"/>
    <x v="8"/>
  </r>
  <r>
    <x v="0"/>
    <x v="1"/>
    <x v="1"/>
    <x v="3"/>
    <x v="9"/>
  </r>
  <r>
    <x v="0"/>
    <x v="1"/>
    <x v="1"/>
    <x v="4"/>
    <x v="10"/>
  </r>
  <r>
    <x v="0"/>
    <x v="1"/>
    <x v="1"/>
    <x v="5"/>
    <x v="11"/>
  </r>
  <r>
    <x v="0"/>
    <x v="1"/>
    <x v="1"/>
    <x v="5"/>
    <x v="12"/>
  </r>
  <r>
    <x v="0"/>
    <x v="1"/>
    <x v="1"/>
    <x v="6"/>
    <x v="13"/>
  </r>
  <r>
    <x v="0"/>
    <x v="1"/>
    <x v="1"/>
    <x v="6"/>
    <x v="14"/>
  </r>
  <r>
    <x v="0"/>
    <x v="1"/>
    <x v="1"/>
    <x v="6"/>
    <x v="15"/>
  </r>
  <r>
    <x v="0"/>
    <x v="1"/>
    <x v="1"/>
    <x v="6"/>
    <x v="16"/>
  </r>
  <r>
    <x v="0"/>
    <x v="1"/>
    <x v="1"/>
    <x v="6"/>
    <x v="17"/>
  </r>
  <r>
    <x v="0"/>
    <x v="1"/>
    <x v="1"/>
    <x v="6"/>
    <x v="18"/>
  </r>
  <r>
    <x v="0"/>
    <x v="1"/>
    <x v="1"/>
    <x v="6"/>
    <x v="19"/>
  </r>
  <r>
    <x v="0"/>
    <x v="1"/>
    <x v="1"/>
    <x v="7"/>
    <x v="20"/>
  </r>
  <r>
    <x v="0"/>
    <x v="1"/>
    <x v="1"/>
    <x v="7"/>
    <x v="21"/>
  </r>
  <r>
    <x v="0"/>
    <x v="1"/>
    <x v="1"/>
    <x v="7"/>
    <x v="22"/>
  </r>
  <r>
    <x v="0"/>
    <x v="1"/>
    <x v="1"/>
    <x v="7"/>
    <x v="23"/>
  </r>
  <r>
    <x v="0"/>
    <x v="1"/>
    <x v="1"/>
    <x v="7"/>
    <x v="24"/>
  </r>
  <r>
    <x v="0"/>
    <x v="1"/>
    <x v="1"/>
    <x v="7"/>
    <x v="25"/>
  </r>
  <r>
    <x v="0"/>
    <x v="1"/>
    <x v="1"/>
    <x v="8"/>
    <x v="26"/>
  </r>
  <r>
    <x v="0"/>
    <x v="1"/>
    <x v="1"/>
    <x v="8"/>
    <x v="27"/>
  </r>
  <r>
    <x v="0"/>
    <x v="1"/>
    <x v="1"/>
    <x v="8"/>
    <x v="28"/>
  </r>
  <r>
    <x v="0"/>
    <x v="1"/>
    <x v="1"/>
    <x v="8"/>
    <x v="29"/>
  </r>
  <r>
    <x v="0"/>
    <x v="1"/>
    <x v="1"/>
    <x v="9"/>
    <x v="30"/>
  </r>
  <r>
    <x v="0"/>
    <x v="1"/>
    <x v="1"/>
    <x v="9"/>
    <x v="31"/>
  </r>
  <r>
    <x v="0"/>
    <x v="1"/>
    <x v="1"/>
    <x v="10"/>
    <x v="32"/>
  </r>
  <r>
    <x v="0"/>
    <x v="1"/>
    <x v="1"/>
    <x v="10"/>
    <x v="33"/>
  </r>
  <r>
    <x v="0"/>
    <x v="1"/>
    <x v="1"/>
    <x v="10"/>
    <x v="34"/>
  </r>
  <r>
    <x v="0"/>
    <x v="1"/>
    <x v="1"/>
    <x v="10"/>
    <x v="35"/>
  </r>
  <r>
    <x v="0"/>
    <x v="1"/>
    <x v="1"/>
    <x v="11"/>
    <x v="36"/>
  </r>
  <r>
    <x v="0"/>
    <x v="1"/>
    <x v="1"/>
    <x v="11"/>
    <x v="37"/>
  </r>
  <r>
    <x v="0"/>
    <x v="1"/>
    <x v="1"/>
    <x v="11"/>
    <x v="38"/>
  </r>
  <r>
    <x v="0"/>
    <x v="1"/>
    <x v="1"/>
    <x v="11"/>
    <x v="39"/>
  </r>
  <r>
    <x v="0"/>
    <x v="1"/>
    <x v="1"/>
    <x v="11"/>
    <x v="40"/>
  </r>
  <r>
    <x v="0"/>
    <x v="1"/>
    <x v="1"/>
    <x v="11"/>
    <x v="41"/>
  </r>
  <r>
    <x v="0"/>
    <x v="1"/>
    <x v="1"/>
    <x v="11"/>
    <x v="42"/>
  </r>
  <r>
    <x v="0"/>
    <x v="1"/>
    <x v="1"/>
    <x v="11"/>
    <x v="43"/>
  </r>
  <r>
    <x v="0"/>
    <x v="1"/>
    <x v="1"/>
    <x v="11"/>
    <x v="44"/>
  </r>
  <r>
    <x v="0"/>
    <x v="1"/>
    <x v="1"/>
    <x v="11"/>
    <x v="45"/>
  </r>
  <r>
    <x v="0"/>
    <x v="1"/>
    <x v="1"/>
    <x v="11"/>
    <x v="46"/>
  </r>
  <r>
    <x v="0"/>
    <x v="1"/>
    <x v="1"/>
    <x v="11"/>
    <x v="47"/>
  </r>
  <r>
    <x v="0"/>
    <x v="1"/>
    <x v="2"/>
    <x v="12"/>
    <x v="48"/>
  </r>
  <r>
    <x v="0"/>
    <x v="1"/>
    <x v="2"/>
    <x v="12"/>
    <x v="49"/>
  </r>
  <r>
    <x v="0"/>
    <x v="1"/>
    <x v="2"/>
    <x v="12"/>
    <x v="50"/>
  </r>
  <r>
    <x v="0"/>
    <x v="1"/>
    <x v="2"/>
    <x v="12"/>
    <x v="51"/>
  </r>
  <r>
    <x v="0"/>
    <x v="1"/>
    <x v="2"/>
    <x v="12"/>
    <x v="52"/>
  </r>
  <r>
    <x v="0"/>
    <x v="1"/>
    <x v="2"/>
    <x v="12"/>
    <x v="53"/>
  </r>
  <r>
    <x v="0"/>
    <x v="1"/>
    <x v="2"/>
    <x v="12"/>
    <x v="54"/>
  </r>
  <r>
    <x v="0"/>
    <x v="1"/>
    <x v="2"/>
    <x v="13"/>
    <x v="55"/>
  </r>
  <r>
    <x v="0"/>
    <x v="1"/>
    <x v="2"/>
    <x v="13"/>
    <x v="56"/>
  </r>
  <r>
    <x v="0"/>
    <x v="1"/>
    <x v="2"/>
    <x v="13"/>
    <x v="57"/>
  </r>
  <r>
    <x v="0"/>
    <x v="1"/>
    <x v="2"/>
    <x v="14"/>
    <x v="58"/>
  </r>
  <r>
    <x v="0"/>
    <x v="1"/>
    <x v="2"/>
    <x v="14"/>
    <x v="59"/>
  </r>
  <r>
    <x v="0"/>
    <x v="1"/>
    <x v="2"/>
    <x v="14"/>
    <x v="60"/>
  </r>
  <r>
    <x v="0"/>
    <x v="1"/>
    <x v="2"/>
    <x v="15"/>
    <x v="61"/>
  </r>
  <r>
    <x v="0"/>
    <x v="1"/>
    <x v="2"/>
    <x v="15"/>
    <x v="62"/>
  </r>
  <r>
    <x v="0"/>
    <x v="1"/>
    <x v="2"/>
    <x v="15"/>
    <x v="63"/>
  </r>
  <r>
    <x v="0"/>
    <x v="1"/>
    <x v="2"/>
    <x v="15"/>
    <x v="64"/>
  </r>
  <r>
    <x v="0"/>
    <x v="1"/>
    <x v="2"/>
    <x v="15"/>
    <x v="65"/>
  </r>
  <r>
    <x v="0"/>
    <x v="1"/>
    <x v="2"/>
    <x v="15"/>
    <x v="66"/>
  </r>
  <r>
    <x v="0"/>
    <x v="1"/>
    <x v="2"/>
    <x v="15"/>
    <x v="67"/>
  </r>
  <r>
    <x v="0"/>
    <x v="1"/>
    <x v="2"/>
    <x v="15"/>
    <x v="68"/>
  </r>
  <r>
    <x v="0"/>
    <x v="1"/>
    <x v="2"/>
    <x v="16"/>
    <x v="69"/>
  </r>
  <r>
    <x v="0"/>
    <x v="1"/>
    <x v="2"/>
    <x v="16"/>
    <x v="70"/>
  </r>
  <r>
    <x v="0"/>
    <x v="1"/>
    <x v="2"/>
    <x v="16"/>
    <x v="71"/>
  </r>
  <r>
    <x v="0"/>
    <x v="1"/>
    <x v="2"/>
    <x v="16"/>
    <x v="72"/>
  </r>
  <r>
    <x v="0"/>
    <x v="1"/>
    <x v="2"/>
    <x v="16"/>
    <x v="73"/>
  </r>
  <r>
    <x v="0"/>
    <x v="1"/>
    <x v="2"/>
    <x v="16"/>
    <x v="74"/>
  </r>
  <r>
    <x v="0"/>
    <x v="1"/>
    <x v="2"/>
    <x v="16"/>
    <x v="75"/>
  </r>
  <r>
    <x v="0"/>
    <x v="1"/>
    <x v="2"/>
    <x v="17"/>
    <x v="76"/>
  </r>
  <r>
    <x v="0"/>
    <x v="1"/>
    <x v="2"/>
    <x v="17"/>
    <x v="77"/>
  </r>
  <r>
    <x v="0"/>
    <x v="1"/>
    <x v="2"/>
    <x v="17"/>
    <x v="78"/>
  </r>
  <r>
    <x v="0"/>
    <x v="1"/>
    <x v="2"/>
    <x v="17"/>
    <x v="79"/>
  </r>
  <r>
    <x v="0"/>
    <x v="1"/>
    <x v="2"/>
    <x v="17"/>
    <x v="80"/>
  </r>
  <r>
    <x v="0"/>
    <x v="1"/>
    <x v="2"/>
    <x v="18"/>
    <x v="81"/>
  </r>
  <r>
    <x v="0"/>
    <x v="1"/>
    <x v="2"/>
    <x v="18"/>
    <x v="82"/>
  </r>
  <r>
    <x v="0"/>
    <x v="1"/>
    <x v="2"/>
    <x v="18"/>
    <x v="83"/>
  </r>
  <r>
    <x v="0"/>
    <x v="1"/>
    <x v="2"/>
    <x v="18"/>
    <x v="84"/>
  </r>
  <r>
    <x v="0"/>
    <x v="1"/>
    <x v="2"/>
    <x v="18"/>
    <x v="85"/>
  </r>
  <r>
    <x v="0"/>
    <x v="1"/>
    <x v="2"/>
    <x v="18"/>
    <x v="86"/>
  </r>
  <r>
    <x v="0"/>
    <x v="1"/>
    <x v="2"/>
    <x v="18"/>
    <x v="87"/>
  </r>
  <r>
    <x v="0"/>
    <x v="1"/>
    <x v="2"/>
    <x v="18"/>
    <x v="88"/>
  </r>
  <r>
    <x v="0"/>
    <x v="1"/>
    <x v="2"/>
    <x v="18"/>
    <x v="89"/>
  </r>
  <r>
    <x v="0"/>
    <x v="1"/>
    <x v="2"/>
    <x v="18"/>
    <x v="90"/>
  </r>
  <r>
    <x v="0"/>
    <x v="1"/>
    <x v="2"/>
    <x v="18"/>
    <x v="91"/>
  </r>
  <r>
    <x v="0"/>
    <x v="1"/>
    <x v="2"/>
    <x v="18"/>
    <x v="92"/>
  </r>
  <r>
    <x v="0"/>
    <x v="1"/>
    <x v="2"/>
    <x v="19"/>
    <x v="93"/>
  </r>
  <r>
    <x v="0"/>
    <x v="2"/>
    <x v="3"/>
    <x v="20"/>
    <x v="94"/>
  </r>
  <r>
    <x v="0"/>
    <x v="2"/>
    <x v="3"/>
    <x v="20"/>
    <x v="95"/>
  </r>
  <r>
    <x v="0"/>
    <x v="2"/>
    <x v="3"/>
    <x v="20"/>
    <x v="96"/>
  </r>
  <r>
    <x v="0"/>
    <x v="2"/>
    <x v="3"/>
    <x v="20"/>
    <x v="97"/>
  </r>
  <r>
    <x v="0"/>
    <x v="2"/>
    <x v="3"/>
    <x v="20"/>
    <x v="98"/>
  </r>
  <r>
    <x v="0"/>
    <x v="2"/>
    <x v="3"/>
    <x v="20"/>
    <x v="99"/>
  </r>
  <r>
    <x v="0"/>
    <x v="2"/>
    <x v="3"/>
    <x v="20"/>
    <x v="100"/>
  </r>
  <r>
    <x v="0"/>
    <x v="2"/>
    <x v="3"/>
    <x v="20"/>
    <x v="101"/>
  </r>
  <r>
    <x v="0"/>
    <x v="2"/>
    <x v="3"/>
    <x v="21"/>
    <x v="102"/>
  </r>
  <r>
    <x v="0"/>
    <x v="2"/>
    <x v="3"/>
    <x v="21"/>
    <x v="103"/>
  </r>
  <r>
    <x v="0"/>
    <x v="2"/>
    <x v="3"/>
    <x v="21"/>
    <x v="104"/>
  </r>
  <r>
    <x v="0"/>
    <x v="2"/>
    <x v="3"/>
    <x v="21"/>
    <x v="105"/>
  </r>
  <r>
    <x v="0"/>
    <x v="2"/>
    <x v="3"/>
    <x v="21"/>
    <x v="106"/>
  </r>
  <r>
    <x v="0"/>
    <x v="2"/>
    <x v="4"/>
    <x v="22"/>
    <x v="107"/>
  </r>
  <r>
    <x v="0"/>
    <x v="2"/>
    <x v="4"/>
    <x v="22"/>
    <x v="108"/>
  </r>
  <r>
    <x v="0"/>
    <x v="2"/>
    <x v="4"/>
    <x v="22"/>
    <x v="109"/>
  </r>
  <r>
    <x v="0"/>
    <x v="2"/>
    <x v="4"/>
    <x v="23"/>
    <x v="110"/>
  </r>
  <r>
    <x v="0"/>
    <x v="2"/>
    <x v="4"/>
    <x v="23"/>
    <x v="111"/>
  </r>
  <r>
    <x v="0"/>
    <x v="2"/>
    <x v="4"/>
    <x v="23"/>
    <x v="112"/>
  </r>
  <r>
    <x v="0"/>
    <x v="2"/>
    <x v="4"/>
    <x v="24"/>
    <x v="113"/>
  </r>
  <r>
    <x v="0"/>
    <x v="2"/>
    <x v="4"/>
    <x v="24"/>
    <x v="114"/>
  </r>
  <r>
    <x v="0"/>
    <x v="2"/>
    <x v="4"/>
    <x v="24"/>
    <x v="115"/>
  </r>
  <r>
    <x v="0"/>
    <x v="2"/>
    <x v="4"/>
    <x v="24"/>
    <x v="116"/>
  </r>
  <r>
    <x v="0"/>
    <x v="2"/>
    <x v="4"/>
    <x v="25"/>
    <x v="117"/>
  </r>
  <r>
    <x v="0"/>
    <x v="2"/>
    <x v="4"/>
    <x v="26"/>
    <x v="118"/>
  </r>
  <r>
    <x v="0"/>
    <x v="2"/>
    <x v="4"/>
    <x v="26"/>
    <x v="119"/>
  </r>
  <r>
    <x v="0"/>
    <x v="2"/>
    <x v="4"/>
    <x v="27"/>
    <x v="120"/>
  </r>
  <r>
    <x v="0"/>
    <x v="2"/>
    <x v="5"/>
    <x v="28"/>
    <x v="121"/>
  </r>
  <r>
    <x v="0"/>
    <x v="2"/>
    <x v="5"/>
    <x v="29"/>
    <x v="122"/>
  </r>
  <r>
    <x v="0"/>
    <x v="2"/>
    <x v="5"/>
    <x v="30"/>
    <x v="123"/>
  </r>
  <r>
    <x v="0"/>
    <x v="2"/>
    <x v="6"/>
    <x v="31"/>
    <x v="124"/>
  </r>
  <r>
    <x v="0"/>
    <x v="2"/>
    <x v="6"/>
    <x v="31"/>
    <x v="125"/>
  </r>
  <r>
    <x v="0"/>
    <x v="2"/>
    <x v="6"/>
    <x v="31"/>
    <x v="126"/>
  </r>
  <r>
    <x v="0"/>
    <x v="2"/>
    <x v="6"/>
    <x v="31"/>
    <x v="127"/>
  </r>
  <r>
    <x v="0"/>
    <x v="2"/>
    <x v="6"/>
    <x v="32"/>
    <x v="128"/>
  </r>
  <r>
    <x v="0"/>
    <x v="2"/>
    <x v="6"/>
    <x v="32"/>
    <x v="129"/>
  </r>
  <r>
    <x v="0"/>
    <x v="2"/>
    <x v="6"/>
    <x v="32"/>
    <x v="130"/>
  </r>
  <r>
    <x v="0"/>
    <x v="2"/>
    <x v="6"/>
    <x v="32"/>
    <x v="131"/>
  </r>
  <r>
    <x v="0"/>
    <x v="2"/>
    <x v="6"/>
    <x v="33"/>
    <x v="132"/>
  </r>
  <r>
    <x v="0"/>
    <x v="3"/>
    <x v="7"/>
    <x v="34"/>
    <x v="133"/>
  </r>
  <r>
    <x v="0"/>
    <x v="3"/>
    <x v="7"/>
    <x v="34"/>
    <x v="134"/>
  </r>
  <r>
    <x v="0"/>
    <x v="3"/>
    <x v="7"/>
    <x v="35"/>
    <x v="135"/>
  </r>
  <r>
    <x v="0"/>
    <x v="3"/>
    <x v="7"/>
    <x v="36"/>
    <x v="136"/>
  </r>
  <r>
    <x v="0"/>
    <x v="3"/>
    <x v="7"/>
    <x v="36"/>
    <x v="137"/>
  </r>
  <r>
    <x v="0"/>
    <x v="3"/>
    <x v="7"/>
    <x v="37"/>
    <x v="138"/>
  </r>
  <r>
    <x v="0"/>
    <x v="3"/>
    <x v="7"/>
    <x v="38"/>
    <x v="139"/>
  </r>
  <r>
    <x v="0"/>
    <x v="3"/>
    <x v="7"/>
    <x v="38"/>
    <x v="140"/>
  </r>
  <r>
    <x v="0"/>
    <x v="3"/>
    <x v="7"/>
    <x v="38"/>
    <x v="141"/>
  </r>
  <r>
    <x v="0"/>
    <x v="3"/>
    <x v="7"/>
    <x v="39"/>
    <x v="142"/>
  </r>
  <r>
    <x v="0"/>
    <x v="3"/>
    <x v="7"/>
    <x v="40"/>
    <x v="143"/>
  </r>
  <r>
    <x v="0"/>
    <x v="3"/>
    <x v="7"/>
    <x v="41"/>
    <x v="144"/>
  </r>
  <r>
    <x v="0"/>
    <x v="3"/>
    <x v="7"/>
    <x v="42"/>
    <x v="145"/>
  </r>
  <r>
    <x v="0"/>
    <x v="3"/>
    <x v="8"/>
    <x v="43"/>
    <x v="146"/>
  </r>
  <r>
    <x v="0"/>
    <x v="3"/>
    <x v="8"/>
    <x v="43"/>
    <x v="147"/>
  </r>
  <r>
    <x v="0"/>
    <x v="3"/>
    <x v="8"/>
    <x v="43"/>
    <x v="148"/>
  </r>
  <r>
    <x v="0"/>
    <x v="3"/>
    <x v="8"/>
    <x v="44"/>
    <x v="149"/>
  </r>
  <r>
    <x v="0"/>
    <x v="3"/>
    <x v="8"/>
    <x v="44"/>
    <x v="150"/>
  </r>
  <r>
    <x v="0"/>
    <x v="3"/>
    <x v="8"/>
    <x v="45"/>
    <x v="151"/>
  </r>
  <r>
    <x v="0"/>
    <x v="3"/>
    <x v="8"/>
    <x v="46"/>
    <x v="152"/>
  </r>
  <r>
    <x v="0"/>
    <x v="3"/>
    <x v="9"/>
    <x v="47"/>
    <x v="153"/>
  </r>
  <r>
    <x v="0"/>
    <x v="3"/>
    <x v="9"/>
    <x v="48"/>
    <x v="154"/>
  </r>
  <r>
    <x v="0"/>
    <x v="3"/>
    <x v="9"/>
    <x v="49"/>
    <x v="155"/>
  </r>
  <r>
    <x v="0"/>
    <x v="3"/>
    <x v="9"/>
    <x v="50"/>
    <x v="156"/>
  </r>
  <r>
    <x v="0"/>
    <x v="3"/>
    <x v="9"/>
    <x v="51"/>
    <x v="157"/>
  </r>
  <r>
    <x v="0"/>
    <x v="3"/>
    <x v="9"/>
    <x v="52"/>
    <x v="158"/>
  </r>
  <r>
    <x v="0"/>
    <x v="3"/>
    <x v="9"/>
    <x v="53"/>
    <x v="159"/>
  </r>
  <r>
    <x v="0"/>
    <x v="3"/>
    <x v="9"/>
    <x v="54"/>
    <x v="160"/>
  </r>
  <r>
    <x v="0"/>
    <x v="3"/>
    <x v="9"/>
    <x v="55"/>
    <x v="161"/>
  </r>
  <r>
    <x v="0"/>
    <x v="3"/>
    <x v="9"/>
    <x v="56"/>
    <x v="162"/>
  </r>
  <r>
    <x v="0"/>
    <x v="3"/>
    <x v="9"/>
    <x v="57"/>
    <x v="163"/>
  </r>
  <r>
    <x v="0"/>
    <x v="3"/>
    <x v="10"/>
    <x v="58"/>
    <x v="164"/>
  </r>
  <r>
    <x v="0"/>
    <x v="3"/>
    <x v="10"/>
    <x v="58"/>
    <x v="165"/>
  </r>
  <r>
    <x v="0"/>
    <x v="3"/>
    <x v="10"/>
    <x v="58"/>
    <x v="166"/>
  </r>
  <r>
    <x v="0"/>
    <x v="3"/>
    <x v="10"/>
    <x v="58"/>
    <x v="167"/>
  </r>
  <r>
    <x v="0"/>
    <x v="3"/>
    <x v="10"/>
    <x v="58"/>
    <x v="168"/>
  </r>
  <r>
    <x v="0"/>
    <x v="3"/>
    <x v="10"/>
    <x v="58"/>
    <x v="169"/>
  </r>
  <r>
    <x v="0"/>
    <x v="3"/>
    <x v="10"/>
    <x v="59"/>
    <x v="170"/>
  </r>
  <r>
    <x v="0"/>
    <x v="3"/>
    <x v="10"/>
    <x v="59"/>
    <x v="171"/>
  </r>
  <r>
    <x v="0"/>
    <x v="3"/>
    <x v="10"/>
    <x v="59"/>
    <x v="172"/>
  </r>
  <r>
    <x v="0"/>
    <x v="3"/>
    <x v="10"/>
    <x v="60"/>
    <x v="173"/>
  </r>
  <r>
    <x v="0"/>
    <x v="3"/>
    <x v="10"/>
    <x v="61"/>
    <x v="174"/>
  </r>
  <r>
    <x v="0"/>
    <x v="3"/>
    <x v="11"/>
    <x v="62"/>
    <x v="175"/>
  </r>
  <r>
    <x v="0"/>
    <x v="3"/>
    <x v="11"/>
    <x v="62"/>
    <x v="176"/>
  </r>
  <r>
    <x v="0"/>
    <x v="3"/>
    <x v="11"/>
    <x v="62"/>
    <x v="177"/>
  </r>
  <r>
    <x v="0"/>
    <x v="3"/>
    <x v="11"/>
    <x v="62"/>
    <x v="178"/>
  </r>
  <r>
    <x v="0"/>
    <x v="3"/>
    <x v="11"/>
    <x v="63"/>
    <x v="179"/>
  </r>
  <r>
    <x v="0"/>
    <x v="3"/>
    <x v="11"/>
    <x v="64"/>
    <x v="180"/>
  </r>
  <r>
    <x v="0"/>
    <x v="3"/>
    <x v="11"/>
    <x v="64"/>
    <x v="181"/>
  </r>
  <r>
    <x v="0"/>
    <x v="3"/>
    <x v="11"/>
    <x v="65"/>
    <x v="182"/>
  </r>
  <r>
    <x v="0"/>
    <x v="3"/>
    <x v="11"/>
    <x v="65"/>
    <x v="183"/>
  </r>
  <r>
    <x v="0"/>
    <x v="3"/>
    <x v="11"/>
    <x v="66"/>
    <x v="184"/>
  </r>
  <r>
    <x v="0"/>
    <x v="3"/>
    <x v="11"/>
    <x v="66"/>
    <x v="185"/>
  </r>
  <r>
    <x v="0"/>
    <x v="3"/>
    <x v="11"/>
    <x v="66"/>
    <x v="186"/>
  </r>
  <r>
    <x v="0"/>
    <x v="4"/>
    <x v="12"/>
    <x v="67"/>
    <x v="187"/>
  </r>
  <r>
    <x v="0"/>
    <x v="4"/>
    <x v="12"/>
    <x v="67"/>
    <x v="188"/>
  </r>
  <r>
    <x v="0"/>
    <x v="4"/>
    <x v="12"/>
    <x v="67"/>
    <x v="189"/>
  </r>
  <r>
    <x v="0"/>
    <x v="4"/>
    <x v="12"/>
    <x v="68"/>
    <x v="190"/>
  </r>
  <r>
    <x v="0"/>
    <x v="4"/>
    <x v="12"/>
    <x v="68"/>
    <x v="191"/>
  </r>
  <r>
    <x v="0"/>
    <x v="4"/>
    <x v="12"/>
    <x v="68"/>
    <x v="192"/>
  </r>
  <r>
    <x v="0"/>
    <x v="4"/>
    <x v="12"/>
    <x v="68"/>
    <x v="193"/>
  </r>
  <r>
    <x v="0"/>
    <x v="4"/>
    <x v="12"/>
    <x v="69"/>
    <x v="194"/>
  </r>
  <r>
    <x v="0"/>
    <x v="4"/>
    <x v="12"/>
    <x v="69"/>
    <x v="195"/>
  </r>
  <r>
    <x v="0"/>
    <x v="4"/>
    <x v="12"/>
    <x v="69"/>
    <x v="196"/>
  </r>
  <r>
    <x v="0"/>
    <x v="4"/>
    <x v="12"/>
    <x v="69"/>
    <x v="197"/>
  </r>
  <r>
    <x v="0"/>
    <x v="4"/>
    <x v="12"/>
    <x v="69"/>
    <x v="198"/>
  </r>
  <r>
    <x v="0"/>
    <x v="4"/>
    <x v="12"/>
    <x v="69"/>
    <x v="199"/>
  </r>
  <r>
    <x v="0"/>
    <x v="4"/>
    <x v="12"/>
    <x v="69"/>
    <x v="200"/>
  </r>
  <r>
    <x v="0"/>
    <x v="4"/>
    <x v="12"/>
    <x v="70"/>
    <x v="201"/>
  </r>
  <r>
    <x v="0"/>
    <x v="4"/>
    <x v="12"/>
    <x v="70"/>
    <x v="202"/>
  </r>
  <r>
    <x v="0"/>
    <x v="4"/>
    <x v="12"/>
    <x v="70"/>
    <x v="203"/>
  </r>
  <r>
    <x v="0"/>
    <x v="4"/>
    <x v="12"/>
    <x v="70"/>
    <x v="204"/>
  </r>
  <r>
    <x v="0"/>
    <x v="4"/>
    <x v="12"/>
    <x v="71"/>
    <x v="205"/>
  </r>
  <r>
    <x v="0"/>
    <x v="4"/>
    <x v="12"/>
    <x v="72"/>
    <x v="206"/>
  </r>
  <r>
    <x v="0"/>
    <x v="4"/>
    <x v="12"/>
    <x v="73"/>
    <x v="207"/>
  </r>
  <r>
    <x v="0"/>
    <x v="4"/>
    <x v="12"/>
    <x v="74"/>
    <x v="208"/>
  </r>
  <r>
    <x v="0"/>
    <x v="4"/>
    <x v="13"/>
    <x v="75"/>
    <x v="209"/>
  </r>
  <r>
    <x v="0"/>
    <x v="4"/>
    <x v="13"/>
    <x v="75"/>
    <x v="210"/>
  </r>
  <r>
    <x v="0"/>
    <x v="4"/>
    <x v="13"/>
    <x v="75"/>
    <x v="211"/>
  </r>
  <r>
    <x v="0"/>
    <x v="4"/>
    <x v="13"/>
    <x v="75"/>
    <x v="212"/>
  </r>
  <r>
    <x v="0"/>
    <x v="4"/>
    <x v="13"/>
    <x v="76"/>
    <x v="213"/>
  </r>
  <r>
    <x v="0"/>
    <x v="4"/>
    <x v="13"/>
    <x v="76"/>
    <x v="214"/>
  </r>
  <r>
    <x v="0"/>
    <x v="4"/>
    <x v="13"/>
    <x v="77"/>
    <x v="215"/>
  </r>
  <r>
    <x v="0"/>
    <x v="4"/>
    <x v="13"/>
    <x v="77"/>
    <x v="216"/>
  </r>
  <r>
    <x v="0"/>
    <x v="4"/>
    <x v="13"/>
    <x v="77"/>
    <x v="217"/>
  </r>
  <r>
    <x v="0"/>
    <x v="4"/>
    <x v="13"/>
    <x v="77"/>
    <x v="218"/>
  </r>
  <r>
    <x v="0"/>
    <x v="4"/>
    <x v="13"/>
    <x v="77"/>
    <x v="219"/>
  </r>
  <r>
    <x v="0"/>
    <x v="4"/>
    <x v="13"/>
    <x v="78"/>
    <x v="220"/>
  </r>
  <r>
    <x v="0"/>
    <x v="4"/>
    <x v="13"/>
    <x v="79"/>
    <x v="221"/>
  </r>
  <r>
    <x v="0"/>
    <x v="4"/>
    <x v="14"/>
    <x v="80"/>
    <x v="222"/>
  </r>
  <r>
    <x v="0"/>
    <x v="4"/>
    <x v="14"/>
    <x v="80"/>
    <x v="223"/>
  </r>
  <r>
    <x v="0"/>
    <x v="4"/>
    <x v="14"/>
    <x v="80"/>
    <x v="224"/>
  </r>
  <r>
    <x v="0"/>
    <x v="4"/>
    <x v="14"/>
    <x v="81"/>
    <x v="225"/>
  </r>
  <r>
    <x v="0"/>
    <x v="4"/>
    <x v="14"/>
    <x v="81"/>
    <x v="226"/>
  </r>
  <r>
    <x v="0"/>
    <x v="4"/>
    <x v="14"/>
    <x v="81"/>
    <x v="227"/>
  </r>
  <r>
    <x v="0"/>
    <x v="4"/>
    <x v="14"/>
    <x v="81"/>
    <x v="228"/>
  </r>
  <r>
    <x v="0"/>
    <x v="4"/>
    <x v="14"/>
    <x v="82"/>
    <x v="229"/>
  </r>
  <r>
    <x v="0"/>
    <x v="4"/>
    <x v="14"/>
    <x v="82"/>
    <x v="230"/>
  </r>
  <r>
    <x v="0"/>
    <x v="4"/>
    <x v="14"/>
    <x v="82"/>
    <x v="231"/>
  </r>
  <r>
    <x v="0"/>
    <x v="4"/>
    <x v="14"/>
    <x v="82"/>
    <x v="232"/>
  </r>
  <r>
    <x v="0"/>
    <x v="4"/>
    <x v="14"/>
    <x v="83"/>
    <x v="233"/>
  </r>
  <r>
    <x v="0"/>
    <x v="4"/>
    <x v="14"/>
    <x v="83"/>
    <x v="234"/>
  </r>
  <r>
    <x v="0"/>
    <x v="4"/>
    <x v="14"/>
    <x v="83"/>
    <x v="235"/>
  </r>
  <r>
    <x v="0"/>
    <x v="4"/>
    <x v="14"/>
    <x v="83"/>
    <x v="236"/>
  </r>
  <r>
    <x v="0"/>
    <x v="4"/>
    <x v="14"/>
    <x v="83"/>
    <x v="237"/>
  </r>
  <r>
    <x v="0"/>
    <x v="4"/>
    <x v="15"/>
    <x v="84"/>
    <x v="238"/>
  </r>
  <r>
    <x v="0"/>
    <x v="4"/>
    <x v="15"/>
    <x v="85"/>
    <x v="239"/>
  </r>
  <r>
    <x v="0"/>
    <x v="4"/>
    <x v="16"/>
    <x v="86"/>
    <x v="240"/>
  </r>
  <r>
    <x v="0"/>
    <x v="4"/>
    <x v="16"/>
    <x v="87"/>
    <x v="241"/>
  </r>
  <r>
    <x v="0"/>
    <x v="4"/>
    <x v="16"/>
    <x v="88"/>
    <x v="242"/>
  </r>
  <r>
    <x v="0"/>
    <x v="5"/>
    <x v="17"/>
    <x v="89"/>
    <x v="243"/>
  </r>
  <r>
    <x v="0"/>
    <x v="5"/>
    <x v="17"/>
    <x v="89"/>
    <x v="244"/>
  </r>
  <r>
    <x v="0"/>
    <x v="5"/>
    <x v="17"/>
    <x v="89"/>
    <x v="245"/>
  </r>
  <r>
    <x v="0"/>
    <x v="5"/>
    <x v="17"/>
    <x v="90"/>
    <x v="246"/>
  </r>
  <r>
    <x v="0"/>
    <x v="5"/>
    <x v="17"/>
    <x v="90"/>
    <x v="247"/>
  </r>
  <r>
    <x v="0"/>
    <x v="5"/>
    <x v="17"/>
    <x v="90"/>
    <x v="248"/>
  </r>
  <r>
    <x v="0"/>
    <x v="5"/>
    <x v="17"/>
    <x v="90"/>
    <x v="249"/>
  </r>
  <r>
    <x v="0"/>
    <x v="5"/>
    <x v="17"/>
    <x v="90"/>
    <x v="250"/>
  </r>
  <r>
    <x v="0"/>
    <x v="5"/>
    <x v="17"/>
    <x v="90"/>
    <x v="251"/>
  </r>
  <r>
    <x v="0"/>
    <x v="5"/>
    <x v="17"/>
    <x v="90"/>
    <x v="252"/>
  </r>
  <r>
    <x v="0"/>
    <x v="5"/>
    <x v="17"/>
    <x v="90"/>
    <x v="253"/>
  </r>
  <r>
    <x v="0"/>
    <x v="5"/>
    <x v="17"/>
    <x v="90"/>
    <x v="254"/>
  </r>
  <r>
    <x v="0"/>
    <x v="5"/>
    <x v="17"/>
    <x v="90"/>
    <x v="255"/>
  </r>
  <r>
    <x v="0"/>
    <x v="5"/>
    <x v="17"/>
    <x v="91"/>
    <x v="256"/>
  </r>
  <r>
    <x v="0"/>
    <x v="5"/>
    <x v="18"/>
    <x v="92"/>
    <x v="257"/>
  </r>
  <r>
    <x v="0"/>
    <x v="5"/>
    <x v="18"/>
    <x v="93"/>
    <x v="258"/>
  </r>
  <r>
    <x v="0"/>
    <x v="5"/>
    <x v="18"/>
    <x v="94"/>
    <x v="259"/>
  </r>
  <r>
    <x v="0"/>
    <x v="5"/>
    <x v="18"/>
    <x v="95"/>
    <x v="260"/>
  </r>
  <r>
    <x v="0"/>
    <x v="5"/>
    <x v="18"/>
    <x v="96"/>
    <x v="261"/>
  </r>
  <r>
    <x v="0"/>
    <x v="6"/>
    <x v="19"/>
    <x v="97"/>
    <x v="262"/>
  </r>
  <r>
    <x v="0"/>
    <x v="6"/>
    <x v="19"/>
    <x v="98"/>
    <x v="263"/>
  </r>
  <r>
    <x v="0"/>
    <x v="6"/>
    <x v="19"/>
    <x v="99"/>
    <x v="264"/>
  </r>
  <r>
    <x v="0"/>
    <x v="6"/>
    <x v="19"/>
    <x v="100"/>
    <x v="265"/>
  </r>
  <r>
    <x v="0"/>
    <x v="6"/>
    <x v="19"/>
    <x v="101"/>
    <x v="266"/>
  </r>
  <r>
    <x v="0"/>
    <x v="6"/>
    <x v="20"/>
    <x v="102"/>
    <x v="267"/>
  </r>
  <r>
    <x v="0"/>
    <x v="6"/>
    <x v="20"/>
    <x v="103"/>
    <x v="268"/>
  </r>
  <r>
    <x v="0"/>
    <x v="6"/>
    <x v="20"/>
    <x v="104"/>
    <x v="269"/>
  </r>
  <r>
    <x v="0"/>
    <x v="6"/>
    <x v="20"/>
    <x v="105"/>
    <x v="270"/>
  </r>
  <r>
    <x v="0"/>
    <x v="6"/>
    <x v="20"/>
    <x v="106"/>
    <x v="271"/>
  </r>
  <r>
    <x v="0"/>
    <x v="6"/>
    <x v="20"/>
    <x v="107"/>
    <x v="272"/>
  </r>
  <r>
    <x v="0"/>
    <x v="6"/>
    <x v="21"/>
    <x v="108"/>
    <x v="273"/>
  </r>
  <r>
    <x v="0"/>
    <x v="6"/>
    <x v="21"/>
    <x v="109"/>
    <x v="274"/>
  </r>
  <r>
    <x v="0"/>
    <x v="6"/>
    <x v="21"/>
    <x v="110"/>
    <x v="275"/>
  </r>
  <r>
    <x v="0"/>
    <x v="6"/>
    <x v="21"/>
    <x v="111"/>
    <x v="276"/>
  </r>
  <r>
    <x v="0"/>
    <x v="6"/>
    <x v="21"/>
    <x v="112"/>
    <x v="277"/>
  </r>
  <r>
    <x v="0"/>
    <x v="6"/>
    <x v="21"/>
    <x v="113"/>
    <x v="278"/>
  </r>
  <r>
    <x v="0"/>
    <x v="6"/>
    <x v="21"/>
    <x v="114"/>
    <x v="279"/>
  </r>
  <r>
    <x v="0"/>
    <x v="6"/>
    <x v="21"/>
    <x v="115"/>
    <x v="280"/>
  </r>
  <r>
    <x v="0"/>
    <x v="6"/>
    <x v="22"/>
    <x v="116"/>
    <x v="281"/>
  </r>
  <r>
    <x v="0"/>
    <x v="6"/>
    <x v="22"/>
    <x v="117"/>
    <x v="282"/>
  </r>
  <r>
    <x v="0"/>
    <x v="6"/>
    <x v="22"/>
    <x v="118"/>
    <x v="283"/>
  </r>
  <r>
    <x v="0"/>
    <x v="7"/>
    <x v="23"/>
    <x v="119"/>
    <x v="284"/>
  </r>
  <r>
    <x v="0"/>
    <x v="7"/>
    <x v="23"/>
    <x v="119"/>
    <x v="285"/>
  </r>
  <r>
    <x v="0"/>
    <x v="7"/>
    <x v="23"/>
    <x v="119"/>
    <x v="286"/>
  </r>
  <r>
    <x v="0"/>
    <x v="7"/>
    <x v="23"/>
    <x v="119"/>
    <x v="287"/>
  </r>
  <r>
    <x v="0"/>
    <x v="7"/>
    <x v="23"/>
    <x v="119"/>
    <x v="288"/>
  </r>
  <r>
    <x v="0"/>
    <x v="7"/>
    <x v="23"/>
    <x v="119"/>
    <x v="289"/>
  </r>
  <r>
    <x v="0"/>
    <x v="7"/>
    <x v="23"/>
    <x v="119"/>
    <x v="290"/>
  </r>
  <r>
    <x v="0"/>
    <x v="7"/>
    <x v="23"/>
    <x v="120"/>
    <x v="291"/>
  </r>
  <r>
    <x v="0"/>
    <x v="7"/>
    <x v="23"/>
    <x v="120"/>
    <x v="292"/>
  </r>
  <r>
    <x v="0"/>
    <x v="7"/>
    <x v="23"/>
    <x v="120"/>
    <x v="293"/>
  </r>
  <r>
    <x v="0"/>
    <x v="8"/>
    <x v="24"/>
    <x v="121"/>
    <x v="294"/>
  </r>
  <r>
    <x v="0"/>
    <x v="8"/>
    <x v="25"/>
    <x v="122"/>
    <x v="295"/>
  </r>
  <r>
    <x v="1"/>
    <x v="9"/>
    <x v="26"/>
    <x v="123"/>
    <x v="296"/>
  </r>
  <r>
    <x v="1"/>
    <x v="9"/>
    <x v="26"/>
    <x v="123"/>
    <x v="297"/>
  </r>
  <r>
    <x v="1"/>
    <x v="9"/>
    <x v="26"/>
    <x v="123"/>
    <x v="298"/>
  </r>
  <r>
    <x v="1"/>
    <x v="9"/>
    <x v="26"/>
    <x v="123"/>
    <x v="299"/>
  </r>
  <r>
    <x v="1"/>
    <x v="9"/>
    <x v="26"/>
    <x v="124"/>
    <x v="300"/>
  </r>
  <r>
    <x v="1"/>
    <x v="9"/>
    <x v="26"/>
    <x v="124"/>
    <x v="301"/>
  </r>
  <r>
    <x v="1"/>
    <x v="9"/>
    <x v="26"/>
    <x v="124"/>
    <x v="302"/>
  </r>
  <r>
    <x v="1"/>
    <x v="9"/>
    <x v="26"/>
    <x v="124"/>
    <x v="303"/>
  </r>
  <r>
    <x v="1"/>
    <x v="9"/>
    <x v="26"/>
    <x v="124"/>
    <x v="304"/>
  </r>
  <r>
    <x v="1"/>
    <x v="9"/>
    <x v="26"/>
    <x v="124"/>
    <x v="305"/>
  </r>
  <r>
    <x v="1"/>
    <x v="9"/>
    <x v="26"/>
    <x v="125"/>
    <x v="306"/>
  </r>
  <r>
    <x v="1"/>
    <x v="9"/>
    <x v="26"/>
    <x v="125"/>
    <x v="307"/>
  </r>
  <r>
    <x v="1"/>
    <x v="9"/>
    <x v="26"/>
    <x v="126"/>
    <x v="308"/>
  </r>
  <r>
    <x v="1"/>
    <x v="9"/>
    <x v="26"/>
    <x v="126"/>
    <x v="309"/>
  </r>
  <r>
    <x v="1"/>
    <x v="9"/>
    <x v="26"/>
    <x v="126"/>
    <x v="310"/>
  </r>
  <r>
    <x v="1"/>
    <x v="9"/>
    <x v="26"/>
    <x v="127"/>
    <x v="311"/>
  </r>
  <r>
    <x v="1"/>
    <x v="9"/>
    <x v="26"/>
    <x v="127"/>
    <x v="312"/>
  </r>
  <r>
    <x v="1"/>
    <x v="9"/>
    <x v="26"/>
    <x v="127"/>
    <x v="313"/>
  </r>
  <r>
    <x v="1"/>
    <x v="9"/>
    <x v="26"/>
    <x v="128"/>
    <x v="314"/>
  </r>
  <r>
    <x v="1"/>
    <x v="9"/>
    <x v="26"/>
    <x v="128"/>
    <x v="315"/>
  </r>
  <r>
    <x v="1"/>
    <x v="9"/>
    <x v="26"/>
    <x v="129"/>
    <x v="316"/>
  </r>
  <r>
    <x v="1"/>
    <x v="9"/>
    <x v="26"/>
    <x v="129"/>
    <x v="317"/>
  </r>
  <r>
    <x v="1"/>
    <x v="9"/>
    <x v="26"/>
    <x v="129"/>
    <x v="318"/>
  </r>
  <r>
    <x v="1"/>
    <x v="9"/>
    <x v="26"/>
    <x v="129"/>
    <x v="319"/>
  </r>
  <r>
    <x v="1"/>
    <x v="9"/>
    <x v="26"/>
    <x v="129"/>
    <x v="320"/>
  </r>
  <r>
    <x v="1"/>
    <x v="9"/>
    <x v="26"/>
    <x v="130"/>
    <x v="321"/>
  </r>
  <r>
    <x v="1"/>
    <x v="9"/>
    <x v="26"/>
    <x v="130"/>
    <x v="322"/>
  </r>
  <r>
    <x v="1"/>
    <x v="9"/>
    <x v="26"/>
    <x v="131"/>
    <x v="323"/>
  </r>
  <r>
    <x v="1"/>
    <x v="9"/>
    <x v="26"/>
    <x v="131"/>
    <x v="324"/>
  </r>
  <r>
    <x v="1"/>
    <x v="9"/>
    <x v="26"/>
    <x v="132"/>
    <x v="325"/>
  </r>
  <r>
    <x v="1"/>
    <x v="9"/>
    <x v="26"/>
    <x v="133"/>
    <x v="326"/>
  </r>
  <r>
    <x v="1"/>
    <x v="9"/>
    <x v="27"/>
    <x v="134"/>
    <x v="327"/>
  </r>
  <r>
    <x v="1"/>
    <x v="10"/>
    <x v="28"/>
    <x v="135"/>
    <x v="328"/>
  </r>
  <r>
    <x v="1"/>
    <x v="10"/>
    <x v="28"/>
    <x v="135"/>
    <x v="329"/>
  </r>
  <r>
    <x v="1"/>
    <x v="10"/>
    <x v="28"/>
    <x v="135"/>
    <x v="330"/>
  </r>
  <r>
    <x v="1"/>
    <x v="10"/>
    <x v="28"/>
    <x v="135"/>
    <x v="331"/>
  </r>
  <r>
    <x v="1"/>
    <x v="10"/>
    <x v="28"/>
    <x v="135"/>
    <x v="332"/>
  </r>
  <r>
    <x v="1"/>
    <x v="10"/>
    <x v="28"/>
    <x v="135"/>
    <x v="333"/>
  </r>
  <r>
    <x v="1"/>
    <x v="10"/>
    <x v="28"/>
    <x v="136"/>
    <x v="334"/>
  </r>
  <r>
    <x v="1"/>
    <x v="10"/>
    <x v="28"/>
    <x v="136"/>
    <x v="335"/>
  </r>
  <r>
    <x v="1"/>
    <x v="10"/>
    <x v="28"/>
    <x v="136"/>
    <x v="336"/>
  </r>
  <r>
    <x v="1"/>
    <x v="10"/>
    <x v="28"/>
    <x v="136"/>
    <x v="337"/>
  </r>
  <r>
    <x v="1"/>
    <x v="10"/>
    <x v="28"/>
    <x v="137"/>
    <x v="338"/>
  </r>
  <r>
    <x v="1"/>
    <x v="10"/>
    <x v="28"/>
    <x v="137"/>
    <x v="339"/>
  </r>
  <r>
    <x v="1"/>
    <x v="10"/>
    <x v="28"/>
    <x v="138"/>
    <x v="340"/>
  </r>
  <r>
    <x v="1"/>
    <x v="10"/>
    <x v="28"/>
    <x v="138"/>
    <x v="341"/>
  </r>
  <r>
    <x v="1"/>
    <x v="10"/>
    <x v="28"/>
    <x v="138"/>
    <x v="342"/>
  </r>
  <r>
    <x v="1"/>
    <x v="10"/>
    <x v="28"/>
    <x v="139"/>
    <x v="343"/>
  </r>
  <r>
    <x v="1"/>
    <x v="10"/>
    <x v="28"/>
    <x v="139"/>
    <x v="344"/>
  </r>
  <r>
    <x v="1"/>
    <x v="10"/>
    <x v="28"/>
    <x v="139"/>
    <x v="345"/>
  </r>
  <r>
    <x v="1"/>
    <x v="10"/>
    <x v="28"/>
    <x v="140"/>
    <x v="346"/>
  </r>
  <r>
    <x v="1"/>
    <x v="10"/>
    <x v="28"/>
    <x v="140"/>
    <x v="347"/>
  </r>
  <r>
    <x v="1"/>
    <x v="10"/>
    <x v="28"/>
    <x v="140"/>
    <x v="348"/>
  </r>
  <r>
    <x v="1"/>
    <x v="10"/>
    <x v="28"/>
    <x v="141"/>
    <x v="349"/>
  </r>
  <r>
    <x v="1"/>
    <x v="10"/>
    <x v="28"/>
    <x v="141"/>
    <x v="350"/>
  </r>
  <r>
    <x v="1"/>
    <x v="10"/>
    <x v="28"/>
    <x v="141"/>
    <x v="351"/>
  </r>
  <r>
    <x v="1"/>
    <x v="10"/>
    <x v="28"/>
    <x v="141"/>
    <x v="352"/>
  </r>
  <r>
    <x v="1"/>
    <x v="10"/>
    <x v="28"/>
    <x v="142"/>
    <x v="353"/>
  </r>
  <r>
    <x v="1"/>
    <x v="10"/>
    <x v="29"/>
    <x v="143"/>
    <x v="354"/>
  </r>
  <r>
    <x v="1"/>
    <x v="10"/>
    <x v="30"/>
    <x v="144"/>
    <x v="355"/>
  </r>
  <r>
    <x v="1"/>
    <x v="10"/>
    <x v="30"/>
    <x v="144"/>
    <x v="356"/>
  </r>
  <r>
    <x v="1"/>
    <x v="10"/>
    <x v="30"/>
    <x v="144"/>
    <x v="357"/>
  </r>
  <r>
    <x v="1"/>
    <x v="10"/>
    <x v="30"/>
    <x v="144"/>
    <x v="358"/>
  </r>
  <r>
    <x v="1"/>
    <x v="10"/>
    <x v="30"/>
    <x v="144"/>
    <x v="359"/>
  </r>
  <r>
    <x v="1"/>
    <x v="10"/>
    <x v="30"/>
    <x v="144"/>
    <x v="360"/>
  </r>
  <r>
    <x v="1"/>
    <x v="10"/>
    <x v="30"/>
    <x v="144"/>
    <x v="361"/>
  </r>
  <r>
    <x v="1"/>
    <x v="10"/>
    <x v="30"/>
    <x v="144"/>
    <x v="362"/>
  </r>
  <r>
    <x v="1"/>
    <x v="10"/>
    <x v="30"/>
    <x v="144"/>
    <x v="363"/>
  </r>
  <r>
    <x v="1"/>
    <x v="10"/>
    <x v="30"/>
    <x v="144"/>
    <x v="364"/>
  </r>
  <r>
    <x v="2"/>
    <x v="11"/>
    <x v="31"/>
    <x v="145"/>
    <x v="365"/>
  </r>
  <r>
    <x v="2"/>
    <x v="11"/>
    <x v="31"/>
    <x v="145"/>
    <x v="366"/>
  </r>
  <r>
    <x v="2"/>
    <x v="11"/>
    <x v="31"/>
    <x v="145"/>
    <x v="367"/>
  </r>
  <r>
    <x v="2"/>
    <x v="11"/>
    <x v="31"/>
    <x v="145"/>
    <x v="368"/>
  </r>
  <r>
    <x v="2"/>
    <x v="11"/>
    <x v="31"/>
    <x v="145"/>
    <x v="369"/>
  </r>
  <r>
    <x v="2"/>
    <x v="11"/>
    <x v="31"/>
    <x v="146"/>
    <x v="370"/>
  </r>
  <r>
    <x v="2"/>
    <x v="11"/>
    <x v="31"/>
    <x v="146"/>
    <x v="371"/>
  </r>
  <r>
    <x v="2"/>
    <x v="11"/>
    <x v="31"/>
    <x v="146"/>
    <x v="372"/>
  </r>
  <r>
    <x v="2"/>
    <x v="11"/>
    <x v="31"/>
    <x v="146"/>
    <x v="373"/>
  </r>
  <r>
    <x v="2"/>
    <x v="11"/>
    <x v="31"/>
    <x v="146"/>
    <x v="374"/>
  </r>
  <r>
    <x v="2"/>
    <x v="11"/>
    <x v="31"/>
    <x v="146"/>
    <x v="375"/>
  </r>
  <r>
    <x v="2"/>
    <x v="11"/>
    <x v="31"/>
    <x v="146"/>
    <x v="376"/>
  </r>
  <r>
    <x v="2"/>
    <x v="11"/>
    <x v="31"/>
    <x v="147"/>
    <x v="377"/>
  </r>
  <r>
    <x v="2"/>
    <x v="11"/>
    <x v="31"/>
    <x v="148"/>
    <x v="378"/>
  </r>
  <r>
    <x v="2"/>
    <x v="11"/>
    <x v="31"/>
    <x v="148"/>
    <x v="379"/>
  </r>
  <r>
    <x v="2"/>
    <x v="11"/>
    <x v="31"/>
    <x v="148"/>
    <x v="380"/>
  </r>
  <r>
    <x v="2"/>
    <x v="11"/>
    <x v="31"/>
    <x v="149"/>
    <x v="381"/>
  </r>
  <r>
    <x v="2"/>
    <x v="11"/>
    <x v="31"/>
    <x v="149"/>
    <x v="382"/>
  </r>
  <r>
    <x v="2"/>
    <x v="11"/>
    <x v="31"/>
    <x v="150"/>
    <x v="383"/>
  </r>
  <r>
    <x v="2"/>
    <x v="11"/>
    <x v="31"/>
    <x v="150"/>
    <x v="384"/>
  </r>
  <r>
    <x v="2"/>
    <x v="11"/>
    <x v="31"/>
    <x v="150"/>
    <x v="385"/>
  </r>
  <r>
    <x v="2"/>
    <x v="11"/>
    <x v="31"/>
    <x v="150"/>
    <x v="386"/>
  </r>
  <r>
    <x v="2"/>
    <x v="11"/>
    <x v="31"/>
    <x v="151"/>
    <x v="387"/>
  </r>
  <r>
    <x v="2"/>
    <x v="11"/>
    <x v="31"/>
    <x v="151"/>
    <x v="388"/>
  </r>
  <r>
    <x v="2"/>
    <x v="11"/>
    <x v="31"/>
    <x v="151"/>
    <x v="389"/>
  </r>
  <r>
    <x v="2"/>
    <x v="11"/>
    <x v="31"/>
    <x v="152"/>
    <x v="390"/>
  </r>
  <r>
    <x v="2"/>
    <x v="11"/>
    <x v="31"/>
    <x v="152"/>
    <x v="391"/>
  </r>
  <r>
    <x v="2"/>
    <x v="11"/>
    <x v="31"/>
    <x v="152"/>
    <x v="392"/>
  </r>
  <r>
    <x v="2"/>
    <x v="11"/>
    <x v="31"/>
    <x v="153"/>
    <x v="393"/>
  </r>
  <r>
    <x v="2"/>
    <x v="11"/>
    <x v="31"/>
    <x v="153"/>
    <x v="394"/>
  </r>
  <r>
    <x v="2"/>
    <x v="11"/>
    <x v="31"/>
    <x v="154"/>
    <x v="395"/>
  </r>
  <r>
    <x v="2"/>
    <x v="11"/>
    <x v="31"/>
    <x v="154"/>
    <x v="396"/>
  </r>
  <r>
    <x v="2"/>
    <x v="11"/>
    <x v="31"/>
    <x v="155"/>
    <x v="397"/>
  </r>
  <r>
    <x v="2"/>
    <x v="11"/>
    <x v="31"/>
    <x v="155"/>
    <x v="398"/>
  </r>
  <r>
    <x v="2"/>
    <x v="11"/>
    <x v="31"/>
    <x v="155"/>
    <x v="399"/>
  </r>
  <r>
    <x v="2"/>
    <x v="11"/>
    <x v="31"/>
    <x v="155"/>
    <x v="400"/>
  </r>
  <r>
    <x v="2"/>
    <x v="11"/>
    <x v="31"/>
    <x v="155"/>
    <x v="401"/>
  </r>
  <r>
    <x v="2"/>
    <x v="11"/>
    <x v="31"/>
    <x v="155"/>
    <x v="402"/>
  </r>
  <r>
    <x v="2"/>
    <x v="11"/>
    <x v="31"/>
    <x v="156"/>
    <x v="403"/>
  </r>
  <r>
    <x v="2"/>
    <x v="11"/>
    <x v="31"/>
    <x v="156"/>
    <x v="404"/>
  </r>
  <r>
    <x v="2"/>
    <x v="11"/>
    <x v="31"/>
    <x v="156"/>
    <x v="405"/>
  </r>
  <r>
    <x v="2"/>
    <x v="11"/>
    <x v="31"/>
    <x v="157"/>
    <x v="406"/>
  </r>
  <r>
    <x v="2"/>
    <x v="11"/>
    <x v="31"/>
    <x v="157"/>
    <x v="407"/>
  </r>
  <r>
    <x v="2"/>
    <x v="11"/>
    <x v="31"/>
    <x v="157"/>
    <x v="408"/>
  </r>
  <r>
    <x v="2"/>
    <x v="11"/>
    <x v="31"/>
    <x v="157"/>
    <x v="409"/>
  </r>
  <r>
    <x v="2"/>
    <x v="11"/>
    <x v="31"/>
    <x v="158"/>
    <x v="410"/>
  </r>
  <r>
    <x v="2"/>
    <x v="11"/>
    <x v="31"/>
    <x v="158"/>
    <x v="411"/>
  </r>
  <r>
    <x v="2"/>
    <x v="11"/>
    <x v="31"/>
    <x v="158"/>
    <x v="412"/>
  </r>
  <r>
    <x v="2"/>
    <x v="11"/>
    <x v="31"/>
    <x v="158"/>
    <x v="413"/>
  </r>
  <r>
    <x v="2"/>
    <x v="11"/>
    <x v="31"/>
    <x v="158"/>
    <x v="414"/>
  </r>
  <r>
    <x v="2"/>
    <x v="11"/>
    <x v="31"/>
    <x v="159"/>
    <x v="415"/>
  </r>
  <r>
    <x v="2"/>
    <x v="11"/>
    <x v="31"/>
    <x v="159"/>
    <x v="416"/>
  </r>
  <r>
    <x v="2"/>
    <x v="11"/>
    <x v="31"/>
    <x v="159"/>
    <x v="417"/>
  </r>
  <r>
    <x v="2"/>
    <x v="11"/>
    <x v="31"/>
    <x v="160"/>
    <x v="418"/>
  </r>
  <r>
    <x v="2"/>
    <x v="11"/>
    <x v="31"/>
    <x v="161"/>
    <x v="419"/>
  </r>
  <r>
    <x v="2"/>
    <x v="11"/>
    <x v="31"/>
    <x v="161"/>
    <x v="420"/>
  </r>
  <r>
    <x v="2"/>
    <x v="11"/>
    <x v="31"/>
    <x v="161"/>
    <x v="421"/>
  </r>
  <r>
    <x v="2"/>
    <x v="11"/>
    <x v="32"/>
    <x v="162"/>
    <x v="422"/>
  </r>
  <r>
    <x v="2"/>
    <x v="11"/>
    <x v="32"/>
    <x v="162"/>
    <x v="423"/>
  </r>
  <r>
    <x v="2"/>
    <x v="11"/>
    <x v="32"/>
    <x v="163"/>
    <x v="424"/>
  </r>
  <r>
    <x v="2"/>
    <x v="11"/>
    <x v="32"/>
    <x v="164"/>
    <x v="425"/>
  </r>
  <r>
    <x v="2"/>
    <x v="11"/>
    <x v="32"/>
    <x v="164"/>
    <x v="426"/>
  </r>
  <r>
    <x v="2"/>
    <x v="11"/>
    <x v="32"/>
    <x v="164"/>
    <x v="427"/>
  </r>
  <r>
    <x v="2"/>
    <x v="11"/>
    <x v="32"/>
    <x v="164"/>
    <x v="428"/>
  </r>
  <r>
    <x v="2"/>
    <x v="11"/>
    <x v="32"/>
    <x v="165"/>
    <x v="429"/>
  </r>
  <r>
    <x v="2"/>
    <x v="11"/>
    <x v="32"/>
    <x v="165"/>
    <x v="430"/>
  </r>
  <r>
    <x v="2"/>
    <x v="11"/>
    <x v="32"/>
    <x v="165"/>
    <x v="431"/>
  </r>
  <r>
    <x v="2"/>
    <x v="11"/>
    <x v="32"/>
    <x v="166"/>
    <x v="432"/>
  </r>
  <r>
    <x v="2"/>
    <x v="11"/>
    <x v="32"/>
    <x v="166"/>
    <x v="433"/>
  </r>
  <r>
    <x v="2"/>
    <x v="11"/>
    <x v="32"/>
    <x v="167"/>
    <x v="434"/>
  </r>
  <r>
    <x v="2"/>
    <x v="11"/>
    <x v="32"/>
    <x v="168"/>
    <x v="435"/>
  </r>
  <r>
    <x v="2"/>
    <x v="11"/>
    <x v="32"/>
    <x v="169"/>
    <x v="436"/>
  </r>
  <r>
    <x v="2"/>
    <x v="11"/>
    <x v="32"/>
    <x v="169"/>
    <x v="437"/>
  </r>
  <r>
    <x v="2"/>
    <x v="11"/>
    <x v="32"/>
    <x v="169"/>
    <x v="438"/>
  </r>
  <r>
    <x v="2"/>
    <x v="11"/>
    <x v="32"/>
    <x v="169"/>
    <x v="439"/>
  </r>
  <r>
    <x v="2"/>
    <x v="11"/>
    <x v="32"/>
    <x v="169"/>
    <x v="440"/>
  </r>
  <r>
    <x v="2"/>
    <x v="11"/>
    <x v="32"/>
    <x v="169"/>
    <x v="441"/>
  </r>
  <r>
    <x v="2"/>
    <x v="11"/>
    <x v="32"/>
    <x v="170"/>
    <x v="442"/>
  </r>
  <r>
    <x v="2"/>
    <x v="11"/>
    <x v="32"/>
    <x v="170"/>
    <x v="443"/>
  </r>
  <r>
    <x v="2"/>
    <x v="11"/>
    <x v="32"/>
    <x v="171"/>
    <x v="444"/>
  </r>
  <r>
    <x v="2"/>
    <x v="11"/>
    <x v="32"/>
    <x v="172"/>
    <x v="445"/>
  </r>
  <r>
    <x v="2"/>
    <x v="11"/>
    <x v="32"/>
    <x v="172"/>
    <x v="446"/>
  </r>
  <r>
    <x v="2"/>
    <x v="11"/>
    <x v="33"/>
    <x v="173"/>
    <x v="447"/>
  </r>
  <r>
    <x v="2"/>
    <x v="11"/>
    <x v="33"/>
    <x v="173"/>
    <x v="448"/>
  </r>
  <r>
    <x v="2"/>
    <x v="11"/>
    <x v="33"/>
    <x v="173"/>
    <x v="449"/>
  </r>
  <r>
    <x v="2"/>
    <x v="11"/>
    <x v="33"/>
    <x v="173"/>
    <x v="450"/>
  </r>
  <r>
    <x v="2"/>
    <x v="11"/>
    <x v="33"/>
    <x v="173"/>
    <x v="451"/>
  </r>
  <r>
    <x v="2"/>
    <x v="11"/>
    <x v="33"/>
    <x v="173"/>
    <x v="452"/>
  </r>
  <r>
    <x v="2"/>
    <x v="11"/>
    <x v="33"/>
    <x v="173"/>
    <x v="453"/>
  </r>
  <r>
    <x v="2"/>
    <x v="11"/>
    <x v="33"/>
    <x v="174"/>
    <x v="454"/>
  </r>
  <r>
    <x v="2"/>
    <x v="11"/>
    <x v="33"/>
    <x v="174"/>
    <x v="455"/>
  </r>
  <r>
    <x v="2"/>
    <x v="11"/>
    <x v="33"/>
    <x v="174"/>
    <x v="456"/>
  </r>
  <r>
    <x v="2"/>
    <x v="11"/>
    <x v="33"/>
    <x v="174"/>
    <x v="457"/>
  </r>
  <r>
    <x v="2"/>
    <x v="11"/>
    <x v="33"/>
    <x v="174"/>
    <x v="458"/>
  </r>
  <r>
    <x v="2"/>
    <x v="11"/>
    <x v="33"/>
    <x v="174"/>
    <x v="459"/>
  </r>
  <r>
    <x v="2"/>
    <x v="11"/>
    <x v="33"/>
    <x v="174"/>
    <x v="460"/>
  </r>
  <r>
    <x v="2"/>
    <x v="11"/>
    <x v="33"/>
    <x v="174"/>
    <x v="461"/>
  </r>
  <r>
    <x v="2"/>
    <x v="11"/>
    <x v="33"/>
    <x v="175"/>
    <x v="462"/>
  </r>
  <r>
    <x v="2"/>
    <x v="11"/>
    <x v="33"/>
    <x v="176"/>
    <x v="463"/>
  </r>
  <r>
    <x v="2"/>
    <x v="11"/>
    <x v="33"/>
    <x v="177"/>
    <x v="464"/>
  </r>
  <r>
    <x v="2"/>
    <x v="11"/>
    <x v="33"/>
    <x v="178"/>
    <x v="465"/>
  </r>
  <r>
    <x v="2"/>
    <x v="11"/>
    <x v="33"/>
    <x v="178"/>
    <x v="466"/>
  </r>
  <r>
    <x v="2"/>
    <x v="11"/>
    <x v="33"/>
    <x v="178"/>
    <x v="467"/>
  </r>
  <r>
    <x v="2"/>
    <x v="11"/>
    <x v="33"/>
    <x v="178"/>
    <x v="468"/>
  </r>
  <r>
    <x v="2"/>
    <x v="11"/>
    <x v="33"/>
    <x v="179"/>
    <x v="469"/>
  </r>
  <r>
    <x v="2"/>
    <x v="11"/>
    <x v="33"/>
    <x v="179"/>
    <x v="470"/>
  </r>
  <r>
    <x v="2"/>
    <x v="11"/>
    <x v="33"/>
    <x v="180"/>
    <x v="471"/>
  </r>
  <r>
    <x v="2"/>
    <x v="11"/>
    <x v="33"/>
    <x v="181"/>
    <x v="472"/>
  </r>
  <r>
    <x v="2"/>
    <x v="11"/>
    <x v="33"/>
    <x v="181"/>
    <x v="473"/>
  </r>
  <r>
    <x v="2"/>
    <x v="11"/>
    <x v="33"/>
    <x v="182"/>
    <x v="474"/>
  </r>
  <r>
    <x v="2"/>
    <x v="11"/>
    <x v="34"/>
    <x v="183"/>
    <x v="475"/>
  </r>
  <r>
    <x v="2"/>
    <x v="11"/>
    <x v="34"/>
    <x v="183"/>
    <x v="476"/>
  </r>
  <r>
    <x v="2"/>
    <x v="11"/>
    <x v="34"/>
    <x v="183"/>
    <x v="477"/>
  </r>
  <r>
    <x v="2"/>
    <x v="11"/>
    <x v="34"/>
    <x v="183"/>
    <x v="478"/>
  </r>
  <r>
    <x v="2"/>
    <x v="11"/>
    <x v="34"/>
    <x v="183"/>
    <x v="479"/>
  </r>
  <r>
    <x v="2"/>
    <x v="11"/>
    <x v="34"/>
    <x v="183"/>
    <x v="480"/>
  </r>
  <r>
    <x v="2"/>
    <x v="11"/>
    <x v="34"/>
    <x v="183"/>
    <x v="481"/>
  </r>
  <r>
    <x v="2"/>
    <x v="11"/>
    <x v="34"/>
    <x v="183"/>
    <x v="482"/>
  </r>
  <r>
    <x v="2"/>
    <x v="11"/>
    <x v="34"/>
    <x v="183"/>
    <x v="483"/>
  </r>
  <r>
    <x v="2"/>
    <x v="11"/>
    <x v="34"/>
    <x v="184"/>
    <x v="484"/>
  </r>
  <r>
    <x v="2"/>
    <x v="11"/>
    <x v="34"/>
    <x v="184"/>
    <x v="485"/>
  </r>
  <r>
    <x v="2"/>
    <x v="11"/>
    <x v="34"/>
    <x v="184"/>
    <x v="486"/>
  </r>
  <r>
    <x v="2"/>
    <x v="11"/>
    <x v="34"/>
    <x v="184"/>
    <x v="487"/>
  </r>
  <r>
    <x v="2"/>
    <x v="11"/>
    <x v="34"/>
    <x v="184"/>
    <x v="488"/>
  </r>
  <r>
    <x v="2"/>
    <x v="11"/>
    <x v="34"/>
    <x v="185"/>
    <x v="489"/>
  </r>
  <r>
    <x v="2"/>
    <x v="11"/>
    <x v="34"/>
    <x v="185"/>
    <x v="490"/>
  </r>
  <r>
    <x v="2"/>
    <x v="11"/>
    <x v="34"/>
    <x v="185"/>
    <x v="491"/>
  </r>
  <r>
    <x v="2"/>
    <x v="11"/>
    <x v="34"/>
    <x v="186"/>
    <x v="492"/>
  </r>
  <r>
    <x v="2"/>
    <x v="11"/>
    <x v="34"/>
    <x v="186"/>
    <x v="493"/>
  </r>
  <r>
    <x v="2"/>
    <x v="11"/>
    <x v="34"/>
    <x v="186"/>
    <x v="494"/>
  </r>
  <r>
    <x v="2"/>
    <x v="11"/>
    <x v="34"/>
    <x v="187"/>
    <x v="495"/>
  </r>
  <r>
    <x v="2"/>
    <x v="11"/>
    <x v="34"/>
    <x v="187"/>
    <x v="496"/>
  </r>
  <r>
    <x v="2"/>
    <x v="11"/>
    <x v="34"/>
    <x v="187"/>
    <x v="497"/>
  </r>
  <r>
    <x v="2"/>
    <x v="11"/>
    <x v="34"/>
    <x v="187"/>
    <x v="498"/>
  </r>
  <r>
    <x v="2"/>
    <x v="11"/>
    <x v="34"/>
    <x v="188"/>
    <x v="499"/>
  </r>
  <r>
    <x v="2"/>
    <x v="11"/>
    <x v="34"/>
    <x v="188"/>
    <x v="500"/>
  </r>
  <r>
    <x v="2"/>
    <x v="11"/>
    <x v="34"/>
    <x v="188"/>
    <x v="501"/>
  </r>
  <r>
    <x v="2"/>
    <x v="11"/>
    <x v="34"/>
    <x v="188"/>
    <x v="502"/>
  </r>
  <r>
    <x v="2"/>
    <x v="11"/>
    <x v="34"/>
    <x v="188"/>
    <x v="503"/>
  </r>
  <r>
    <x v="2"/>
    <x v="11"/>
    <x v="34"/>
    <x v="188"/>
    <x v="504"/>
  </r>
  <r>
    <x v="2"/>
    <x v="11"/>
    <x v="34"/>
    <x v="189"/>
    <x v="505"/>
  </r>
  <r>
    <x v="2"/>
    <x v="11"/>
    <x v="34"/>
    <x v="189"/>
    <x v="506"/>
  </r>
  <r>
    <x v="2"/>
    <x v="11"/>
    <x v="34"/>
    <x v="189"/>
    <x v="507"/>
  </r>
  <r>
    <x v="2"/>
    <x v="11"/>
    <x v="34"/>
    <x v="189"/>
    <x v="508"/>
  </r>
  <r>
    <x v="2"/>
    <x v="11"/>
    <x v="34"/>
    <x v="189"/>
    <x v="509"/>
  </r>
  <r>
    <x v="2"/>
    <x v="11"/>
    <x v="34"/>
    <x v="189"/>
    <x v="510"/>
  </r>
  <r>
    <x v="2"/>
    <x v="11"/>
    <x v="34"/>
    <x v="190"/>
    <x v="511"/>
  </r>
  <r>
    <x v="2"/>
    <x v="11"/>
    <x v="35"/>
    <x v="191"/>
    <x v="512"/>
  </r>
  <r>
    <x v="2"/>
    <x v="11"/>
    <x v="35"/>
    <x v="191"/>
    <x v="513"/>
  </r>
  <r>
    <x v="2"/>
    <x v="11"/>
    <x v="35"/>
    <x v="191"/>
    <x v="514"/>
  </r>
  <r>
    <x v="2"/>
    <x v="11"/>
    <x v="35"/>
    <x v="191"/>
    <x v="515"/>
  </r>
  <r>
    <x v="2"/>
    <x v="11"/>
    <x v="35"/>
    <x v="191"/>
    <x v="516"/>
  </r>
  <r>
    <x v="2"/>
    <x v="11"/>
    <x v="35"/>
    <x v="192"/>
    <x v="517"/>
  </r>
  <r>
    <x v="2"/>
    <x v="11"/>
    <x v="35"/>
    <x v="192"/>
    <x v="518"/>
  </r>
  <r>
    <x v="2"/>
    <x v="11"/>
    <x v="35"/>
    <x v="192"/>
    <x v="519"/>
  </r>
  <r>
    <x v="2"/>
    <x v="11"/>
    <x v="35"/>
    <x v="192"/>
    <x v="520"/>
  </r>
  <r>
    <x v="2"/>
    <x v="11"/>
    <x v="35"/>
    <x v="193"/>
    <x v="521"/>
  </r>
  <r>
    <x v="2"/>
    <x v="11"/>
    <x v="35"/>
    <x v="193"/>
    <x v="522"/>
  </r>
  <r>
    <x v="2"/>
    <x v="11"/>
    <x v="35"/>
    <x v="193"/>
    <x v="523"/>
  </r>
  <r>
    <x v="2"/>
    <x v="11"/>
    <x v="36"/>
    <x v="194"/>
    <x v="524"/>
  </r>
  <r>
    <x v="2"/>
    <x v="11"/>
    <x v="36"/>
    <x v="195"/>
    <x v="525"/>
  </r>
  <r>
    <x v="2"/>
    <x v="11"/>
    <x v="36"/>
    <x v="196"/>
    <x v="526"/>
  </r>
  <r>
    <x v="2"/>
    <x v="11"/>
    <x v="36"/>
    <x v="197"/>
    <x v="527"/>
  </r>
  <r>
    <x v="2"/>
    <x v="11"/>
    <x v="36"/>
    <x v="198"/>
    <x v="528"/>
  </r>
  <r>
    <x v="2"/>
    <x v="11"/>
    <x v="36"/>
    <x v="199"/>
    <x v="529"/>
  </r>
  <r>
    <x v="2"/>
    <x v="11"/>
    <x v="36"/>
    <x v="200"/>
    <x v="530"/>
  </r>
  <r>
    <x v="2"/>
    <x v="11"/>
    <x v="36"/>
    <x v="201"/>
    <x v="531"/>
  </r>
  <r>
    <x v="2"/>
    <x v="11"/>
    <x v="37"/>
    <x v="202"/>
    <x v="532"/>
  </r>
  <r>
    <x v="2"/>
    <x v="11"/>
    <x v="37"/>
    <x v="202"/>
    <x v="533"/>
  </r>
  <r>
    <x v="2"/>
    <x v="11"/>
    <x v="37"/>
    <x v="202"/>
    <x v="534"/>
  </r>
  <r>
    <x v="2"/>
    <x v="11"/>
    <x v="37"/>
    <x v="202"/>
    <x v="535"/>
  </r>
  <r>
    <x v="2"/>
    <x v="11"/>
    <x v="37"/>
    <x v="202"/>
    <x v="536"/>
  </r>
  <r>
    <x v="2"/>
    <x v="11"/>
    <x v="37"/>
    <x v="202"/>
    <x v="537"/>
  </r>
  <r>
    <x v="2"/>
    <x v="11"/>
    <x v="37"/>
    <x v="202"/>
    <x v="538"/>
  </r>
  <r>
    <x v="2"/>
    <x v="11"/>
    <x v="37"/>
    <x v="202"/>
    <x v="539"/>
  </r>
  <r>
    <x v="2"/>
    <x v="11"/>
    <x v="37"/>
    <x v="202"/>
    <x v="540"/>
  </r>
  <r>
    <x v="2"/>
    <x v="11"/>
    <x v="37"/>
    <x v="203"/>
    <x v="541"/>
  </r>
  <r>
    <x v="2"/>
    <x v="11"/>
    <x v="37"/>
    <x v="203"/>
    <x v="542"/>
  </r>
  <r>
    <x v="2"/>
    <x v="11"/>
    <x v="37"/>
    <x v="203"/>
    <x v="543"/>
  </r>
  <r>
    <x v="2"/>
    <x v="11"/>
    <x v="37"/>
    <x v="203"/>
    <x v="544"/>
  </r>
  <r>
    <x v="2"/>
    <x v="11"/>
    <x v="38"/>
    <x v="204"/>
    <x v="545"/>
  </r>
  <r>
    <x v="2"/>
    <x v="11"/>
    <x v="38"/>
    <x v="205"/>
    <x v="546"/>
  </r>
  <r>
    <x v="2"/>
    <x v="11"/>
    <x v="38"/>
    <x v="206"/>
    <x v="547"/>
  </r>
  <r>
    <x v="2"/>
    <x v="11"/>
    <x v="38"/>
    <x v="207"/>
    <x v="548"/>
  </r>
  <r>
    <x v="2"/>
    <x v="11"/>
    <x v="38"/>
    <x v="208"/>
    <x v="549"/>
  </r>
  <r>
    <x v="2"/>
    <x v="11"/>
    <x v="38"/>
    <x v="209"/>
    <x v="550"/>
  </r>
  <r>
    <x v="2"/>
    <x v="11"/>
    <x v="38"/>
    <x v="210"/>
    <x v="551"/>
  </r>
  <r>
    <x v="2"/>
    <x v="11"/>
    <x v="38"/>
    <x v="211"/>
    <x v="552"/>
  </r>
  <r>
    <x v="2"/>
    <x v="11"/>
    <x v="38"/>
    <x v="212"/>
    <x v="553"/>
  </r>
  <r>
    <x v="2"/>
    <x v="11"/>
    <x v="38"/>
    <x v="213"/>
    <x v="554"/>
  </r>
  <r>
    <x v="2"/>
    <x v="11"/>
    <x v="38"/>
    <x v="214"/>
    <x v="555"/>
  </r>
  <r>
    <x v="2"/>
    <x v="11"/>
    <x v="38"/>
    <x v="215"/>
    <x v="556"/>
  </r>
  <r>
    <x v="2"/>
    <x v="11"/>
    <x v="38"/>
    <x v="216"/>
    <x v="557"/>
  </r>
  <r>
    <x v="2"/>
    <x v="11"/>
    <x v="38"/>
    <x v="217"/>
    <x v="558"/>
  </r>
  <r>
    <x v="3"/>
    <x v="12"/>
    <x v="39"/>
    <x v="218"/>
    <x v="559"/>
  </r>
  <r>
    <x v="3"/>
    <x v="12"/>
    <x v="39"/>
    <x v="218"/>
    <x v="560"/>
  </r>
  <r>
    <x v="3"/>
    <x v="12"/>
    <x v="39"/>
    <x v="218"/>
    <x v="561"/>
  </r>
  <r>
    <x v="3"/>
    <x v="12"/>
    <x v="39"/>
    <x v="219"/>
    <x v="562"/>
  </r>
  <r>
    <x v="3"/>
    <x v="12"/>
    <x v="39"/>
    <x v="219"/>
    <x v="563"/>
  </r>
  <r>
    <x v="3"/>
    <x v="12"/>
    <x v="39"/>
    <x v="219"/>
    <x v="564"/>
  </r>
  <r>
    <x v="3"/>
    <x v="12"/>
    <x v="39"/>
    <x v="220"/>
    <x v="565"/>
  </r>
  <r>
    <x v="3"/>
    <x v="12"/>
    <x v="39"/>
    <x v="221"/>
    <x v="566"/>
  </r>
  <r>
    <x v="3"/>
    <x v="12"/>
    <x v="39"/>
    <x v="222"/>
    <x v="567"/>
  </r>
  <r>
    <x v="3"/>
    <x v="12"/>
    <x v="39"/>
    <x v="223"/>
    <x v="568"/>
  </r>
  <r>
    <x v="3"/>
    <x v="12"/>
    <x v="40"/>
    <x v="224"/>
    <x v="569"/>
  </r>
  <r>
    <x v="3"/>
    <x v="12"/>
    <x v="40"/>
    <x v="224"/>
    <x v="570"/>
  </r>
  <r>
    <x v="3"/>
    <x v="12"/>
    <x v="40"/>
    <x v="224"/>
    <x v="571"/>
  </r>
  <r>
    <x v="3"/>
    <x v="12"/>
    <x v="40"/>
    <x v="224"/>
    <x v="572"/>
  </r>
  <r>
    <x v="3"/>
    <x v="12"/>
    <x v="40"/>
    <x v="224"/>
    <x v="573"/>
  </r>
  <r>
    <x v="3"/>
    <x v="12"/>
    <x v="40"/>
    <x v="225"/>
    <x v="574"/>
  </r>
  <r>
    <x v="3"/>
    <x v="12"/>
    <x v="40"/>
    <x v="225"/>
    <x v="575"/>
  </r>
  <r>
    <x v="3"/>
    <x v="12"/>
    <x v="40"/>
    <x v="225"/>
    <x v="576"/>
  </r>
  <r>
    <x v="3"/>
    <x v="12"/>
    <x v="40"/>
    <x v="225"/>
    <x v="577"/>
  </r>
  <r>
    <x v="3"/>
    <x v="12"/>
    <x v="40"/>
    <x v="225"/>
    <x v="578"/>
  </r>
  <r>
    <x v="3"/>
    <x v="12"/>
    <x v="40"/>
    <x v="226"/>
    <x v="579"/>
  </r>
  <r>
    <x v="3"/>
    <x v="12"/>
    <x v="40"/>
    <x v="226"/>
    <x v="580"/>
  </r>
  <r>
    <x v="3"/>
    <x v="12"/>
    <x v="40"/>
    <x v="226"/>
    <x v="581"/>
  </r>
  <r>
    <x v="3"/>
    <x v="12"/>
    <x v="40"/>
    <x v="226"/>
    <x v="582"/>
  </r>
  <r>
    <x v="3"/>
    <x v="12"/>
    <x v="40"/>
    <x v="226"/>
    <x v="583"/>
  </r>
  <r>
    <x v="3"/>
    <x v="12"/>
    <x v="40"/>
    <x v="227"/>
    <x v="584"/>
  </r>
  <r>
    <x v="3"/>
    <x v="12"/>
    <x v="40"/>
    <x v="227"/>
    <x v="585"/>
  </r>
  <r>
    <x v="3"/>
    <x v="12"/>
    <x v="40"/>
    <x v="227"/>
    <x v="586"/>
  </r>
  <r>
    <x v="3"/>
    <x v="12"/>
    <x v="40"/>
    <x v="227"/>
    <x v="587"/>
  </r>
  <r>
    <x v="3"/>
    <x v="12"/>
    <x v="40"/>
    <x v="227"/>
    <x v="588"/>
  </r>
  <r>
    <x v="3"/>
    <x v="12"/>
    <x v="40"/>
    <x v="227"/>
    <x v="589"/>
  </r>
  <r>
    <x v="3"/>
    <x v="12"/>
    <x v="40"/>
    <x v="227"/>
    <x v="590"/>
  </r>
  <r>
    <x v="3"/>
    <x v="12"/>
    <x v="40"/>
    <x v="227"/>
    <x v="591"/>
  </r>
  <r>
    <x v="3"/>
    <x v="12"/>
    <x v="40"/>
    <x v="227"/>
    <x v="592"/>
  </r>
  <r>
    <x v="3"/>
    <x v="12"/>
    <x v="40"/>
    <x v="228"/>
    <x v="593"/>
  </r>
  <r>
    <x v="3"/>
    <x v="12"/>
    <x v="40"/>
    <x v="228"/>
    <x v="594"/>
  </r>
  <r>
    <x v="3"/>
    <x v="12"/>
    <x v="40"/>
    <x v="228"/>
    <x v="595"/>
  </r>
  <r>
    <x v="3"/>
    <x v="12"/>
    <x v="40"/>
    <x v="228"/>
    <x v="596"/>
  </r>
  <r>
    <x v="3"/>
    <x v="12"/>
    <x v="40"/>
    <x v="229"/>
    <x v="597"/>
  </r>
  <r>
    <x v="3"/>
    <x v="12"/>
    <x v="40"/>
    <x v="229"/>
    <x v="598"/>
  </r>
  <r>
    <x v="3"/>
    <x v="12"/>
    <x v="40"/>
    <x v="229"/>
    <x v="599"/>
  </r>
  <r>
    <x v="3"/>
    <x v="12"/>
    <x v="40"/>
    <x v="229"/>
    <x v="600"/>
  </r>
  <r>
    <x v="3"/>
    <x v="12"/>
    <x v="40"/>
    <x v="229"/>
    <x v="601"/>
  </r>
  <r>
    <x v="3"/>
    <x v="12"/>
    <x v="40"/>
    <x v="229"/>
    <x v="602"/>
  </r>
  <r>
    <x v="3"/>
    <x v="12"/>
    <x v="40"/>
    <x v="229"/>
    <x v="603"/>
  </r>
  <r>
    <x v="3"/>
    <x v="12"/>
    <x v="40"/>
    <x v="230"/>
    <x v="604"/>
  </r>
  <r>
    <x v="3"/>
    <x v="12"/>
    <x v="40"/>
    <x v="230"/>
    <x v="605"/>
  </r>
  <r>
    <x v="3"/>
    <x v="12"/>
    <x v="40"/>
    <x v="230"/>
    <x v="606"/>
  </r>
  <r>
    <x v="3"/>
    <x v="12"/>
    <x v="40"/>
    <x v="230"/>
    <x v="607"/>
  </r>
  <r>
    <x v="3"/>
    <x v="12"/>
    <x v="40"/>
    <x v="230"/>
    <x v="608"/>
  </r>
  <r>
    <x v="3"/>
    <x v="12"/>
    <x v="40"/>
    <x v="230"/>
    <x v="609"/>
  </r>
  <r>
    <x v="3"/>
    <x v="12"/>
    <x v="40"/>
    <x v="230"/>
    <x v="610"/>
  </r>
  <r>
    <x v="3"/>
    <x v="12"/>
    <x v="40"/>
    <x v="231"/>
    <x v="611"/>
  </r>
  <r>
    <x v="3"/>
    <x v="12"/>
    <x v="40"/>
    <x v="232"/>
    <x v="612"/>
  </r>
  <r>
    <x v="3"/>
    <x v="12"/>
    <x v="40"/>
    <x v="232"/>
    <x v="613"/>
  </r>
  <r>
    <x v="3"/>
    <x v="12"/>
    <x v="40"/>
    <x v="232"/>
    <x v="614"/>
  </r>
  <r>
    <x v="3"/>
    <x v="12"/>
    <x v="40"/>
    <x v="233"/>
    <x v="615"/>
  </r>
  <r>
    <x v="3"/>
    <x v="12"/>
    <x v="40"/>
    <x v="234"/>
    <x v="616"/>
  </r>
  <r>
    <x v="3"/>
    <x v="12"/>
    <x v="40"/>
    <x v="235"/>
    <x v="617"/>
  </r>
  <r>
    <x v="3"/>
    <x v="12"/>
    <x v="41"/>
    <x v="236"/>
    <x v="618"/>
  </r>
  <r>
    <x v="3"/>
    <x v="12"/>
    <x v="41"/>
    <x v="236"/>
    <x v="619"/>
  </r>
  <r>
    <x v="3"/>
    <x v="12"/>
    <x v="41"/>
    <x v="236"/>
    <x v="620"/>
  </r>
  <r>
    <x v="3"/>
    <x v="12"/>
    <x v="41"/>
    <x v="237"/>
    <x v="621"/>
  </r>
  <r>
    <x v="3"/>
    <x v="12"/>
    <x v="41"/>
    <x v="237"/>
    <x v="622"/>
  </r>
  <r>
    <x v="3"/>
    <x v="12"/>
    <x v="41"/>
    <x v="237"/>
    <x v="623"/>
  </r>
  <r>
    <x v="3"/>
    <x v="12"/>
    <x v="41"/>
    <x v="237"/>
    <x v="624"/>
  </r>
  <r>
    <x v="3"/>
    <x v="12"/>
    <x v="41"/>
    <x v="238"/>
    <x v="625"/>
  </r>
  <r>
    <x v="3"/>
    <x v="12"/>
    <x v="41"/>
    <x v="239"/>
    <x v="626"/>
  </r>
  <r>
    <x v="3"/>
    <x v="12"/>
    <x v="41"/>
    <x v="239"/>
    <x v="627"/>
  </r>
  <r>
    <x v="3"/>
    <x v="12"/>
    <x v="41"/>
    <x v="239"/>
    <x v="628"/>
  </r>
  <r>
    <x v="3"/>
    <x v="12"/>
    <x v="41"/>
    <x v="239"/>
    <x v="629"/>
  </r>
  <r>
    <x v="3"/>
    <x v="12"/>
    <x v="41"/>
    <x v="239"/>
    <x v="630"/>
  </r>
  <r>
    <x v="3"/>
    <x v="12"/>
    <x v="41"/>
    <x v="240"/>
    <x v="631"/>
  </r>
  <r>
    <x v="3"/>
    <x v="12"/>
    <x v="41"/>
    <x v="240"/>
    <x v="632"/>
  </r>
  <r>
    <x v="3"/>
    <x v="12"/>
    <x v="41"/>
    <x v="240"/>
    <x v="633"/>
  </r>
  <r>
    <x v="3"/>
    <x v="12"/>
    <x v="41"/>
    <x v="240"/>
    <x v="634"/>
  </r>
  <r>
    <x v="3"/>
    <x v="12"/>
    <x v="41"/>
    <x v="240"/>
    <x v="635"/>
  </r>
  <r>
    <x v="3"/>
    <x v="12"/>
    <x v="41"/>
    <x v="240"/>
    <x v="636"/>
  </r>
  <r>
    <x v="3"/>
    <x v="12"/>
    <x v="41"/>
    <x v="240"/>
    <x v="637"/>
  </r>
  <r>
    <x v="3"/>
    <x v="12"/>
    <x v="41"/>
    <x v="241"/>
    <x v="638"/>
  </r>
  <r>
    <x v="3"/>
    <x v="12"/>
    <x v="41"/>
    <x v="241"/>
    <x v="639"/>
  </r>
  <r>
    <x v="3"/>
    <x v="12"/>
    <x v="41"/>
    <x v="241"/>
    <x v="640"/>
  </r>
  <r>
    <x v="3"/>
    <x v="12"/>
    <x v="41"/>
    <x v="242"/>
    <x v="641"/>
  </r>
  <r>
    <x v="3"/>
    <x v="12"/>
    <x v="41"/>
    <x v="242"/>
    <x v="642"/>
  </r>
  <r>
    <x v="3"/>
    <x v="12"/>
    <x v="41"/>
    <x v="243"/>
    <x v="643"/>
  </r>
  <r>
    <x v="3"/>
    <x v="12"/>
    <x v="41"/>
    <x v="243"/>
    <x v="644"/>
  </r>
  <r>
    <x v="3"/>
    <x v="12"/>
    <x v="41"/>
    <x v="243"/>
    <x v="645"/>
  </r>
  <r>
    <x v="3"/>
    <x v="12"/>
    <x v="41"/>
    <x v="243"/>
    <x v="646"/>
  </r>
  <r>
    <x v="3"/>
    <x v="12"/>
    <x v="41"/>
    <x v="243"/>
    <x v="647"/>
  </r>
  <r>
    <x v="3"/>
    <x v="12"/>
    <x v="41"/>
    <x v="243"/>
    <x v="648"/>
  </r>
  <r>
    <x v="3"/>
    <x v="12"/>
    <x v="41"/>
    <x v="243"/>
    <x v="649"/>
  </r>
  <r>
    <x v="3"/>
    <x v="12"/>
    <x v="41"/>
    <x v="244"/>
    <x v="650"/>
  </r>
  <r>
    <x v="3"/>
    <x v="12"/>
    <x v="41"/>
    <x v="244"/>
    <x v="651"/>
  </r>
  <r>
    <x v="3"/>
    <x v="12"/>
    <x v="41"/>
    <x v="244"/>
    <x v="652"/>
  </r>
  <r>
    <x v="3"/>
    <x v="12"/>
    <x v="41"/>
    <x v="244"/>
    <x v="653"/>
  </r>
  <r>
    <x v="3"/>
    <x v="12"/>
    <x v="41"/>
    <x v="245"/>
    <x v="654"/>
  </r>
  <r>
    <x v="3"/>
    <x v="12"/>
    <x v="41"/>
    <x v="245"/>
    <x v="655"/>
  </r>
  <r>
    <x v="3"/>
    <x v="12"/>
    <x v="41"/>
    <x v="245"/>
    <x v="656"/>
  </r>
  <r>
    <x v="3"/>
    <x v="12"/>
    <x v="41"/>
    <x v="245"/>
    <x v="657"/>
  </r>
  <r>
    <x v="3"/>
    <x v="12"/>
    <x v="41"/>
    <x v="245"/>
    <x v="658"/>
  </r>
  <r>
    <x v="3"/>
    <x v="12"/>
    <x v="41"/>
    <x v="246"/>
    <x v="659"/>
  </r>
  <r>
    <x v="3"/>
    <x v="12"/>
    <x v="41"/>
    <x v="246"/>
    <x v="660"/>
  </r>
  <r>
    <x v="3"/>
    <x v="12"/>
    <x v="41"/>
    <x v="246"/>
    <x v="661"/>
  </r>
  <r>
    <x v="3"/>
    <x v="12"/>
    <x v="41"/>
    <x v="247"/>
    <x v="662"/>
  </r>
  <r>
    <x v="3"/>
    <x v="12"/>
    <x v="41"/>
    <x v="247"/>
    <x v="663"/>
  </r>
  <r>
    <x v="3"/>
    <x v="12"/>
    <x v="41"/>
    <x v="247"/>
    <x v="664"/>
  </r>
  <r>
    <x v="3"/>
    <x v="12"/>
    <x v="41"/>
    <x v="247"/>
    <x v="665"/>
  </r>
  <r>
    <x v="3"/>
    <x v="12"/>
    <x v="41"/>
    <x v="247"/>
    <x v="666"/>
  </r>
  <r>
    <x v="3"/>
    <x v="12"/>
    <x v="41"/>
    <x v="247"/>
    <x v="667"/>
  </r>
  <r>
    <x v="3"/>
    <x v="12"/>
    <x v="41"/>
    <x v="248"/>
    <x v="668"/>
  </r>
  <r>
    <x v="3"/>
    <x v="12"/>
    <x v="41"/>
    <x v="249"/>
    <x v="669"/>
  </r>
  <r>
    <x v="3"/>
    <x v="12"/>
    <x v="41"/>
    <x v="249"/>
    <x v="670"/>
  </r>
  <r>
    <x v="3"/>
    <x v="12"/>
    <x v="41"/>
    <x v="249"/>
    <x v="671"/>
  </r>
  <r>
    <x v="3"/>
    <x v="12"/>
    <x v="41"/>
    <x v="249"/>
    <x v="672"/>
  </r>
  <r>
    <x v="3"/>
    <x v="12"/>
    <x v="41"/>
    <x v="249"/>
    <x v="673"/>
  </r>
  <r>
    <x v="3"/>
    <x v="12"/>
    <x v="41"/>
    <x v="249"/>
    <x v="674"/>
  </r>
  <r>
    <x v="3"/>
    <x v="12"/>
    <x v="41"/>
    <x v="250"/>
    <x v="675"/>
  </r>
  <r>
    <x v="3"/>
    <x v="12"/>
    <x v="41"/>
    <x v="250"/>
    <x v="676"/>
  </r>
  <r>
    <x v="3"/>
    <x v="12"/>
    <x v="41"/>
    <x v="250"/>
    <x v="677"/>
  </r>
  <r>
    <x v="3"/>
    <x v="12"/>
    <x v="41"/>
    <x v="250"/>
    <x v="678"/>
  </r>
  <r>
    <x v="3"/>
    <x v="12"/>
    <x v="41"/>
    <x v="251"/>
    <x v="679"/>
  </r>
  <r>
    <x v="3"/>
    <x v="12"/>
    <x v="41"/>
    <x v="251"/>
    <x v="680"/>
  </r>
  <r>
    <x v="3"/>
    <x v="12"/>
    <x v="41"/>
    <x v="251"/>
    <x v="681"/>
  </r>
  <r>
    <x v="3"/>
    <x v="12"/>
    <x v="41"/>
    <x v="252"/>
    <x v="682"/>
  </r>
  <r>
    <x v="3"/>
    <x v="12"/>
    <x v="41"/>
    <x v="252"/>
    <x v="683"/>
  </r>
  <r>
    <x v="3"/>
    <x v="12"/>
    <x v="41"/>
    <x v="252"/>
    <x v="684"/>
  </r>
  <r>
    <x v="3"/>
    <x v="12"/>
    <x v="42"/>
    <x v="253"/>
    <x v="685"/>
  </r>
  <r>
    <x v="3"/>
    <x v="12"/>
    <x v="42"/>
    <x v="253"/>
    <x v="686"/>
  </r>
  <r>
    <x v="3"/>
    <x v="12"/>
    <x v="42"/>
    <x v="254"/>
    <x v="687"/>
  </r>
  <r>
    <x v="3"/>
    <x v="12"/>
    <x v="42"/>
    <x v="254"/>
    <x v="688"/>
  </r>
  <r>
    <x v="3"/>
    <x v="12"/>
    <x v="42"/>
    <x v="254"/>
    <x v="689"/>
  </r>
  <r>
    <x v="3"/>
    <x v="12"/>
    <x v="42"/>
    <x v="254"/>
    <x v="690"/>
  </r>
  <r>
    <x v="3"/>
    <x v="12"/>
    <x v="42"/>
    <x v="254"/>
    <x v="691"/>
  </r>
  <r>
    <x v="3"/>
    <x v="12"/>
    <x v="42"/>
    <x v="254"/>
    <x v="692"/>
  </r>
  <r>
    <x v="3"/>
    <x v="12"/>
    <x v="42"/>
    <x v="255"/>
    <x v="693"/>
  </r>
  <r>
    <x v="3"/>
    <x v="12"/>
    <x v="42"/>
    <x v="255"/>
    <x v="694"/>
  </r>
  <r>
    <x v="3"/>
    <x v="12"/>
    <x v="42"/>
    <x v="256"/>
    <x v="695"/>
  </r>
  <r>
    <x v="3"/>
    <x v="12"/>
    <x v="42"/>
    <x v="256"/>
    <x v="696"/>
  </r>
  <r>
    <x v="3"/>
    <x v="12"/>
    <x v="42"/>
    <x v="256"/>
    <x v="697"/>
  </r>
  <r>
    <x v="3"/>
    <x v="12"/>
    <x v="42"/>
    <x v="257"/>
    <x v="698"/>
  </r>
  <r>
    <x v="3"/>
    <x v="12"/>
    <x v="42"/>
    <x v="257"/>
    <x v="699"/>
  </r>
  <r>
    <x v="3"/>
    <x v="13"/>
    <x v="43"/>
    <x v="258"/>
    <x v="700"/>
  </r>
  <r>
    <x v="3"/>
    <x v="13"/>
    <x v="43"/>
    <x v="258"/>
    <x v="701"/>
  </r>
  <r>
    <x v="3"/>
    <x v="13"/>
    <x v="43"/>
    <x v="258"/>
    <x v="702"/>
  </r>
  <r>
    <x v="3"/>
    <x v="13"/>
    <x v="43"/>
    <x v="258"/>
    <x v="703"/>
  </r>
  <r>
    <x v="3"/>
    <x v="13"/>
    <x v="43"/>
    <x v="258"/>
    <x v="704"/>
  </r>
  <r>
    <x v="3"/>
    <x v="13"/>
    <x v="43"/>
    <x v="258"/>
    <x v="705"/>
  </r>
  <r>
    <x v="3"/>
    <x v="13"/>
    <x v="43"/>
    <x v="258"/>
    <x v="706"/>
  </r>
  <r>
    <x v="3"/>
    <x v="13"/>
    <x v="43"/>
    <x v="259"/>
    <x v="707"/>
  </r>
  <r>
    <x v="3"/>
    <x v="13"/>
    <x v="43"/>
    <x v="259"/>
    <x v="708"/>
  </r>
  <r>
    <x v="3"/>
    <x v="13"/>
    <x v="43"/>
    <x v="259"/>
    <x v="709"/>
  </r>
  <r>
    <x v="3"/>
    <x v="13"/>
    <x v="43"/>
    <x v="259"/>
    <x v="710"/>
  </r>
  <r>
    <x v="3"/>
    <x v="13"/>
    <x v="43"/>
    <x v="259"/>
    <x v="711"/>
  </r>
  <r>
    <x v="3"/>
    <x v="13"/>
    <x v="43"/>
    <x v="259"/>
    <x v="712"/>
  </r>
  <r>
    <x v="3"/>
    <x v="13"/>
    <x v="43"/>
    <x v="260"/>
    <x v="713"/>
  </r>
  <r>
    <x v="3"/>
    <x v="13"/>
    <x v="43"/>
    <x v="260"/>
    <x v="714"/>
  </r>
  <r>
    <x v="3"/>
    <x v="13"/>
    <x v="43"/>
    <x v="260"/>
    <x v="715"/>
  </r>
  <r>
    <x v="3"/>
    <x v="13"/>
    <x v="43"/>
    <x v="260"/>
    <x v="716"/>
  </r>
  <r>
    <x v="3"/>
    <x v="13"/>
    <x v="43"/>
    <x v="260"/>
    <x v="717"/>
  </r>
  <r>
    <x v="3"/>
    <x v="13"/>
    <x v="43"/>
    <x v="260"/>
    <x v="718"/>
  </r>
  <r>
    <x v="3"/>
    <x v="13"/>
    <x v="43"/>
    <x v="261"/>
    <x v="719"/>
  </r>
  <r>
    <x v="3"/>
    <x v="13"/>
    <x v="43"/>
    <x v="261"/>
    <x v="720"/>
  </r>
  <r>
    <x v="3"/>
    <x v="13"/>
    <x v="43"/>
    <x v="261"/>
    <x v="721"/>
  </r>
  <r>
    <x v="3"/>
    <x v="13"/>
    <x v="43"/>
    <x v="261"/>
    <x v="722"/>
  </r>
  <r>
    <x v="3"/>
    <x v="13"/>
    <x v="43"/>
    <x v="262"/>
    <x v="723"/>
  </r>
  <r>
    <x v="3"/>
    <x v="13"/>
    <x v="43"/>
    <x v="263"/>
    <x v="724"/>
  </r>
  <r>
    <x v="3"/>
    <x v="13"/>
    <x v="43"/>
    <x v="263"/>
    <x v="725"/>
  </r>
  <r>
    <x v="3"/>
    <x v="13"/>
    <x v="43"/>
    <x v="263"/>
    <x v="726"/>
  </r>
  <r>
    <x v="3"/>
    <x v="13"/>
    <x v="43"/>
    <x v="263"/>
    <x v="727"/>
  </r>
  <r>
    <x v="3"/>
    <x v="13"/>
    <x v="43"/>
    <x v="263"/>
    <x v="728"/>
  </r>
  <r>
    <x v="3"/>
    <x v="13"/>
    <x v="43"/>
    <x v="264"/>
    <x v="729"/>
  </r>
  <r>
    <x v="3"/>
    <x v="13"/>
    <x v="43"/>
    <x v="264"/>
    <x v="730"/>
  </r>
  <r>
    <x v="3"/>
    <x v="13"/>
    <x v="43"/>
    <x v="264"/>
    <x v="731"/>
  </r>
  <r>
    <x v="3"/>
    <x v="13"/>
    <x v="43"/>
    <x v="265"/>
    <x v="732"/>
  </r>
  <r>
    <x v="3"/>
    <x v="13"/>
    <x v="44"/>
    <x v="266"/>
    <x v="733"/>
  </r>
  <r>
    <x v="3"/>
    <x v="13"/>
    <x v="44"/>
    <x v="267"/>
    <x v="734"/>
  </r>
  <r>
    <x v="3"/>
    <x v="13"/>
    <x v="44"/>
    <x v="268"/>
    <x v="735"/>
  </r>
  <r>
    <x v="3"/>
    <x v="13"/>
    <x v="44"/>
    <x v="269"/>
    <x v="736"/>
  </r>
  <r>
    <x v="3"/>
    <x v="13"/>
    <x v="45"/>
    <x v="270"/>
    <x v="737"/>
  </r>
  <r>
    <x v="4"/>
    <x v="14"/>
    <x v="46"/>
    <x v="271"/>
    <x v="738"/>
  </r>
  <r>
    <x v="4"/>
    <x v="14"/>
    <x v="46"/>
    <x v="271"/>
    <x v="739"/>
  </r>
  <r>
    <x v="4"/>
    <x v="14"/>
    <x v="46"/>
    <x v="271"/>
    <x v="740"/>
  </r>
  <r>
    <x v="4"/>
    <x v="14"/>
    <x v="46"/>
    <x v="272"/>
    <x v="741"/>
  </r>
  <r>
    <x v="4"/>
    <x v="14"/>
    <x v="46"/>
    <x v="272"/>
    <x v="742"/>
  </r>
  <r>
    <x v="4"/>
    <x v="14"/>
    <x v="46"/>
    <x v="272"/>
    <x v="743"/>
  </r>
  <r>
    <x v="4"/>
    <x v="14"/>
    <x v="46"/>
    <x v="272"/>
    <x v="744"/>
  </r>
  <r>
    <x v="4"/>
    <x v="14"/>
    <x v="46"/>
    <x v="272"/>
    <x v="745"/>
  </r>
  <r>
    <x v="4"/>
    <x v="14"/>
    <x v="46"/>
    <x v="272"/>
    <x v="746"/>
  </r>
  <r>
    <x v="4"/>
    <x v="14"/>
    <x v="46"/>
    <x v="272"/>
    <x v="747"/>
  </r>
  <r>
    <x v="4"/>
    <x v="14"/>
    <x v="46"/>
    <x v="272"/>
    <x v="748"/>
  </r>
  <r>
    <x v="4"/>
    <x v="15"/>
    <x v="47"/>
    <x v="273"/>
    <x v="749"/>
  </r>
  <r>
    <x v="4"/>
    <x v="15"/>
    <x v="47"/>
    <x v="273"/>
    <x v="750"/>
  </r>
  <r>
    <x v="4"/>
    <x v="15"/>
    <x v="47"/>
    <x v="273"/>
    <x v="751"/>
  </r>
  <r>
    <x v="4"/>
    <x v="15"/>
    <x v="47"/>
    <x v="273"/>
    <x v="752"/>
  </r>
  <r>
    <x v="4"/>
    <x v="15"/>
    <x v="47"/>
    <x v="273"/>
    <x v="753"/>
  </r>
  <r>
    <x v="4"/>
    <x v="15"/>
    <x v="47"/>
    <x v="274"/>
    <x v="754"/>
  </r>
  <r>
    <x v="4"/>
    <x v="15"/>
    <x v="47"/>
    <x v="274"/>
    <x v="755"/>
  </r>
  <r>
    <x v="4"/>
    <x v="15"/>
    <x v="47"/>
    <x v="274"/>
    <x v="756"/>
  </r>
  <r>
    <x v="4"/>
    <x v="15"/>
    <x v="47"/>
    <x v="274"/>
    <x v="757"/>
  </r>
  <r>
    <x v="4"/>
    <x v="15"/>
    <x v="47"/>
    <x v="275"/>
    <x v="758"/>
  </r>
  <r>
    <x v="4"/>
    <x v="15"/>
    <x v="47"/>
    <x v="275"/>
    <x v="759"/>
  </r>
  <r>
    <x v="4"/>
    <x v="15"/>
    <x v="47"/>
    <x v="275"/>
    <x v="760"/>
  </r>
  <r>
    <x v="4"/>
    <x v="15"/>
    <x v="47"/>
    <x v="275"/>
    <x v="761"/>
  </r>
  <r>
    <x v="4"/>
    <x v="15"/>
    <x v="47"/>
    <x v="275"/>
    <x v="762"/>
  </r>
  <r>
    <x v="4"/>
    <x v="15"/>
    <x v="47"/>
    <x v="276"/>
    <x v="763"/>
  </r>
  <r>
    <x v="4"/>
    <x v="15"/>
    <x v="47"/>
    <x v="276"/>
    <x v="764"/>
  </r>
  <r>
    <x v="4"/>
    <x v="15"/>
    <x v="47"/>
    <x v="277"/>
    <x v="765"/>
  </r>
  <r>
    <x v="4"/>
    <x v="15"/>
    <x v="47"/>
    <x v="278"/>
    <x v="766"/>
  </r>
  <r>
    <x v="4"/>
    <x v="15"/>
    <x v="47"/>
    <x v="278"/>
    <x v="767"/>
  </r>
  <r>
    <x v="4"/>
    <x v="15"/>
    <x v="47"/>
    <x v="279"/>
    <x v="768"/>
  </r>
  <r>
    <x v="4"/>
    <x v="15"/>
    <x v="47"/>
    <x v="279"/>
    <x v="769"/>
  </r>
  <r>
    <x v="4"/>
    <x v="15"/>
    <x v="47"/>
    <x v="280"/>
    <x v="770"/>
  </r>
  <r>
    <x v="4"/>
    <x v="15"/>
    <x v="47"/>
    <x v="280"/>
    <x v="771"/>
  </r>
  <r>
    <x v="4"/>
    <x v="15"/>
    <x v="47"/>
    <x v="281"/>
    <x v="772"/>
  </r>
  <r>
    <x v="4"/>
    <x v="15"/>
    <x v="47"/>
    <x v="282"/>
    <x v="773"/>
  </r>
  <r>
    <x v="4"/>
    <x v="16"/>
    <x v="48"/>
    <x v="283"/>
    <x v="774"/>
  </r>
  <r>
    <x v="4"/>
    <x v="16"/>
    <x v="48"/>
    <x v="283"/>
    <x v="775"/>
  </r>
  <r>
    <x v="4"/>
    <x v="16"/>
    <x v="48"/>
    <x v="283"/>
    <x v="776"/>
  </r>
  <r>
    <x v="4"/>
    <x v="16"/>
    <x v="48"/>
    <x v="283"/>
    <x v="777"/>
  </r>
  <r>
    <x v="4"/>
    <x v="16"/>
    <x v="48"/>
    <x v="283"/>
    <x v="778"/>
  </r>
  <r>
    <x v="4"/>
    <x v="16"/>
    <x v="48"/>
    <x v="283"/>
    <x v="779"/>
  </r>
  <r>
    <x v="4"/>
    <x v="16"/>
    <x v="48"/>
    <x v="283"/>
    <x v="780"/>
  </r>
  <r>
    <x v="4"/>
    <x v="16"/>
    <x v="48"/>
    <x v="283"/>
    <x v="781"/>
  </r>
  <r>
    <x v="4"/>
    <x v="16"/>
    <x v="48"/>
    <x v="283"/>
    <x v="782"/>
  </r>
  <r>
    <x v="4"/>
    <x v="16"/>
    <x v="48"/>
    <x v="283"/>
    <x v="783"/>
  </r>
  <r>
    <x v="4"/>
    <x v="16"/>
    <x v="48"/>
    <x v="283"/>
    <x v="784"/>
  </r>
  <r>
    <x v="4"/>
    <x v="16"/>
    <x v="48"/>
    <x v="283"/>
    <x v="785"/>
  </r>
  <r>
    <x v="4"/>
    <x v="16"/>
    <x v="48"/>
    <x v="283"/>
    <x v="786"/>
  </r>
  <r>
    <x v="4"/>
    <x v="16"/>
    <x v="48"/>
    <x v="283"/>
    <x v="787"/>
  </r>
  <r>
    <x v="4"/>
    <x v="16"/>
    <x v="48"/>
    <x v="283"/>
    <x v="788"/>
  </r>
  <r>
    <x v="4"/>
    <x v="16"/>
    <x v="48"/>
    <x v="284"/>
    <x v="789"/>
  </r>
  <r>
    <x v="4"/>
    <x v="16"/>
    <x v="48"/>
    <x v="284"/>
    <x v="790"/>
  </r>
  <r>
    <x v="4"/>
    <x v="16"/>
    <x v="48"/>
    <x v="284"/>
    <x v="791"/>
  </r>
  <r>
    <x v="4"/>
    <x v="16"/>
    <x v="48"/>
    <x v="284"/>
    <x v="792"/>
  </r>
  <r>
    <x v="4"/>
    <x v="16"/>
    <x v="48"/>
    <x v="284"/>
    <x v="793"/>
  </r>
  <r>
    <x v="4"/>
    <x v="16"/>
    <x v="48"/>
    <x v="284"/>
    <x v="794"/>
  </r>
  <r>
    <x v="4"/>
    <x v="16"/>
    <x v="48"/>
    <x v="284"/>
    <x v="795"/>
  </r>
  <r>
    <x v="4"/>
    <x v="16"/>
    <x v="48"/>
    <x v="284"/>
    <x v="796"/>
  </r>
  <r>
    <x v="4"/>
    <x v="16"/>
    <x v="48"/>
    <x v="284"/>
    <x v="797"/>
  </r>
  <r>
    <x v="4"/>
    <x v="16"/>
    <x v="48"/>
    <x v="284"/>
    <x v="798"/>
  </r>
  <r>
    <x v="4"/>
    <x v="16"/>
    <x v="48"/>
    <x v="285"/>
    <x v="799"/>
  </r>
  <r>
    <x v="4"/>
    <x v="16"/>
    <x v="48"/>
    <x v="285"/>
    <x v="800"/>
  </r>
  <r>
    <x v="4"/>
    <x v="16"/>
    <x v="48"/>
    <x v="285"/>
    <x v="801"/>
  </r>
  <r>
    <x v="4"/>
    <x v="16"/>
    <x v="48"/>
    <x v="285"/>
    <x v="802"/>
  </r>
  <r>
    <x v="4"/>
    <x v="16"/>
    <x v="48"/>
    <x v="286"/>
    <x v="803"/>
  </r>
  <r>
    <x v="4"/>
    <x v="16"/>
    <x v="48"/>
    <x v="286"/>
    <x v="804"/>
  </r>
  <r>
    <x v="4"/>
    <x v="16"/>
    <x v="48"/>
    <x v="286"/>
    <x v="805"/>
  </r>
  <r>
    <x v="4"/>
    <x v="16"/>
    <x v="48"/>
    <x v="286"/>
    <x v="806"/>
  </r>
  <r>
    <x v="4"/>
    <x v="16"/>
    <x v="48"/>
    <x v="286"/>
    <x v="807"/>
  </r>
  <r>
    <x v="4"/>
    <x v="16"/>
    <x v="48"/>
    <x v="287"/>
    <x v="808"/>
  </r>
  <r>
    <x v="4"/>
    <x v="16"/>
    <x v="48"/>
    <x v="288"/>
    <x v="809"/>
  </r>
  <r>
    <x v="4"/>
    <x v="16"/>
    <x v="48"/>
    <x v="289"/>
    <x v="810"/>
  </r>
  <r>
    <x v="4"/>
    <x v="16"/>
    <x v="48"/>
    <x v="289"/>
    <x v="811"/>
  </r>
  <r>
    <x v="4"/>
    <x v="16"/>
    <x v="48"/>
    <x v="289"/>
    <x v="812"/>
  </r>
  <r>
    <x v="4"/>
    <x v="16"/>
    <x v="48"/>
    <x v="289"/>
    <x v="813"/>
  </r>
  <r>
    <x v="4"/>
    <x v="16"/>
    <x v="48"/>
    <x v="289"/>
    <x v="814"/>
  </r>
  <r>
    <x v="4"/>
    <x v="16"/>
    <x v="49"/>
    <x v="290"/>
    <x v="815"/>
  </r>
  <r>
    <x v="4"/>
    <x v="16"/>
    <x v="49"/>
    <x v="291"/>
    <x v="816"/>
  </r>
  <r>
    <x v="4"/>
    <x v="16"/>
    <x v="49"/>
    <x v="292"/>
    <x v="817"/>
  </r>
  <r>
    <x v="4"/>
    <x v="16"/>
    <x v="49"/>
    <x v="293"/>
    <x v="818"/>
  </r>
  <r>
    <x v="4"/>
    <x v="16"/>
    <x v="49"/>
    <x v="294"/>
    <x v="819"/>
  </r>
  <r>
    <x v="4"/>
    <x v="16"/>
    <x v="49"/>
    <x v="295"/>
    <x v="820"/>
  </r>
  <r>
    <x v="4"/>
    <x v="16"/>
    <x v="49"/>
    <x v="296"/>
    <x v="821"/>
  </r>
  <r>
    <x v="4"/>
    <x v="16"/>
    <x v="49"/>
    <x v="297"/>
    <x v="822"/>
  </r>
  <r>
    <x v="4"/>
    <x v="16"/>
    <x v="50"/>
    <x v="298"/>
    <x v="823"/>
  </r>
  <r>
    <x v="4"/>
    <x v="17"/>
    <x v="51"/>
    <x v="299"/>
    <x v="824"/>
  </r>
  <r>
    <x v="4"/>
    <x v="17"/>
    <x v="51"/>
    <x v="299"/>
    <x v="825"/>
  </r>
  <r>
    <x v="4"/>
    <x v="17"/>
    <x v="51"/>
    <x v="299"/>
    <x v="826"/>
  </r>
  <r>
    <x v="4"/>
    <x v="17"/>
    <x v="51"/>
    <x v="299"/>
    <x v="827"/>
  </r>
  <r>
    <x v="4"/>
    <x v="17"/>
    <x v="51"/>
    <x v="300"/>
    <x v="828"/>
  </r>
  <r>
    <x v="4"/>
    <x v="17"/>
    <x v="51"/>
    <x v="301"/>
    <x v="829"/>
  </r>
  <r>
    <x v="4"/>
    <x v="17"/>
    <x v="51"/>
    <x v="301"/>
    <x v="830"/>
  </r>
  <r>
    <x v="4"/>
    <x v="17"/>
    <x v="51"/>
    <x v="302"/>
    <x v="831"/>
  </r>
  <r>
    <x v="4"/>
    <x v="17"/>
    <x v="51"/>
    <x v="302"/>
    <x v="832"/>
  </r>
  <r>
    <x v="4"/>
    <x v="17"/>
    <x v="51"/>
    <x v="302"/>
    <x v="833"/>
  </r>
  <r>
    <x v="4"/>
    <x v="17"/>
    <x v="51"/>
    <x v="303"/>
    <x v="834"/>
  </r>
  <r>
    <x v="4"/>
    <x v="17"/>
    <x v="51"/>
    <x v="303"/>
    <x v="835"/>
  </r>
  <r>
    <x v="4"/>
    <x v="17"/>
    <x v="51"/>
    <x v="303"/>
    <x v="836"/>
  </r>
  <r>
    <x v="4"/>
    <x v="17"/>
    <x v="51"/>
    <x v="303"/>
    <x v="837"/>
  </r>
  <r>
    <x v="4"/>
    <x v="17"/>
    <x v="51"/>
    <x v="303"/>
    <x v="838"/>
  </r>
  <r>
    <x v="4"/>
    <x v="17"/>
    <x v="52"/>
    <x v="304"/>
    <x v="839"/>
  </r>
  <r>
    <x v="4"/>
    <x v="17"/>
    <x v="52"/>
    <x v="305"/>
    <x v="840"/>
  </r>
  <r>
    <x v="4"/>
    <x v="17"/>
    <x v="52"/>
    <x v="305"/>
    <x v="841"/>
  </r>
  <r>
    <x v="4"/>
    <x v="17"/>
    <x v="52"/>
    <x v="305"/>
    <x v="842"/>
  </r>
  <r>
    <x v="4"/>
    <x v="17"/>
    <x v="52"/>
    <x v="305"/>
    <x v="843"/>
  </r>
  <r>
    <x v="4"/>
    <x v="17"/>
    <x v="52"/>
    <x v="306"/>
    <x v="844"/>
  </r>
  <r>
    <x v="4"/>
    <x v="17"/>
    <x v="52"/>
    <x v="306"/>
    <x v="845"/>
  </r>
  <r>
    <x v="4"/>
    <x v="17"/>
    <x v="52"/>
    <x v="306"/>
    <x v="846"/>
  </r>
  <r>
    <x v="4"/>
    <x v="17"/>
    <x v="52"/>
    <x v="306"/>
    <x v="847"/>
  </r>
  <r>
    <x v="4"/>
    <x v="17"/>
    <x v="52"/>
    <x v="306"/>
    <x v="848"/>
  </r>
  <r>
    <x v="4"/>
    <x v="17"/>
    <x v="52"/>
    <x v="306"/>
    <x v="849"/>
  </r>
  <r>
    <x v="4"/>
    <x v="17"/>
    <x v="52"/>
    <x v="306"/>
    <x v="850"/>
  </r>
  <r>
    <x v="4"/>
    <x v="17"/>
    <x v="52"/>
    <x v="306"/>
    <x v="851"/>
  </r>
  <r>
    <x v="4"/>
    <x v="17"/>
    <x v="52"/>
    <x v="307"/>
    <x v="852"/>
  </r>
  <r>
    <x v="4"/>
    <x v="17"/>
    <x v="52"/>
    <x v="308"/>
    <x v="853"/>
  </r>
  <r>
    <x v="4"/>
    <x v="17"/>
    <x v="53"/>
    <x v="309"/>
    <x v="854"/>
  </r>
  <r>
    <x v="4"/>
    <x v="18"/>
    <x v="54"/>
    <x v="310"/>
    <x v="855"/>
  </r>
  <r>
    <x v="4"/>
    <x v="19"/>
    <x v="55"/>
    <x v="311"/>
    <x v="856"/>
  </r>
  <r>
    <x v="4"/>
    <x v="19"/>
    <x v="55"/>
    <x v="312"/>
    <x v="857"/>
  </r>
  <r>
    <x v="4"/>
    <x v="20"/>
    <x v="56"/>
    <x v="313"/>
    <x v="858"/>
  </r>
  <r>
    <x v="4"/>
    <x v="20"/>
    <x v="57"/>
    <x v="314"/>
    <x v="859"/>
  </r>
  <r>
    <x v="5"/>
    <x v="21"/>
    <x v="58"/>
    <x v="315"/>
    <x v="860"/>
  </r>
  <r>
    <x v="5"/>
    <x v="21"/>
    <x v="58"/>
    <x v="315"/>
    <x v="861"/>
  </r>
  <r>
    <x v="5"/>
    <x v="21"/>
    <x v="58"/>
    <x v="315"/>
    <x v="862"/>
  </r>
  <r>
    <x v="5"/>
    <x v="21"/>
    <x v="58"/>
    <x v="315"/>
    <x v="863"/>
  </r>
  <r>
    <x v="5"/>
    <x v="21"/>
    <x v="58"/>
    <x v="315"/>
    <x v="864"/>
  </r>
  <r>
    <x v="5"/>
    <x v="21"/>
    <x v="58"/>
    <x v="315"/>
    <x v="865"/>
  </r>
  <r>
    <x v="5"/>
    <x v="21"/>
    <x v="58"/>
    <x v="316"/>
    <x v="866"/>
  </r>
  <r>
    <x v="5"/>
    <x v="21"/>
    <x v="58"/>
    <x v="317"/>
    <x v="867"/>
  </r>
  <r>
    <x v="5"/>
    <x v="21"/>
    <x v="58"/>
    <x v="317"/>
    <x v="868"/>
  </r>
  <r>
    <x v="5"/>
    <x v="21"/>
    <x v="59"/>
    <x v="318"/>
    <x v="869"/>
  </r>
  <r>
    <x v="5"/>
    <x v="22"/>
    <x v="60"/>
    <x v="319"/>
    <x v="870"/>
  </r>
  <r>
    <x v="6"/>
    <x v="23"/>
    <x v="61"/>
    <x v="320"/>
    <x v="871"/>
  </r>
  <r>
    <x v="6"/>
    <x v="23"/>
    <x v="61"/>
    <x v="320"/>
    <x v="872"/>
  </r>
  <r>
    <x v="6"/>
    <x v="23"/>
    <x v="61"/>
    <x v="321"/>
    <x v="873"/>
  </r>
  <r>
    <x v="6"/>
    <x v="23"/>
    <x v="61"/>
    <x v="321"/>
    <x v="874"/>
  </r>
  <r>
    <x v="6"/>
    <x v="23"/>
    <x v="61"/>
    <x v="321"/>
    <x v="875"/>
  </r>
  <r>
    <x v="6"/>
    <x v="23"/>
    <x v="61"/>
    <x v="321"/>
    <x v="876"/>
  </r>
  <r>
    <x v="6"/>
    <x v="23"/>
    <x v="61"/>
    <x v="321"/>
    <x v="877"/>
  </r>
  <r>
    <x v="6"/>
    <x v="23"/>
    <x v="61"/>
    <x v="322"/>
    <x v="878"/>
  </r>
  <r>
    <x v="6"/>
    <x v="23"/>
    <x v="61"/>
    <x v="322"/>
    <x v="879"/>
  </r>
  <r>
    <x v="6"/>
    <x v="23"/>
    <x v="61"/>
    <x v="322"/>
    <x v="880"/>
  </r>
  <r>
    <x v="6"/>
    <x v="23"/>
    <x v="61"/>
    <x v="323"/>
    <x v="881"/>
  </r>
  <r>
    <x v="6"/>
    <x v="23"/>
    <x v="62"/>
    <x v="324"/>
    <x v="882"/>
  </r>
  <r>
    <x v="6"/>
    <x v="23"/>
    <x v="62"/>
    <x v="325"/>
    <x v="883"/>
  </r>
  <r>
    <x v="6"/>
    <x v="23"/>
    <x v="62"/>
    <x v="326"/>
    <x v="884"/>
  </r>
  <r>
    <x v="6"/>
    <x v="23"/>
    <x v="62"/>
    <x v="327"/>
    <x v="885"/>
  </r>
  <r>
    <x v="6"/>
    <x v="23"/>
    <x v="62"/>
    <x v="327"/>
    <x v="886"/>
  </r>
  <r>
    <x v="6"/>
    <x v="23"/>
    <x v="62"/>
    <x v="327"/>
    <x v="887"/>
  </r>
  <r>
    <x v="6"/>
    <x v="23"/>
    <x v="62"/>
    <x v="327"/>
    <x v="888"/>
  </r>
  <r>
    <x v="6"/>
    <x v="23"/>
    <x v="62"/>
    <x v="327"/>
    <x v="889"/>
  </r>
  <r>
    <x v="6"/>
    <x v="23"/>
    <x v="62"/>
    <x v="328"/>
    <x v="890"/>
  </r>
  <r>
    <x v="6"/>
    <x v="23"/>
    <x v="62"/>
    <x v="329"/>
    <x v="891"/>
  </r>
  <r>
    <x v="6"/>
    <x v="23"/>
    <x v="62"/>
    <x v="330"/>
    <x v="892"/>
  </r>
  <r>
    <x v="6"/>
    <x v="23"/>
    <x v="62"/>
    <x v="331"/>
    <x v="893"/>
  </r>
  <r>
    <x v="6"/>
    <x v="23"/>
    <x v="63"/>
    <x v="332"/>
    <x v="894"/>
  </r>
  <r>
    <x v="6"/>
    <x v="23"/>
    <x v="63"/>
    <x v="332"/>
    <x v="895"/>
  </r>
  <r>
    <x v="6"/>
    <x v="23"/>
    <x v="63"/>
    <x v="333"/>
    <x v="896"/>
  </r>
  <r>
    <x v="6"/>
    <x v="23"/>
    <x v="63"/>
    <x v="333"/>
    <x v="897"/>
  </r>
  <r>
    <x v="6"/>
    <x v="23"/>
    <x v="63"/>
    <x v="334"/>
    <x v="898"/>
  </r>
  <r>
    <x v="6"/>
    <x v="23"/>
    <x v="63"/>
    <x v="335"/>
    <x v="899"/>
  </r>
  <r>
    <x v="6"/>
    <x v="23"/>
    <x v="63"/>
    <x v="336"/>
    <x v="900"/>
  </r>
  <r>
    <x v="6"/>
    <x v="23"/>
    <x v="63"/>
    <x v="336"/>
    <x v="901"/>
  </r>
  <r>
    <x v="6"/>
    <x v="23"/>
    <x v="63"/>
    <x v="337"/>
    <x v="902"/>
  </r>
  <r>
    <x v="6"/>
    <x v="23"/>
    <x v="63"/>
    <x v="337"/>
    <x v="903"/>
  </r>
  <r>
    <x v="6"/>
    <x v="23"/>
    <x v="63"/>
    <x v="338"/>
    <x v="904"/>
  </r>
  <r>
    <x v="6"/>
    <x v="23"/>
    <x v="63"/>
    <x v="339"/>
    <x v="905"/>
  </r>
  <r>
    <x v="6"/>
    <x v="23"/>
    <x v="63"/>
    <x v="340"/>
    <x v="906"/>
  </r>
  <r>
    <x v="6"/>
    <x v="23"/>
    <x v="64"/>
    <x v="341"/>
    <x v="907"/>
  </r>
  <r>
    <x v="6"/>
    <x v="23"/>
    <x v="64"/>
    <x v="341"/>
    <x v="908"/>
  </r>
  <r>
    <x v="6"/>
    <x v="23"/>
    <x v="64"/>
    <x v="341"/>
    <x v="909"/>
  </r>
  <r>
    <x v="6"/>
    <x v="23"/>
    <x v="64"/>
    <x v="341"/>
    <x v="910"/>
  </r>
  <r>
    <x v="6"/>
    <x v="23"/>
    <x v="64"/>
    <x v="342"/>
    <x v="911"/>
  </r>
  <r>
    <x v="6"/>
    <x v="23"/>
    <x v="64"/>
    <x v="342"/>
    <x v="912"/>
  </r>
  <r>
    <x v="6"/>
    <x v="23"/>
    <x v="64"/>
    <x v="342"/>
    <x v="913"/>
  </r>
  <r>
    <x v="6"/>
    <x v="23"/>
    <x v="64"/>
    <x v="342"/>
    <x v="914"/>
  </r>
  <r>
    <x v="6"/>
    <x v="23"/>
    <x v="64"/>
    <x v="342"/>
    <x v="915"/>
  </r>
  <r>
    <x v="6"/>
    <x v="23"/>
    <x v="64"/>
    <x v="342"/>
    <x v="916"/>
  </r>
  <r>
    <x v="6"/>
    <x v="23"/>
    <x v="64"/>
    <x v="342"/>
    <x v="917"/>
  </r>
  <r>
    <x v="7"/>
    <x v="24"/>
    <x v="65"/>
    <x v="343"/>
    <x v="918"/>
  </r>
  <r>
    <x v="7"/>
    <x v="24"/>
    <x v="65"/>
    <x v="343"/>
    <x v="919"/>
  </r>
  <r>
    <x v="7"/>
    <x v="24"/>
    <x v="65"/>
    <x v="343"/>
    <x v="920"/>
  </r>
  <r>
    <x v="7"/>
    <x v="24"/>
    <x v="65"/>
    <x v="343"/>
    <x v="921"/>
  </r>
  <r>
    <x v="7"/>
    <x v="24"/>
    <x v="65"/>
    <x v="343"/>
    <x v="922"/>
  </r>
  <r>
    <x v="7"/>
    <x v="24"/>
    <x v="65"/>
    <x v="343"/>
    <x v="923"/>
  </r>
  <r>
    <x v="7"/>
    <x v="24"/>
    <x v="65"/>
    <x v="343"/>
    <x v="924"/>
  </r>
  <r>
    <x v="7"/>
    <x v="24"/>
    <x v="65"/>
    <x v="343"/>
    <x v="925"/>
  </r>
  <r>
    <x v="7"/>
    <x v="24"/>
    <x v="65"/>
    <x v="343"/>
    <x v="926"/>
  </r>
  <r>
    <x v="7"/>
    <x v="24"/>
    <x v="65"/>
    <x v="343"/>
    <x v="927"/>
  </r>
  <r>
    <x v="7"/>
    <x v="24"/>
    <x v="65"/>
    <x v="343"/>
    <x v="928"/>
  </r>
  <r>
    <x v="7"/>
    <x v="24"/>
    <x v="65"/>
    <x v="343"/>
    <x v="929"/>
  </r>
  <r>
    <x v="7"/>
    <x v="24"/>
    <x v="65"/>
    <x v="343"/>
    <x v="930"/>
  </r>
  <r>
    <x v="7"/>
    <x v="24"/>
    <x v="65"/>
    <x v="344"/>
    <x v="931"/>
  </r>
  <r>
    <x v="7"/>
    <x v="24"/>
    <x v="65"/>
    <x v="344"/>
    <x v="932"/>
  </r>
  <r>
    <x v="7"/>
    <x v="24"/>
    <x v="65"/>
    <x v="344"/>
    <x v="933"/>
  </r>
  <r>
    <x v="7"/>
    <x v="24"/>
    <x v="65"/>
    <x v="344"/>
    <x v="934"/>
  </r>
  <r>
    <x v="7"/>
    <x v="24"/>
    <x v="65"/>
    <x v="344"/>
    <x v="935"/>
  </r>
  <r>
    <x v="7"/>
    <x v="24"/>
    <x v="65"/>
    <x v="344"/>
    <x v="936"/>
  </r>
  <r>
    <x v="7"/>
    <x v="24"/>
    <x v="65"/>
    <x v="344"/>
    <x v="937"/>
  </r>
  <r>
    <x v="7"/>
    <x v="24"/>
    <x v="65"/>
    <x v="344"/>
    <x v="938"/>
  </r>
  <r>
    <x v="7"/>
    <x v="24"/>
    <x v="66"/>
    <x v="345"/>
    <x v="939"/>
  </r>
  <r>
    <x v="7"/>
    <x v="24"/>
    <x v="66"/>
    <x v="345"/>
    <x v="940"/>
  </r>
  <r>
    <x v="7"/>
    <x v="24"/>
    <x v="66"/>
    <x v="345"/>
    <x v="941"/>
  </r>
  <r>
    <x v="7"/>
    <x v="24"/>
    <x v="66"/>
    <x v="345"/>
    <x v="942"/>
  </r>
  <r>
    <x v="7"/>
    <x v="24"/>
    <x v="66"/>
    <x v="345"/>
    <x v="943"/>
  </r>
  <r>
    <x v="7"/>
    <x v="24"/>
    <x v="66"/>
    <x v="345"/>
    <x v="944"/>
  </r>
  <r>
    <x v="7"/>
    <x v="24"/>
    <x v="66"/>
    <x v="345"/>
    <x v="945"/>
  </r>
  <r>
    <x v="7"/>
    <x v="24"/>
    <x v="66"/>
    <x v="345"/>
    <x v="946"/>
  </r>
  <r>
    <x v="7"/>
    <x v="24"/>
    <x v="66"/>
    <x v="345"/>
    <x v="947"/>
  </r>
  <r>
    <x v="7"/>
    <x v="24"/>
    <x v="66"/>
    <x v="345"/>
    <x v="948"/>
  </r>
  <r>
    <x v="7"/>
    <x v="24"/>
    <x v="66"/>
    <x v="345"/>
    <x v="949"/>
  </r>
  <r>
    <x v="7"/>
    <x v="24"/>
    <x v="66"/>
    <x v="345"/>
    <x v="950"/>
  </r>
  <r>
    <x v="7"/>
    <x v="24"/>
    <x v="66"/>
    <x v="346"/>
    <x v="951"/>
  </r>
  <r>
    <x v="7"/>
    <x v="24"/>
    <x v="66"/>
    <x v="346"/>
    <x v="952"/>
  </r>
  <r>
    <x v="7"/>
    <x v="24"/>
    <x v="66"/>
    <x v="346"/>
    <x v="953"/>
  </r>
  <r>
    <x v="7"/>
    <x v="24"/>
    <x v="66"/>
    <x v="347"/>
    <x v="954"/>
  </r>
  <r>
    <x v="7"/>
    <x v="24"/>
    <x v="66"/>
    <x v="347"/>
    <x v="955"/>
  </r>
  <r>
    <x v="7"/>
    <x v="24"/>
    <x v="66"/>
    <x v="347"/>
    <x v="956"/>
  </r>
  <r>
    <x v="7"/>
    <x v="24"/>
    <x v="66"/>
    <x v="348"/>
    <x v="957"/>
  </r>
  <r>
    <x v="7"/>
    <x v="24"/>
    <x v="66"/>
    <x v="348"/>
    <x v="958"/>
  </r>
  <r>
    <x v="7"/>
    <x v="24"/>
    <x v="66"/>
    <x v="348"/>
    <x v="959"/>
  </r>
  <r>
    <x v="7"/>
    <x v="24"/>
    <x v="66"/>
    <x v="349"/>
    <x v="960"/>
  </r>
  <r>
    <x v="7"/>
    <x v="24"/>
    <x v="66"/>
    <x v="349"/>
    <x v="961"/>
  </r>
  <r>
    <x v="7"/>
    <x v="24"/>
    <x v="66"/>
    <x v="349"/>
    <x v="962"/>
  </r>
  <r>
    <x v="7"/>
    <x v="24"/>
    <x v="66"/>
    <x v="350"/>
    <x v="963"/>
  </r>
  <r>
    <x v="7"/>
    <x v="24"/>
    <x v="66"/>
    <x v="351"/>
    <x v="964"/>
  </r>
  <r>
    <x v="7"/>
    <x v="24"/>
    <x v="67"/>
    <x v="352"/>
    <x v="965"/>
  </r>
  <r>
    <x v="7"/>
    <x v="24"/>
    <x v="67"/>
    <x v="352"/>
    <x v="966"/>
  </r>
  <r>
    <x v="7"/>
    <x v="24"/>
    <x v="67"/>
    <x v="352"/>
    <x v="967"/>
  </r>
  <r>
    <x v="7"/>
    <x v="24"/>
    <x v="67"/>
    <x v="353"/>
    <x v="968"/>
  </r>
  <r>
    <x v="7"/>
    <x v="24"/>
    <x v="67"/>
    <x v="353"/>
    <x v="969"/>
  </r>
  <r>
    <x v="7"/>
    <x v="24"/>
    <x v="67"/>
    <x v="353"/>
    <x v="970"/>
  </r>
  <r>
    <x v="7"/>
    <x v="24"/>
    <x v="67"/>
    <x v="353"/>
    <x v="971"/>
  </r>
  <r>
    <x v="7"/>
    <x v="24"/>
    <x v="67"/>
    <x v="353"/>
    <x v="972"/>
  </r>
  <r>
    <x v="7"/>
    <x v="24"/>
    <x v="67"/>
    <x v="353"/>
    <x v="973"/>
  </r>
  <r>
    <x v="7"/>
    <x v="24"/>
    <x v="67"/>
    <x v="354"/>
    <x v="974"/>
  </r>
  <r>
    <x v="7"/>
    <x v="24"/>
    <x v="67"/>
    <x v="355"/>
    <x v="975"/>
  </r>
  <r>
    <x v="7"/>
    <x v="24"/>
    <x v="67"/>
    <x v="355"/>
    <x v="976"/>
  </r>
  <r>
    <x v="7"/>
    <x v="24"/>
    <x v="67"/>
    <x v="355"/>
    <x v="977"/>
  </r>
  <r>
    <x v="7"/>
    <x v="24"/>
    <x v="67"/>
    <x v="355"/>
    <x v="978"/>
  </r>
  <r>
    <x v="7"/>
    <x v="24"/>
    <x v="68"/>
    <x v="356"/>
    <x v="979"/>
  </r>
  <r>
    <x v="7"/>
    <x v="24"/>
    <x v="68"/>
    <x v="356"/>
    <x v="980"/>
  </r>
  <r>
    <x v="7"/>
    <x v="24"/>
    <x v="69"/>
    <x v="357"/>
    <x v="981"/>
  </r>
  <r>
    <x v="7"/>
    <x v="24"/>
    <x v="70"/>
    <x v="358"/>
    <x v="982"/>
  </r>
  <r>
    <x v="7"/>
    <x v="24"/>
    <x v="70"/>
    <x v="358"/>
    <x v="983"/>
  </r>
  <r>
    <x v="7"/>
    <x v="24"/>
    <x v="70"/>
    <x v="358"/>
    <x v="984"/>
  </r>
  <r>
    <x v="7"/>
    <x v="24"/>
    <x v="70"/>
    <x v="358"/>
    <x v="985"/>
  </r>
  <r>
    <x v="7"/>
    <x v="24"/>
    <x v="70"/>
    <x v="358"/>
    <x v="986"/>
  </r>
  <r>
    <x v="7"/>
    <x v="24"/>
    <x v="70"/>
    <x v="359"/>
    <x v="987"/>
  </r>
  <r>
    <x v="7"/>
    <x v="24"/>
    <x v="70"/>
    <x v="359"/>
    <x v="988"/>
  </r>
  <r>
    <x v="7"/>
    <x v="24"/>
    <x v="70"/>
    <x v="359"/>
    <x v="989"/>
  </r>
  <r>
    <x v="7"/>
    <x v="24"/>
    <x v="70"/>
    <x v="360"/>
    <x v="990"/>
  </r>
  <r>
    <x v="7"/>
    <x v="24"/>
    <x v="70"/>
    <x v="360"/>
    <x v="991"/>
  </r>
  <r>
    <x v="7"/>
    <x v="24"/>
    <x v="70"/>
    <x v="360"/>
    <x v="992"/>
  </r>
  <r>
    <x v="7"/>
    <x v="24"/>
    <x v="70"/>
    <x v="360"/>
    <x v="993"/>
  </r>
  <r>
    <x v="7"/>
    <x v="24"/>
    <x v="70"/>
    <x v="360"/>
    <x v="994"/>
  </r>
  <r>
    <x v="7"/>
    <x v="24"/>
    <x v="70"/>
    <x v="360"/>
    <x v="995"/>
  </r>
  <r>
    <x v="7"/>
    <x v="24"/>
    <x v="70"/>
    <x v="360"/>
    <x v="996"/>
  </r>
  <r>
    <x v="7"/>
    <x v="24"/>
    <x v="70"/>
    <x v="360"/>
    <x v="997"/>
  </r>
  <r>
    <x v="7"/>
    <x v="24"/>
    <x v="70"/>
    <x v="360"/>
    <x v="998"/>
  </r>
  <r>
    <x v="7"/>
    <x v="24"/>
    <x v="71"/>
    <x v="361"/>
    <x v="999"/>
  </r>
  <r>
    <x v="7"/>
    <x v="24"/>
    <x v="71"/>
    <x v="361"/>
    <x v="1000"/>
  </r>
  <r>
    <x v="7"/>
    <x v="24"/>
    <x v="71"/>
    <x v="361"/>
    <x v="1001"/>
  </r>
  <r>
    <x v="7"/>
    <x v="24"/>
    <x v="71"/>
    <x v="361"/>
    <x v="1002"/>
  </r>
  <r>
    <x v="7"/>
    <x v="24"/>
    <x v="71"/>
    <x v="361"/>
    <x v="1003"/>
  </r>
  <r>
    <x v="7"/>
    <x v="24"/>
    <x v="71"/>
    <x v="361"/>
    <x v="1004"/>
  </r>
  <r>
    <x v="7"/>
    <x v="24"/>
    <x v="71"/>
    <x v="362"/>
    <x v="1005"/>
  </r>
  <r>
    <x v="7"/>
    <x v="24"/>
    <x v="71"/>
    <x v="362"/>
    <x v="1006"/>
  </r>
  <r>
    <x v="7"/>
    <x v="24"/>
    <x v="71"/>
    <x v="362"/>
    <x v="1007"/>
  </r>
  <r>
    <x v="7"/>
    <x v="24"/>
    <x v="71"/>
    <x v="362"/>
    <x v="1008"/>
  </r>
  <r>
    <x v="7"/>
    <x v="24"/>
    <x v="71"/>
    <x v="362"/>
    <x v="1009"/>
  </r>
  <r>
    <x v="7"/>
    <x v="24"/>
    <x v="71"/>
    <x v="363"/>
    <x v="1010"/>
  </r>
  <r>
    <x v="7"/>
    <x v="24"/>
    <x v="71"/>
    <x v="363"/>
    <x v="1011"/>
  </r>
  <r>
    <x v="7"/>
    <x v="24"/>
    <x v="71"/>
    <x v="363"/>
    <x v="1012"/>
  </r>
  <r>
    <x v="7"/>
    <x v="24"/>
    <x v="71"/>
    <x v="363"/>
    <x v="1013"/>
  </r>
  <r>
    <x v="7"/>
    <x v="24"/>
    <x v="71"/>
    <x v="363"/>
    <x v="1014"/>
  </r>
  <r>
    <x v="7"/>
    <x v="24"/>
    <x v="71"/>
    <x v="363"/>
    <x v="1015"/>
  </r>
  <r>
    <x v="7"/>
    <x v="24"/>
    <x v="71"/>
    <x v="363"/>
    <x v="1016"/>
  </r>
  <r>
    <x v="7"/>
    <x v="24"/>
    <x v="71"/>
    <x v="363"/>
    <x v="1017"/>
  </r>
  <r>
    <x v="7"/>
    <x v="24"/>
    <x v="72"/>
    <x v="364"/>
    <x v="1018"/>
  </r>
  <r>
    <x v="7"/>
    <x v="24"/>
    <x v="73"/>
    <x v="365"/>
    <x v="1019"/>
  </r>
  <r>
    <x v="8"/>
    <x v="25"/>
    <x v="74"/>
    <x v="366"/>
    <x v="1020"/>
  </r>
  <r>
    <x v="8"/>
    <x v="25"/>
    <x v="74"/>
    <x v="366"/>
    <x v="1021"/>
  </r>
  <r>
    <x v="8"/>
    <x v="25"/>
    <x v="74"/>
    <x v="366"/>
    <x v="1022"/>
  </r>
  <r>
    <x v="8"/>
    <x v="25"/>
    <x v="74"/>
    <x v="366"/>
    <x v="1023"/>
  </r>
  <r>
    <x v="8"/>
    <x v="25"/>
    <x v="74"/>
    <x v="367"/>
    <x v="1024"/>
  </r>
  <r>
    <x v="8"/>
    <x v="25"/>
    <x v="74"/>
    <x v="367"/>
    <x v="1025"/>
  </r>
  <r>
    <x v="8"/>
    <x v="25"/>
    <x v="74"/>
    <x v="367"/>
    <x v="1026"/>
  </r>
  <r>
    <x v="8"/>
    <x v="25"/>
    <x v="74"/>
    <x v="367"/>
    <x v="1027"/>
  </r>
  <r>
    <x v="8"/>
    <x v="25"/>
    <x v="74"/>
    <x v="368"/>
    <x v="1028"/>
  </r>
  <r>
    <x v="8"/>
    <x v="25"/>
    <x v="74"/>
    <x v="368"/>
    <x v="1029"/>
  </r>
  <r>
    <x v="8"/>
    <x v="25"/>
    <x v="74"/>
    <x v="368"/>
    <x v="1030"/>
  </r>
  <r>
    <x v="8"/>
    <x v="25"/>
    <x v="74"/>
    <x v="368"/>
    <x v="1031"/>
  </r>
  <r>
    <x v="8"/>
    <x v="25"/>
    <x v="74"/>
    <x v="369"/>
    <x v="1032"/>
  </r>
  <r>
    <x v="8"/>
    <x v="25"/>
    <x v="74"/>
    <x v="369"/>
    <x v="1033"/>
  </r>
  <r>
    <x v="8"/>
    <x v="25"/>
    <x v="74"/>
    <x v="369"/>
    <x v="1034"/>
  </r>
  <r>
    <x v="8"/>
    <x v="25"/>
    <x v="74"/>
    <x v="369"/>
    <x v="1035"/>
  </r>
  <r>
    <x v="8"/>
    <x v="25"/>
    <x v="74"/>
    <x v="370"/>
    <x v="1036"/>
  </r>
  <r>
    <x v="8"/>
    <x v="25"/>
    <x v="74"/>
    <x v="371"/>
    <x v="1037"/>
  </r>
  <r>
    <x v="8"/>
    <x v="25"/>
    <x v="74"/>
    <x v="372"/>
    <x v="1038"/>
  </r>
  <r>
    <x v="8"/>
    <x v="25"/>
    <x v="74"/>
    <x v="373"/>
    <x v="1039"/>
  </r>
  <r>
    <x v="8"/>
    <x v="25"/>
    <x v="74"/>
    <x v="374"/>
    <x v="1040"/>
  </r>
  <r>
    <x v="8"/>
    <x v="25"/>
    <x v="74"/>
    <x v="375"/>
    <x v="1041"/>
  </r>
  <r>
    <x v="8"/>
    <x v="25"/>
    <x v="74"/>
    <x v="375"/>
    <x v="1042"/>
  </r>
  <r>
    <x v="8"/>
    <x v="25"/>
    <x v="74"/>
    <x v="376"/>
    <x v="1043"/>
  </r>
  <r>
    <x v="8"/>
    <x v="25"/>
    <x v="74"/>
    <x v="377"/>
    <x v="1044"/>
  </r>
  <r>
    <x v="8"/>
    <x v="25"/>
    <x v="74"/>
    <x v="378"/>
    <x v="1045"/>
  </r>
  <r>
    <x v="8"/>
    <x v="25"/>
    <x v="75"/>
    <x v="379"/>
    <x v="1046"/>
  </r>
  <r>
    <x v="8"/>
    <x v="25"/>
    <x v="75"/>
    <x v="380"/>
    <x v="1047"/>
  </r>
  <r>
    <x v="8"/>
    <x v="25"/>
    <x v="75"/>
    <x v="381"/>
    <x v="1048"/>
  </r>
  <r>
    <x v="8"/>
    <x v="25"/>
    <x v="75"/>
    <x v="382"/>
    <x v="1049"/>
  </r>
  <r>
    <x v="8"/>
    <x v="25"/>
    <x v="75"/>
    <x v="383"/>
    <x v="1050"/>
  </r>
  <r>
    <x v="8"/>
    <x v="25"/>
    <x v="75"/>
    <x v="384"/>
    <x v="1051"/>
  </r>
  <r>
    <x v="8"/>
    <x v="25"/>
    <x v="75"/>
    <x v="385"/>
    <x v="1052"/>
  </r>
  <r>
    <x v="8"/>
    <x v="25"/>
    <x v="75"/>
    <x v="386"/>
    <x v="1053"/>
  </r>
  <r>
    <x v="8"/>
    <x v="25"/>
    <x v="75"/>
    <x v="387"/>
    <x v="1054"/>
  </r>
  <r>
    <x v="8"/>
    <x v="25"/>
    <x v="75"/>
    <x v="388"/>
    <x v="1055"/>
  </r>
  <r>
    <x v="8"/>
    <x v="25"/>
    <x v="75"/>
    <x v="389"/>
    <x v="1056"/>
  </r>
  <r>
    <x v="8"/>
    <x v="25"/>
    <x v="75"/>
    <x v="390"/>
    <x v="1057"/>
  </r>
  <r>
    <x v="8"/>
    <x v="25"/>
    <x v="75"/>
    <x v="391"/>
    <x v="1058"/>
  </r>
  <r>
    <x v="8"/>
    <x v="25"/>
    <x v="76"/>
    <x v="392"/>
    <x v="1059"/>
  </r>
  <r>
    <x v="8"/>
    <x v="25"/>
    <x v="76"/>
    <x v="392"/>
    <x v="1060"/>
  </r>
  <r>
    <x v="8"/>
    <x v="25"/>
    <x v="76"/>
    <x v="392"/>
    <x v="1061"/>
  </r>
  <r>
    <x v="8"/>
    <x v="25"/>
    <x v="76"/>
    <x v="393"/>
    <x v="1062"/>
  </r>
  <r>
    <x v="8"/>
    <x v="25"/>
    <x v="76"/>
    <x v="394"/>
    <x v="1063"/>
  </r>
  <r>
    <x v="8"/>
    <x v="25"/>
    <x v="76"/>
    <x v="395"/>
    <x v="1064"/>
  </r>
  <r>
    <x v="8"/>
    <x v="25"/>
    <x v="76"/>
    <x v="396"/>
    <x v="1065"/>
  </r>
  <r>
    <x v="8"/>
    <x v="25"/>
    <x v="76"/>
    <x v="397"/>
    <x v="1066"/>
  </r>
  <r>
    <x v="8"/>
    <x v="25"/>
    <x v="76"/>
    <x v="397"/>
    <x v="1067"/>
  </r>
  <r>
    <x v="8"/>
    <x v="25"/>
    <x v="76"/>
    <x v="397"/>
    <x v="1068"/>
  </r>
  <r>
    <x v="8"/>
    <x v="25"/>
    <x v="76"/>
    <x v="397"/>
    <x v="1069"/>
  </r>
  <r>
    <x v="8"/>
    <x v="25"/>
    <x v="76"/>
    <x v="397"/>
    <x v="1070"/>
  </r>
  <r>
    <x v="8"/>
    <x v="25"/>
    <x v="76"/>
    <x v="397"/>
    <x v="1071"/>
  </r>
  <r>
    <x v="8"/>
    <x v="25"/>
    <x v="76"/>
    <x v="398"/>
    <x v="1072"/>
  </r>
  <r>
    <x v="8"/>
    <x v="25"/>
    <x v="76"/>
    <x v="398"/>
    <x v="1073"/>
  </r>
  <r>
    <x v="8"/>
    <x v="25"/>
    <x v="76"/>
    <x v="398"/>
    <x v="1074"/>
  </r>
  <r>
    <x v="8"/>
    <x v="25"/>
    <x v="76"/>
    <x v="399"/>
    <x v="107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7EA1457-48D4-4287-A1D3-A91E5BB64C27}" name="PivotTable4" cacheId="0" applyNumberFormats="0" applyBorderFormats="0" applyFontFormats="0" applyPatternFormats="0" applyAlignmentFormats="0" applyWidthHeightFormats="1" dataCaption="Werte" updatedVersion="8" minRefreshableVersion="3" useAutoFormatting="1" rowGrandTotals="0" colGrandTotals="0" itemPrintTitles="1" createdVersion="8" indent="0" outline="1" outlineData="1" multipleFieldFilters="0" rowHeaderCaption="FOSS (Flächenorientierte Sortimentsstruktur)">
  <location ref="J44:J53" firstHeaderRow="1" firstDataRow="1" firstDataCol="1"/>
  <pivotFields count="5">
    <pivotField axis="axisRow" showAll="0" defaultSubtotal="0">
      <items count="9">
        <item sd="0" x="0"/>
        <item sd="0" x="1"/>
        <item sd="0" x="2"/>
        <item sd="0" x="3"/>
        <item sd="0" x="4"/>
        <item sd="0" x="5"/>
        <item sd="0" x="6"/>
        <item sd="0" x="7"/>
        <item sd="0" x="8"/>
      </items>
    </pivotField>
    <pivotField axis="axisRow" showAll="0" defaultSubtotal="0">
      <items count="34">
        <item sd="0" x="0"/>
        <item sd="0" x="1"/>
        <item sd="0" x="2"/>
        <item sd="0" x="3"/>
        <item sd="0" x="4"/>
        <item sd="0" x="5"/>
        <item sd="0" x="6"/>
        <item sd="0" m="1" x="26"/>
        <item sd="0" x="7"/>
        <item sd="0" x="8"/>
        <item sd="0" x="9"/>
        <item sd="0" m="1" x="27"/>
        <item sd="0" x="10"/>
        <item x="11"/>
        <item sd="0" m="1" x="28"/>
        <item sd="0" x="12"/>
        <item sd="0" x="13"/>
        <item sd="0" m="1" x="29"/>
        <item sd="0" x="14"/>
        <item sd="0" x="15"/>
        <item sd="0" x="16"/>
        <item sd="0" x="17"/>
        <item sd="0" x="18"/>
        <item sd="0" m="1" x="30"/>
        <item sd="0" x="19"/>
        <item sd="0" x="20"/>
        <item sd="0" x="21"/>
        <item sd="0" x="22"/>
        <item sd="0" m="1" x="31"/>
        <item sd="0" x="23"/>
        <item sd="0" m="1" x="32"/>
        <item sd="0" x="24"/>
        <item x="25"/>
        <item sd="0" m="1" x="33"/>
      </items>
    </pivotField>
    <pivotField axis="axisRow" showAll="0" defaultSubtotal="0">
      <items count="87">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m="1" x="77"/>
        <item sd="0" m="1" x="78"/>
        <item sd="0" x="23"/>
        <item sd="0" x="24"/>
        <item sd="0" x="25"/>
        <item sd="0" x="26"/>
        <item sd="0" x="27"/>
        <item sd="0" m="1" x="79"/>
        <item sd="0" x="28"/>
        <item sd="0" x="29"/>
        <item sd="0" x="30"/>
        <item sd="0" x="31"/>
        <item sd="0" x="32"/>
        <item sd="0" x="33"/>
        <item sd="0" x="34"/>
        <item sd="0" x="35"/>
        <item sd="0" x="36"/>
        <item sd="0" x="37"/>
        <item sd="0" x="38"/>
        <item sd="0" m="1" x="80"/>
        <item sd="0" x="39"/>
        <item sd="0" x="40"/>
        <item sd="0" x="41"/>
        <item sd="0" x="42"/>
        <item sd="0" x="43"/>
        <item sd="0" x="44"/>
        <item sd="0" x="45"/>
        <item sd="0" m="1" x="81"/>
        <item sd="0" x="46"/>
        <item sd="0" x="47"/>
        <item sd="0" x="48"/>
        <item sd="0" x="49"/>
        <item sd="0" x="50"/>
        <item sd="0" x="51"/>
        <item sd="0" x="52"/>
        <item sd="0" x="53"/>
        <item sd="0" x="54"/>
        <item sd="0" m="1" x="82"/>
        <item sd="0" x="55"/>
        <item sd="0" x="56"/>
        <item sd="0" x="57"/>
        <item sd="0" x="58"/>
        <item sd="0" x="59"/>
        <item sd="0" x="60"/>
        <item sd="0" m="1" x="83"/>
        <item sd="0" m="1" x="84"/>
        <item sd="0" x="61"/>
        <item sd="0" x="62"/>
        <item sd="0" x="63"/>
        <item sd="0" x="64"/>
        <item sd="0" m="1" x="85"/>
        <item sd="0" x="65"/>
        <item sd="0" x="66"/>
        <item sd="0" x="67"/>
        <item sd="0" x="68"/>
        <item sd="0" x="69"/>
        <item sd="0" x="70"/>
        <item sd="0" x="71"/>
        <item sd="0" x="72"/>
        <item sd="0" x="73"/>
        <item sd="0" x="74"/>
        <item sd="0" x="75"/>
        <item sd="0" x="76"/>
        <item sd="0" m="1" x="86"/>
      </items>
    </pivotField>
    <pivotField axis="axisRow" showAll="0" defaultSubtotal="0">
      <items count="426">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m="1" x="400"/>
        <item sd="0" m="1" x="401"/>
        <item sd="0" m="1" x="402"/>
        <item sd="0" m="1" x="403"/>
        <item sd="0" m="1" x="404"/>
        <item sd="0" m="1" x="405"/>
        <item sd="0" m="1" x="406"/>
        <item sd="0" m="1" x="407"/>
        <item sd="0" m="1" x="408"/>
        <item sd="0" x="119"/>
        <item sd="0" x="120"/>
        <item sd="0" x="121"/>
        <item sd="0" x="122"/>
        <item sd="0" x="123"/>
        <item sd="0" x="124"/>
        <item sd="0" x="125"/>
        <item sd="0" x="126"/>
        <item sd="0" x="127"/>
        <item sd="0" x="128"/>
        <item sd="0" x="129"/>
        <item sd="0" x="130"/>
        <item sd="0" x="131"/>
        <item sd="0" x="132"/>
        <item sd="0" x="133"/>
        <item sd="0" x="134"/>
        <item sd="0" m="1" x="409"/>
        <item sd="0" m="1" x="410"/>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m="1" x="411"/>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m="1" x="412"/>
        <item sd="0" m="1" x="413"/>
        <item sd="0" m="1" x="414"/>
        <item sd="0" m="1" x="415"/>
        <item sd="0" m="1" x="416"/>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m="1" x="417"/>
        <item sd="0" m="1" x="418"/>
        <item sd="0" m="1" x="419"/>
        <item sd="0" m="1" x="420"/>
        <item sd="0" m="1" x="421"/>
        <item sd="0" x="311"/>
        <item sd="0" x="312"/>
        <item sd="0" x="313"/>
        <item sd="0" x="314"/>
        <item sd="0" x="315"/>
        <item sd="0" x="316"/>
        <item sd="0" x="317"/>
        <item sd="0" x="318"/>
        <item sd="0" x="319"/>
        <item sd="0" m="1" x="422"/>
        <item sd="0" m="1" x="423"/>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m="1" x="424"/>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x="366"/>
        <item sd="0" x="367"/>
        <item sd="0" x="368"/>
        <item sd="0" x="369"/>
        <item sd="0" x="370"/>
        <item sd="0" x="371"/>
        <item sd="0" x="372"/>
        <item sd="0" x="373"/>
        <item sd="0" x="374"/>
        <item sd="0" x="375"/>
        <item sd="0" x="376"/>
        <item sd="0" x="377"/>
        <item sd="0" x="378"/>
        <item sd="0" x="379"/>
        <item sd="0" x="380"/>
        <item sd="0" x="381"/>
        <item sd="0" x="382"/>
        <item sd="0" x="383"/>
        <item sd="0" x="384"/>
        <item sd="0" x="385"/>
        <item sd="0" x="386"/>
        <item sd="0" x="387"/>
        <item sd="0" x="388"/>
        <item sd="0" x="389"/>
        <item sd="0" x="390"/>
        <item sd="0" x="391"/>
        <item sd="0" x="392"/>
        <item sd="0" x="393"/>
        <item sd="0" x="394"/>
        <item sd="0" x="395"/>
        <item sd="0" x="396"/>
        <item sd="0" x="397"/>
        <item sd="0" x="398"/>
        <item sd="0" x="399"/>
        <item sd="0" m="1" x="425"/>
      </items>
    </pivotField>
    <pivotField axis="axisRow" showAll="0" defaultSubtotal="0">
      <items count="1125">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m="1" x="1076"/>
        <item sd="0" m="1" x="1077"/>
        <item sd="0" m="1" x="1078"/>
        <item sd="0" m="1" x="1079"/>
        <item sd="0" m="1" x="1080"/>
        <item sd="0" m="1" x="1081"/>
        <item sd="0" m="1" x="1082"/>
        <item sd="0" m="1" x="1083"/>
        <item sd="0" m="1" x="1084"/>
        <item sd="0" m="1" x="1085"/>
        <item sd="0" m="1" x="1086"/>
        <item sd="0" m="1" x="1087"/>
        <item sd="0" m="1" x="1088"/>
        <item sd="0" m="1" x="1089"/>
        <item sd="0" m="1" x="1090"/>
        <item sd="0" m="1" x="1091"/>
        <item sd="0" m="1" x="1092"/>
        <item sd="0" m="1" x="109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m="1" x="1094"/>
        <item sd="0" m="1" x="1095"/>
        <item sd="0" m="1" x="1096"/>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sd="0" x="367"/>
        <item sd="0" x="368"/>
        <item sd="0" x="369"/>
        <item sd="0" x="370"/>
        <item sd="0" x="371"/>
        <item sd="0" x="372"/>
        <item sd="0" x="373"/>
        <item sd="0" x="374"/>
        <item sd="0" x="375"/>
        <item sd="0" x="376"/>
        <item sd="0" x="377"/>
        <item sd="0" x="378"/>
        <item sd="0" x="379"/>
        <item sd="0" x="380"/>
        <item sd="0" x="381"/>
        <item sd="0" x="382"/>
        <item sd="0" x="383"/>
        <item sd="0" x="384"/>
        <item sd="0" x="385"/>
        <item sd="0" x="386"/>
        <item sd="0" x="387"/>
        <item sd="0" x="388"/>
        <item sd="0" x="389"/>
        <item sd="0" x="390"/>
        <item sd="0" x="391"/>
        <item sd="0" x="392"/>
        <item sd="0" x="393"/>
        <item sd="0" x="394"/>
        <item sd="0" x="395"/>
        <item sd="0" x="396"/>
        <item sd="0" x="397"/>
        <item sd="0" x="398"/>
        <item sd="0" x="399"/>
        <item sd="0" x="400"/>
        <item sd="0" x="401"/>
        <item sd="0" x="402"/>
        <item sd="0" x="403"/>
        <item sd="0" x="404"/>
        <item sd="0" x="405"/>
        <item sd="0" x="406"/>
        <item sd="0" x="407"/>
        <item sd="0" x="408"/>
        <item sd="0" x="409"/>
        <item sd="0" x="410"/>
        <item sd="0" x="411"/>
        <item sd="0" x="412"/>
        <item sd="0" x="413"/>
        <item sd="0" x="414"/>
        <item sd="0" x="415"/>
        <item sd="0" x="416"/>
        <item sd="0" x="417"/>
        <item sd="0" x="418"/>
        <item sd="0" x="419"/>
        <item sd="0" x="420"/>
        <item sd="0" x="421"/>
        <item sd="0" x="422"/>
        <item sd="0" x="423"/>
        <item sd="0" x="424"/>
        <item sd="0" x="425"/>
        <item sd="0" x="426"/>
        <item sd="0" x="427"/>
        <item sd="0" x="428"/>
        <item sd="0" x="429"/>
        <item sd="0" x="430"/>
        <item sd="0" x="431"/>
        <item sd="0" x="432"/>
        <item sd="0" x="433"/>
        <item sd="0" x="434"/>
        <item sd="0" x="435"/>
        <item sd="0" x="436"/>
        <item sd="0" x="437"/>
        <item sd="0" x="438"/>
        <item sd="0" x="439"/>
        <item sd="0" x="440"/>
        <item sd="0" x="441"/>
        <item sd="0" x="442"/>
        <item sd="0" x="443"/>
        <item sd="0" x="444"/>
        <item sd="0" x="445"/>
        <item sd="0" x="446"/>
        <item sd="0" x="447"/>
        <item sd="0" x="448"/>
        <item sd="0" x="449"/>
        <item sd="0" x="450"/>
        <item sd="0" x="451"/>
        <item sd="0" x="452"/>
        <item sd="0" x="453"/>
        <item sd="0" x="454"/>
        <item sd="0" x="455"/>
        <item sd="0" x="456"/>
        <item sd="0" x="457"/>
        <item sd="0" x="458"/>
        <item sd="0" x="459"/>
        <item sd="0" x="460"/>
        <item sd="0" x="461"/>
        <item sd="0" x="462"/>
        <item sd="0" x="463"/>
        <item sd="0" x="464"/>
        <item sd="0" x="465"/>
        <item sd="0" x="466"/>
        <item sd="0" x="467"/>
        <item sd="0" x="468"/>
        <item sd="0" x="469"/>
        <item sd="0" x="470"/>
        <item sd="0" x="471"/>
        <item sd="0" x="472"/>
        <item sd="0" x="473"/>
        <item sd="0" x="474"/>
        <item sd="0" x="475"/>
        <item sd="0" x="476"/>
        <item sd="0" x="477"/>
        <item sd="0" x="478"/>
        <item sd="0" x="479"/>
        <item sd="0" x="480"/>
        <item sd="0" x="481"/>
        <item sd="0" x="482"/>
        <item sd="0" x="483"/>
        <item sd="0" x="484"/>
        <item sd="0" x="485"/>
        <item sd="0" x="486"/>
        <item sd="0" x="487"/>
        <item sd="0" x="488"/>
        <item sd="0" x="489"/>
        <item sd="0" x="490"/>
        <item sd="0" x="491"/>
        <item sd="0" x="492"/>
        <item sd="0" x="493"/>
        <item sd="0" x="494"/>
        <item sd="0" x="495"/>
        <item sd="0" x="496"/>
        <item sd="0" x="497"/>
        <item sd="0" x="498"/>
        <item sd="0" x="499"/>
        <item sd="0" x="500"/>
        <item sd="0" x="501"/>
        <item sd="0" x="502"/>
        <item sd="0" x="503"/>
        <item sd="0" x="504"/>
        <item sd="0" x="505"/>
        <item sd="0" x="506"/>
        <item sd="0" x="507"/>
        <item sd="0" x="508"/>
        <item sd="0" x="509"/>
        <item sd="0" x="510"/>
        <item sd="0" x="511"/>
        <item sd="0" x="512"/>
        <item sd="0" x="513"/>
        <item sd="0" x="514"/>
        <item sd="0" x="515"/>
        <item sd="0" x="516"/>
        <item sd="0" x="517"/>
        <item sd="0" x="518"/>
        <item sd="0" x="519"/>
        <item sd="0" x="520"/>
        <item sd="0" x="521"/>
        <item sd="0" x="522"/>
        <item sd="0" x="523"/>
        <item sd="0" x="524"/>
        <item sd="0" x="525"/>
        <item sd="0" x="526"/>
        <item sd="0" x="527"/>
        <item sd="0" x="528"/>
        <item sd="0" x="529"/>
        <item sd="0" x="530"/>
        <item sd="0" x="531"/>
        <item sd="0" x="532"/>
        <item sd="0" x="533"/>
        <item sd="0" x="534"/>
        <item sd="0" x="535"/>
        <item sd="0" x="536"/>
        <item sd="0" x="537"/>
        <item sd="0" x="538"/>
        <item sd="0" x="539"/>
        <item sd="0" x="540"/>
        <item sd="0" x="541"/>
        <item sd="0" x="542"/>
        <item sd="0" x="543"/>
        <item sd="0" x="544"/>
        <item sd="0" x="545"/>
        <item sd="0" x="546"/>
        <item sd="0" x="547"/>
        <item sd="0" x="548"/>
        <item sd="0" x="549"/>
        <item sd="0" x="550"/>
        <item sd="0" x="551"/>
        <item sd="0" x="552"/>
        <item sd="0" x="553"/>
        <item sd="0" x="554"/>
        <item sd="0" x="555"/>
        <item sd="0" x="556"/>
        <item sd="0" x="557"/>
        <item sd="0" x="558"/>
        <item sd="0" m="1" x="1097"/>
        <item sd="0" m="1" x="1098"/>
        <item sd="0" m="1" x="1099"/>
        <item sd="0" m="1" x="1100"/>
        <item sd="0" m="1" x="1101"/>
        <item sd="0" m="1" x="1102"/>
        <item sd="0" x="559"/>
        <item sd="0" x="560"/>
        <item sd="0" x="561"/>
        <item sd="0" x="562"/>
        <item sd="0" x="563"/>
        <item sd="0" x="564"/>
        <item sd="0" x="565"/>
        <item sd="0" x="566"/>
        <item sd="0" x="567"/>
        <item sd="0" x="568"/>
        <item sd="0" x="569"/>
        <item sd="0" x="570"/>
        <item sd="0" x="571"/>
        <item sd="0" x="572"/>
        <item sd="0" x="573"/>
        <item sd="0" x="574"/>
        <item sd="0" x="575"/>
        <item sd="0" x="576"/>
        <item sd="0" x="577"/>
        <item sd="0" x="578"/>
        <item sd="0" x="579"/>
        <item sd="0" x="580"/>
        <item sd="0" x="581"/>
        <item sd="0" x="582"/>
        <item sd="0" x="583"/>
        <item sd="0" x="584"/>
        <item sd="0" x="585"/>
        <item sd="0" x="586"/>
        <item sd="0" x="587"/>
        <item sd="0" x="588"/>
        <item sd="0" x="589"/>
        <item sd="0" x="590"/>
        <item sd="0" x="591"/>
        <item sd="0" x="592"/>
        <item sd="0" x="593"/>
        <item sd="0" x="594"/>
        <item sd="0" x="595"/>
        <item sd="0" x="596"/>
        <item sd="0" x="597"/>
        <item sd="0" x="598"/>
        <item sd="0" x="599"/>
        <item sd="0" x="600"/>
        <item sd="0" x="601"/>
        <item sd="0" x="602"/>
        <item sd="0" x="603"/>
        <item sd="0" x="604"/>
        <item sd="0" x="605"/>
        <item sd="0" x="606"/>
        <item sd="0" x="607"/>
        <item sd="0" x="608"/>
        <item sd="0" x="609"/>
        <item sd="0" x="610"/>
        <item sd="0" x="611"/>
        <item sd="0" x="612"/>
        <item sd="0" x="613"/>
        <item sd="0" x="614"/>
        <item sd="0" x="615"/>
        <item sd="0" x="616"/>
        <item sd="0" x="617"/>
        <item sd="0" x="618"/>
        <item sd="0" x="619"/>
        <item sd="0" x="620"/>
        <item sd="0" x="621"/>
        <item sd="0" x="622"/>
        <item sd="0" x="623"/>
        <item sd="0" x="624"/>
        <item sd="0" x="625"/>
        <item sd="0" x="626"/>
        <item sd="0" x="627"/>
        <item sd="0" x="628"/>
        <item sd="0" x="629"/>
        <item sd="0" x="630"/>
        <item sd="0" x="631"/>
        <item sd="0" x="632"/>
        <item sd="0" x="633"/>
        <item sd="0" x="634"/>
        <item sd="0" x="635"/>
        <item sd="0" x="636"/>
        <item sd="0" x="637"/>
        <item sd="0" x="638"/>
        <item sd="0" x="639"/>
        <item sd="0" x="640"/>
        <item sd="0" x="641"/>
        <item sd="0" x="642"/>
        <item sd="0" x="643"/>
        <item sd="0" x="644"/>
        <item sd="0" x="645"/>
        <item sd="0" x="646"/>
        <item sd="0" x="647"/>
        <item sd="0" x="648"/>
        <item sd="0" x="649"/>
        <item sd="0" x="650"/>
        <item sd="0" x="651"/>
        <item sd="0" x="652"/>
        <item sd="0" x="653"/>
        <item sd="0" x="654"/>
        <item sd="0" x="655"/>
        <item sd="0" x="656"/>
        <item sd="0" x="657"/>
        <item sd="0" x="658"/>
        <item sd="0" x="659"/>
        <item sd="0" x="660"/>
        <item sd="0" x="661"/>
        <item sd="0" x="662"/>
        <item sd="0" x="663"/>
        <item sd="0" x="664"/>
        <item sd="0" x="665"/>
        <item sd="0" x="666"/>
        <item sd="0" x="667"/>
        <item sd="0" x="668"/>
        <item sd="0" x="669"/>
        <item sd="0" x="670"/>
        <item sd="0" x="671"/>
        <item sd="0" x="672"/>
        <item sd="0" x="673"/>
        <item sd="0" x="674"/>
        <item sd="0" x="675"/>
        <item sd="0" x="676"/>
        <item sd="0" x="677"/>
        <item sd="0" x="678"/>
        <item sd="0" x="679"/>
        <item sd="0" x="680"/>
        <item sd="0" x="681"/>
        <item sd="0" x="682"/>
        <item sd="0" x="683"/>
        <item sd="0" x="684"/>
        <item sd="0" x="685"/>
        <item sd="0" x="686"/>
        <item sd="0" x="687"/>
        <item sd="0" x="688"/>
        <item sd="0" x="689"/>
        <item sd="0" x="690"/>
        <item sd="0" x="691"/>
        <item sd="0" x="692"/>
        <item sd="0" x="693"/>
        <item sd="0" x="694"/>
        <item sd="0" x="695"/>
        <item sd="0" x="696"/>
        <item sd="0" x="697"/>
        <item sd="0" x="698"/>
        <item sd="0" x="699"/>
        <item sd="0" x="700"/>
        <item sd="0" x="701"/>
        <item sd="0" x="702"/>
        <item sd="0" x="703"/>
        <item sd="0" x="704"/>
        <item sd="0" x="705"/>
        <item sd="0" x="706"/>
        <item sd="0" x="707"/>
        <item sd="0" x="708"/>
        <item sd="0" x="709"/>
        <item sd="0" x="710"/>
        <item sd="0" x="711"/>
        <item sd="0" x="712"/>
        <item sd="0" x="713"/>
        <item sd="0" x="714"/>
        <item sd="0" x="715"/>
        <item sd="0" x="716"/>
        <item sd="0" x="717"/>
        <item sd="0" x="718"/>
        <item sd="0" x="719"/>
        <item sd="0" x="720"/>
        <item sd="0" x="721"/>
        <item sd="0" x="722"/>
        <item sd="0" x="723"/>
        <item sd="0" x="724"/>
        <item sd="0" x="725"/>
        <item sd="0" x="726"/>
        <item sd="0" x="727"/>
        <item sd="0" x="728"/>
        <item sd="0" x="729"/>
        <item sd="0" x="730"/>
        <item sd="0" x="731"/>
        <item sd="0" x="732"/>
        <item sd="0" x="733"/>
        <item sd="0" x="734"/>
        <item sd="0" x="735"/>
        <item sd="0" x="736"/>
        <item sd="0" x="737"/>
        <item sd="0" m="1" x="1103"/>
        <item sd="0" m="1" x="1104"/>
        <item sd="0" m="1" x="1105"/>
        <item sd="0" m="1" x="1106"/>
        <item sd="0" m="1" x="1107"/>
        <item sd="0" x="738"/>
        <item sd="0" x="739"/>
        <item sd="0" x="740"/>
        <item sd="0" x="741"/>
        <item sd="0" x="742"/>
        <item sd="0" x="743"/>
        <item sd="0" x="744"/>
        <item sd="0" x="745"/>
        <item sd="0" x="746"/>
        <item sd="0" x="747"/>
        <item sd="0" x="748"/>
        <item sd="0" x="749"/>
        <item sd="0" x="750"/>
        <item sd="0" x="751"/>
        <item sd="0" x="752"/>
        <item sd="0" x="753"/>
        <item sd="0" x="754"/>
        <item sd="0" x="755"/>
        <item sd="0" x="756"/>
        <item sd="0" x="757"/>
        <item sd="0" x="758"/>
        <item sd="0" x="759"/>
        <item sd="0" x="760"/>
        <item sd="0" x="761"/>
        <item sd="0" x="762"/>
        <item sd="0" x="763"/>
        <item sd="0" x="764"/>
        <item sd="0" x="765"/>
        <item sd="0" x="766"/>
        <item sd="0" x="767"/>
        <item sd="0" x="768"/>
        <item sd="0" x="769"/>
        <item sd="0" x="770"/>
        <item sd="0" x="771"/>
        <item sd="0" x="772"/>
        <item sd="0" x="773"/>
        <item sd="0" x="774"/>
        <item sd="0" x="775"/>
        <item sd="0" x="776"/>
        <item sd="0" x="777"/>
        <item sd="0" x="778"/>
        <item sd="0" x="779"/>
        <item sd="0" x="780"/>
        <item sd="0" x="781"/>
        <item sd="0" x="782"/>
        <item sd="0" x="783"/>
        <item sd="0" x="784"/>
        <item sd="0" x="785"/>
        <item sd="0" x="786"/>
        <item sd="0" x="787"/>
        <item sd="0" x="788"/>
        <item sd="0" x="789"/>
        <item sd="0" x="790"/>
        <item sd="0" x="791"/>
        <item sd="0" x="792"/>
        <item sd="0" x="793"/>
        <item sd="0" x="794"/>
        <item sd="0" x="795"/>
        <item sd="0" x="796"/>
        <item sd="0" x="797"/>
        <item sd="0" x="798"/>
        <item sd="0" x="799"/>
        <item sd="0" x="800"/>
        <item sd="0" x="801"/>
        <item sd="0" x="802"/>
        <item sd="0" x="803"/>
        <item sd="0" x="804"/>
        <item sd="0" x="805"/>
        <item sd="0" x="806"/>
        <item sd="0" x="807"/>
        <item sd="0" x="808"/>
        <item sd="0" x="809"/>
        <item sd="0" x="810"/>
        <item sd="0" x="811"/>
        <item sd="0" x="812"/>
        <item sd="0" x="813"/>
        <item sd="0" x="814"/>
        <item sd="0" x="815"/>
        <item sd="0" x="816"/>
        <item sd="0" x="817"/>
        <item sd="0" x="818"/>
        <item sd="0" x="819"/>
        <item sd="0" x="820"/>
        <item sd="0" x="821"/>
        <item sd="0" x="822"/>
        <item sd="0" x="823"/>
        <item sd="0" x="824"/>
        <item sd="0" x="825"/>
        <item sd="0" x="826"/>
        <item sd="0" x="827"/>
        <item sd="0" x="828"/>
        <item sd="0" x="829"/>
        <item sd="0" x="830"/>
        <item sd="0" x="831"/>
        <item sd="0" x="832"/>
        <item sd="0" x="833"/>
        <item sd="0" x="834"/>
        <item sd="0" x="835"/>
        <item sd="0" x="836"/>
        <item sd="0" x="837"/>
        <item sd="0" x="838"/>
        <item sd="0" x="839"/>
        <item sd="0" x="840"/>
        <item sd="0" x="841"/>
        <item sd="0" x="842"/>
        <item sd="0" x="843"/>
        <item sd="0" x="844"/>
        <item sd="0" x="845"/>
        <item sd="0" x="846"/>
        <item sd="0" x="847"/>
        <item sd="0" x="848"/>
        <item sd="0" x="849"/>
        <item sd="0" x="850"/>
        <item sd="0" x="851"/>
        <item sd="0" x="852"/>
        <item sd="0" x="853"/>
        <item sd="0" x="854"/>
        <item sd="0" x="855"/>
        <item sd="0" m="1" x="1108"/>
        <item sd="0" m="1" x="1109"/>
        <item sd="0" m="1" x="1110"/>
        <item sd="0" m="1" x="1111"/>
        <item sd="0" m="1" x="1112"/>
        <item sd="0" x="856"/>
        <item sd="0" x="857"/>
        <item sd="0" x="858"/>
        <item sd="0" x="859"/>
        <item sd="0" x="860"/>
        <item sd="0" x="861"/>
        <item sd="0" x="862"/>
        <item sd="0" x="863"/>
        <item sd="0" x="864"/>
        <item sd="0" x="865"/>
        <item sd="0" x="866"/>
        <item sd="0" x="867"/>
        <item sd="0" x="868"/>
        <item sd="0" x="869"/>
        <item sd="0" x="870"/>
        <item sd="0" m="1" x="1113"/>
        <item sd="0" m="1" x="1114"/>
        <item sd="0" m="1" x="1115"/>
        <item sd="0" m="1" x="1116"/>
        <item sd="0" m="1" x="1117"/>
        <item sd="0" x="871"/>
        <item sd="0" x="872"/>
        <item sd="0" x="873"/>
        <item sd="0" x="874"/>
        <item sd="0" x="875"/>
        <item sd="0" x="876"/>
        <item sd="0" x="877"/>
        <item sd="0" x="878"/>
        <item sd="0" x="879"/>
        <item sd="0" x="880"/>
        <item sd="0" x="881"/>
        <item sd="0" x="882"/>
        <item sd="0" x="883"/>
        <item sd="0" x="884"/>
        <item sd="0" x="885"/>
        <item sd="0" x="886"/>
        <item sd="0" x="887"/>
        <item sd="0" x="888"/>
        <item sd="0" x="889"/>
        <item sd="0" x="890"/>
        <item sd="0" x="891"/>
        <item sd="0" x="892"/>
        <item sd="0" x="893"/>
        <item sd="0" x="894"/>
        <item sd="0" x="895"/>
        <item sd="0" x="896"/>
        <item sd="0" x="897"/>
        <item sd="0" x="898"/>
        <item sd="0" x="899"/>
        <item sd="0" x="900"/>
        <item sd="0" x="901"/>
        <item sd="0" x="902"/>
        <item sd="0" x="903"/>
        <item sd="0" x="904"/>
        <item sd="0" x="905"/>
        <item sd="0" x="906"/>
        <item sd="0" x="907"/>
        <item sd="0" x="908"/>
        <item sd="0" x="909"/>
        <item sd="0" x="910"/>
        <item sd="0" x="911"/>
        <item sd="0" x="912"/>
        <item sd="0" x="913"/>
        <item sd="0" x="914"/>
        <item sd="0" x="915"/>
        <item sd="0" x="916"/>
        <item sd="0" x="917"/>
        <item sd="0" m="1" x="1118"/>
        <item sd="0" m="1" x="1119"/>
        <item sd="0" m="1" x="1120"/>
        <item sd="0" m="1" x="1121"/>
        <item sd="0" x="918"/>
        <item sd="0" x="919"/>
        <item sd="0" x="920"/>
        <item sd="0" x="921"/>
        <item sd="0" x="922"/>
        <item sd="0" x="923"/>
        <item sd="0" x="924"/>
        <item sd="0" x="925"/>
        <item sd="0" x="926"/>
        <item sd="0" x="927"/>
        <item sd="0" x="928"/>
        <item sd="0" x="929"/>
        <item sd="0" x="930"/>
        <item sd="0" x="931"/>
        <item sd="0" x="932"/>
        <item sd="0" x="933"/>
        <item sd="0" x="934"/>
        <item sd="0" x="935"/>
        <item sd="0" x="936"/>
        <item sd="0" x="937"/>
        <item sd="0" x="938"/>
        <item sd="0" x="939"/>
        <item sd="0" x="940"/>
        <item sd="0" x="941"/>
        <item sd="0" x="942"/>
        <item sd="0" x="943"/>
        <item sd="0" x="944"/>
        <item sd="0" x="945"/>
        <item sd="0" x="946"/>
        <item sd="0" x="947"/>
        <item sd="0" x="948"/>
        <item sd="0" x="949"/>
        <item sd="0" x="950"/>
        <item sd="0" x="951"/>
        <item sd="0" x="952"/>
        <item sd="0" x="953"/>
        <item sd="0" x="954"/>
        <item sd="0" x="955"/>
        <item sd="0" x="956"/>
        <item sd="0" x="957"/>
        <item sd="0" x="958"/>
        <item sd="0" x="959"/>
        <item sd="0" x="960"/>
        <item sd="0" x="961"/>
        <item sd="0" x="962"/>
        <item sd="0" x="963"/>
        <item sd="0" x="964"/>
        <item sd="0" x="965"/>
        <item sd="0" x="966"/>
        <item sd="0" x="967"/>
        <item sd="0" x="968"/>
        <item sd="0" x="969"/>
        <item sd="0" x="970"/>
        <item sd="0" x="971"/>
        <item sd="0" x="972"/>
        <item sd="0" x="973"/>
        <item sd="0" x="974"/>
        <item sd="0" x="975"/>
        <item sd="0" x="976"/>
        <item sd="0" x="977"/>
        <item sd="0" x="978"/>
        <item sd="0" x="979"/>
        <item sd="0" x="980"/>
        <item sd="0" x="981"/>
        <item sd="0" x="982"/>
        <item sd="0" x="983"/>
        <item sd="0" x="984"/>
        <item sd="0" x="985"/>
        <item sd="0" x="986"/>
        <item sd="0" x="987"/>
        <item sd="0" x="988"/>
        <item sd="0" x="989"/>
        <item sd="0" x="990"/>
        <item sd="0" x="991"/>
        <item sd="0" x="992"/>
        <item sd="0" x="993"/>
        <item sd="0" x="994"/>
        <item sd="0" x="995"/>
        <item sd="0" x="996"/>
        <item sd="0" x="997"/>
        <item sd="0" x="998"/>
        <item sd="0" x="999"/>
        <item sd="0" x="1000"/>
        <item sd="0" x="1001"/>
        <item sd="0" x="1002"/>
        <item sd="0" x="1003"/>
        <item sd="0" x="1004"/>
        <item sd="0" x="1005"/>
        <item sd="0" x="1006"/>
        <item sd="0" x="1007"/>
        <item sd="0" x="1008"/>
        <item sd="0" x="1009"/>
        <item sd="0" x="1010"/>
        <item sd="0" x="1011"/>
        <item sd="0" x="1012"/>
        <item sd="0" x="1013"/>
        <item sd="0" x="1014"/>
        <item sd="0" x="1015"/>
        <item sd="0" x="1016"/>
        <item sd="0" x="1017"/>
        <item sd="0" x="1018"/>
        <item sd="0" x="1019"/>
        <item sd="0" x="1020"/>
        <item sd="0" x="1021"/>
        <item sd="0" x="1022"/>
        <item sd="0" x="1023"/>
        <item sd="0" x="1024"/>
        <item sd="0" x="1025"/>
        <item sd="0" x="1026"/>
        <item sd="0" x="1027"/>
        <item sd="0" x="1028"/>
        <item sd="0" x="1029"/>
        <item sd="0" x="1030"/>
        <item sd="0" x="1031"/>
        <item sd="0" x="1032"/>
        <item sd="0" x="1033"/>
        <item sd="0" x="1034"/>
        <item sd="0" x="1035"/>
        <item sd="0" x="1036"/>
        <item sd="0" x="1037"/>
        <item sd="0" x="1038"/>
        <item sd="0" x="1039"/>
        <item sd="0" x="1040"/>
        <item sd="0" x="1041"/>
        <item sd="0" x="1042"/>
        <item sd="0" x="1043"/>
        <item sd="0" x="1044"/>
        <item sd="0" x="1045"/>
        <item sd="0" x="1046"/>
        <item sd="0" x="1047"/>
        <item sd="0" x="1048"/>
        <item sd="0" x="1049"/>
        <item sd="0" x="1050"/>
        <item sd="0" x="1051"/>
        <item sd="0" x="1052"/>
        <item sd="0" x="1053"/>
        <item sd="0" x="1054"/>
        <item sd="0" x="1055"/>
        <item sd="0" x="1056"/>
        <item sd="0" x="1057"/>
        <item sd="0" x="1058"/>
        <item sd="0" x="1059"/>
        <item sd="0" x="1060"/>
        <item sd="0" x="1061"/>
        <item sd="0" x="1062"/>
        <item sd="0" x="1063"/>
        <item sd="0" x="1064"/>
        <item sd="0" x="1065"/>
        <item sd="0" x="1066"/>
        <item sd="0" x="1067"/>
        <item sd="0" x="1068"/>
        <item sd="0" x="1069"/>
        <item sd="0" x="1070"/>
        <item sd="0" x="1071"/>
        <item sd="0" x="1072"/>
        <item sd="0" x="1073"/>
        <item sd="0" x="1074"/>
        <item sd="0" x="1075"/>
        <item sd="0" m="1" x="1122"/>
        <item sd="0" m="1" x="1123"/>
        <item sd="0" m="1" x="1124"/>
      </items>
    </pivotField>
  </pivotFields>
  <rowFields count="5">
    <field x="0"/>
    <field x="1"/>
    <field x="2"/>
    <field x="3"/>
    <field x="4"/>
  </rowFields>
  <rowItems count="9">
    <i>
      <x/>
    </i>
    <i>
      <x v="1"/>
    </i>
    <i>
      <x v="2"/>
    </i>
    <i>
      <x v="3"/>
    </i>
    <i>
      <x v="4"/>
    </i>
    <i>
      <x v="5"/>
    </i>
    <i>
      <x v="6"/>
    </i>
    <i>
      <x v="7"/>
    </i>
    <i>
      <x v="8"/>
    </i>
  </rowItems>
  <colItems count="1">
    <i/>
  </colItem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pivotTable" Target="../pivotTables/pivotTable1.xml"/><Relationship Id="rId5" Type="http://schemas.openxmlformats.org/officeDocument/2006/relationships/comments" Target="../comments3.xml"/><Relationship Id="rId4"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F22C7-299C-416D-8343-E52E9C4899CA}">
  <sheetPr codeName="Tabelle1"/>
  <dimension ref="A1:AO1174"/>
  <sheetViews>
    <sheetView topLeftCell="AE1" workbookViewId="0">
      <selection activeCell="AN20" sqref="AN20"/>
    </sheetView>
  </sheetViews>
  <sheetFormatPr baseColWidth="10" defaultRowHeight="12.75"/>
  <cols>
    <col min="1" max="1" width="7.7109375" style="9" customWidth="1"/>
    <col min="2" max="2" width="11.42578125" style="27"/>
    <col min="3" max="3" width="21.85546875" customWidth="1"/>
    <col min="4" max="4" width="8.28515625" bestFit="1" customWidth="1"/>
    <col min="5" max="5" width="14" style="27" customWidth="1"/>
    <col min="6" max="6" width="25.7109375" style="6" bestFit="1" customWidth="1"/>
    <col min="7" max="7" width="47.7109375" bestFit="1" customWidth="1"/>
    <col min="8" max="8" width="19.42578125" style="9" bestFit="1" customWidth="1"/>
    <col min="9" max="9" width="27.7109375" style="8" bestFit="1" customWidth="1"/>
    <col min="10" max="10" width="12.7109375" bestFit="1" customWidth="1"/>
    <col min="11" max="11" width="25.28515625" bestFit="1" customWidth="1"/>
    <col min="12" max="12" width="17.140625" bestFit="1" customWidth="1"/>
    <col min="13" max="13" width="18.7109375" bestFit="1" customWidth="1"/>
    <col min="15" max="15" width="13.28515625" style="7" bestFit="1" customWidth="1"/>
    <col min="16" max="16" width="18.28515625" bestFit="1" customWidth="1"/>
    <col min="18" max="18" width="22.85546875" bestFit="1" customWidth="1"/>
    <col min="19" max="19" width="12.85546875" customWidth="1"/>
    <col min="20" max="20" width="37.5703125" bestFit="1" customWidth="1"/>
    <col min="21" max="21" width="5.7109375" style="27" customWidth="1"/>
    <col min="22" max="22" width="36.85546875" bestFit="1" customWidth="1"/>
    <col min="23" max="23" width="3.140625" style="27" customWidth="1"/>
    <col min="24" max="24" width="20.140625" bestFit="1" customWidth="1"/>
    <col min="26" max="26" width="31" bestFit="1" customWidth="1"/>
    <col min="27" max="27" width="31.5703125" bestFit="1" customWidth="1"/>
    <col min="28" max="28" width="32.28515625" bestFit="1" customWidth="1"/>
    <col min="30" max="30" width="13" bestFit="1" customWidth="1"/>
    <col min="31" max="31" width="17.7109375" bestFit="1" customWidth="1"/>
    <col min="32" max="32" width="21.5703125" bestFit="1" customWidth="1"/>
    <col min="33" max="33" width="26.85546875" customWidth="1"/>
    <col min="34" max="34" width="24" customWidth="1"/>
    <col min="35" max="35" width="24" bestFit="1" customWidth="1"/>
    <col min="36" max="36" width="16.140625" bestFit="1" customWidth="1"/>
    <col min="37" max="37" width="22.5703125" bestFit="1" customWidth="1"/>
    <col min="38" max="38" width="34.140625" bestFit="1" customWidth="1"/>
    <col min="39" max="39" width="33.140625" bestFit="1" customWidth="1"/>
    <col min="40" max="40" width="36.28515625" bestFit="1" customWidth="1"/>
  </cols>
  <sheetData>
    <row r="1" spans="1:41" s="6" customFormat="1" ht="18">
      <c r="A1" s="498" t="s">
        <v>141</v>
      </c>
      <c r="B1" s="498"/>
      <c r="C1" s="498"/>
      <c r="D1" s="498"/>
      <c r="E1" s="498"/>
      <c r="F1" s="498"/>
      <c r="G1" s="498"/>
      <c r="H1" s="498"/>
      <c r="I1" s="498"/>
      <c r="J1" s="498"/>
      <c r="K1" s="498"/>
      <c r="L1" s="498"/>
      <c r="M1" s="498"/>
      <c r="N1" s="498"/>
      <c r="O1" s="7"/>
      <c r="U1" s="27"/>
      <c r="W1" s="27"/>
      <c r="AF1" s="6" t="s">
        <v>873</v>
      </c>
    </row>
    <row r="2" spans="1:41">
      <c r="A2" s="2" t="s">
        <v>163</v>
      </c>
      <c r="B2" s="2" t="s">
        <v>449</v>
      </c>
      <c r="C2" s="2" t="s">
        <v>79</v>
      </c>
      <c r="D2" s="1" t="s">
        <v>2655</v>
      </c>
      <c r="E2" s="1" t="s">
        <v>80</v>
      </c>
      <c r="F2" s="1" t="s">
        <v>153</v>
      </c>
      <c r="G2" s="1" t="s">
        <v>81</v>
      </c>
      <c r="H2" s="1" t="s">
        <v>161</v>
      </c>
      <c r="I2" s="1" t="s">
        <v>160</v>
      </c>
      <c r="J2" s="1" t="s">
        <v>82</v>
      </c>
      <c r="K2" s="1" t="s">
        <v>87</v>
      </c>
      <c r="L2" s="1" t="s">
        <v>88</v>
      </c>
      <c r="M2" s="1" t="s">
        <v>95</v>
      </c>
      <c r="N2" s="5" t="s">
        <v>31</v>
      </c>
      <c r="O2" s="10" t="s">
        <v>155</v>
      </c>
      <c r="P2" s="1" t="s">
        <v>156</v>
      </c>
      <c r="Q2" s="1" t="s">
        <v>167</v>
      </c>
      <c r="R2" s="1" t="s">
        <v>1311</v>
      </c>
      <c r="S2" s="1" t="s">
        <v>356</v>
      </c>
      <c r="T2" s="1" t="s">
        <v>374</v>
      </c>
      <c r="U2" s="1"/>
      <c r="V2" s="1" t="s">
        <v>360</v>
      </c>
      <c r="W2" s="1"/>
      <c r="X2" s="1" t="s">
        <v>405</v>
      </c>
      <c r="Y2" s="1" t="s">
        <v>441</v>
      </c>
      <c r="Z2" s="1" t="s">
        <v>393</v>
      </c>
      <c r="AA2" s="1" t="s">
        <v>455</v>
      </c>
      <c r="AB2" s="1" t="s">
        <v>840</v>
      </c>
      <c r="AC2" s="1" t="s">
        <v>841</v>
      </c>
      <c r="AD2" s="1" t="s">
        <v>357</v>
      </c>
      <c r="AE2" s="1" t="s">
        <v>855</v>
      </c>
      <c r="AF2" s="1" t="s">
        <v>872</v>
      </c>
      <c r="AG2" s="1" t="s">
        <v>879</v>
      </c>
      <c r="AH2" s="1" t="s">
        <v>1127</v>
      </c>
      <c r="AI2" s="1" t="s">
        <v>1281</v>
      </c>
      <c r="AJ2" s="1" t="s">
        <v>361</v>
      </c>
      <c r="AK2" s="1" t="s">
        <v>1312</v>
      </c>
      <c r="AL2" s="1" t="s">
        <v>848</v>
      </c>
      <c r="AM2" s="1" t="s">
        <v>1409</v>
      </c>
      <c r="AN2" s="1" t="s">
        <v>2547</v>
      </c>
      <c r="AO2" s="1" t="s">
        <v>844</v>
      </c>
    </row>
    <row r="3" spans="1:41">
      <c r="A3" s="11" t="s">
        <v>164</v>
      </c>
      <c r="B3" s="81">
        <f ca="1">TODAY()</f>
        <v>45923</v>
      </c>
      <c r="C3" s="6" t="s">
        <v>129</v>
      </c>
      <c r="D3" s="7" t="b">
        <v>1</v>
      </c>
      <c r="E3" s="7"/>
      <c r="F3" s="7" t="b">
        <v>1</v>
      </c>
      <c r="G3" s="6" t="s">
        <v>146</v>
      </c>
      <c r="H3" s="9" t="s">
        <v>9</v>
      </c>
      <c r="I3" s="27" t="s">
        <v>171</v>
      </c>
      <c r="J3" t="s">
        <v>85</v>
      </c>
      <c r="K3" s="4" t="s">
        <v>2822</v>
      </c>
      <c r="L3" s="4" t="s">
        <v>89</v>
      </c>
      <c r="M3" s="4" t="s">
        <v>96</v>
      </c>
      <c r="N3" s="4" t="s">
        <v>100</v>
      </c>
      <c r="O3" s="7" t="b">
        <v>1</v>
      </c>
      <c r="P3" s="4" t="s">
        <v>92</v>
      </c>
      <c r="Q3" s="4" t="s">
        <v>168</v>
      </c>
      <c r="R3" s="27" t="s">
        <v>9</v>
      </c>
      <c r="S3" t="s">
        <v>364</v>
      </c>
      <c r="T3" s="27" t="s">
        <v>18</v>
      </c>
      <c r="V3" s="73" t="s">
        <v>2704</v>
      </c>
      <c r="W3" s="73"/>
      <c r="X3" s="27" t="s">
        <v>92</v>
      </c>
      <c r="Y3" s="73" t="s">
        <v>352</v>
      </c>
      <c r="Z3" s="73" t="s">
        <v>395</v>
      </c>
      <c r="AA3" t="s">
        <v>456</v>
      </c>
      <c r="AB3" t="s">
        <v>559</v>
      </c>
      <c r="AC3" t="s">
        <v>843</v>
      </c>
      <c r="AD3" t="s">
        <v>19</v>
      </c>
      <c r="AE3" t="b">
        <v>1</v>
      </c>
      <c r="AF3" s="201" t="s">
        <v>874</v>
      </c>
      <c r="AG3" t="s">
        <v>880</v>
      </c>
      <c r="AH3" t="s">
        <v>1128</v>
      </c>
      <c r="AI3" s="202" t="s">
        <v>1282</v>
      </c>
      <c r="AJ3" t="b">
        <v>1</v>
      </c>
      <c r="AK3" s="27" t="s">
        <v>9</v>
      </c>
      <c r="AL3" s="27" t="s">
        <v>1346</v>
      </c>
      <c r="AM3" t="s">
        <v>1410</v>
      </c>
      <c r="AN3" t="s">
        <v>2548</v>
      </c>
      <c r="AO3" t="b">
        <v>1</v>
      </c>
    </row>
    <row r="4" spans="1:41">
      <c r="C4" s="4" t="s">
        <v>106</v>
      </c>
      <c r="D4" s="7" t="b">
        <v>0</v>
      </c>
      <c r="E4" s="7"/>
      <c r="F4" s="7" t="b">
        <v>0</v>
      </c>
      <c r="G4" s="6" t="s">
        <v>144</v>
      </c>
      <c r="H4" s="9" t="s">
        <v>162</v>
      </c>
      <c r="I4" s="27" t="s">
        <v>174</v>
      </c>
      <c r="J4" t="s">
        <v>83</v>
      </c>
      <c r="K4" t="s">
        <v>2823</v>
      </c>
      <c r="L4" t="s">
        <v>90</v>
      </c>
      <c r="M4" t="s">
        <v>97</v>
      </c>
      <c r="N4" t="s">
        <v>101</v>
      </c>
      <c r="O4" s="7" t="b">
        <v>0</v>
      </c>
      <c r="P4" t="s">
        <v>157</v>
      </c>
      <c r="Q4" t="s">
        <v>169</v>
      </c>
      <c r="R4" s="27" t="s">
        <v>162</v>
      </c>
      <c r="S4" t="s">
        <v>363</v>
      </c>
      <c r="T4" s="73" t="s">
        <v>368</v>
      </c>
      <c r="U4" s="73"/>
      <c r="V4" s="27" t="s">
        <v>2709</v>
      </c>
      <c r="W4" s="73"/>
      <c r="X4" s="27" t="s">
        <v>409</v>
      </c>
      <c r="Y4" s="73" t="s">
        <v>444</v>
      </c>
      <c r="Z4" s="73" t="s">
        <v>454</v>
      </c>
      <c r="AA4" t="s">
        <v>457</v>
      </c>
      <c r="AB4" t="s">
        <v>560</v>
      </c>
      <c r="AC4" t="s">
        <v>842</v>
      </c>
      <c r="AD4" t="s">
        <v>18</v>
      </c>
      <c r="AE4" t="b">
        <v>0</v>
      </c>
      <c r="AF4" s="201" t="s">
        <v>875</v>
      </c>
      <c r="AG4" t="s">
        <v>881</v>
      </c>
      <c r="AH4" t="s">
        <v>1129</v>
      </c>
      <c r="AI4" s="202" t="s">
        <v>1283</v>
      </c>
      <c r="AJ4" t="b">
        <v>0</v>
      </c>
      <c r="AK4" s="27" t="s">
        <v>353</v>
      </c>
      <c r="AL4" s="27" t="s">
        <v>1345</v>
      </c>
      <c r="AM4" t="s">
        <v>1346</v>
      </c>
      <c r="AN4" t="s">
        <v>2549</v>
      </c>
    </row>
    <row r="5" spans="1:41">
      <c r="C5" s="6" t="s">
        <v>114</v>
      </c>
      <c r="G5" s="6" t="s">
        <v>148</v>
      </c>
      <c r="H5" s="9" t="s">
        <v>13</v>
      </c>
      <c r="I5" s="27" t="s">
        <v>175</v>
      </c>
      <c r="J5" t="s">
        <v>84</v>
      </c>
      <c r="K5" s="6"/>
      <c r="L5" s="6" t="s">
        <v>91</v>
      </c>
      <c r="M5" s="6" t="s">
        <v>98</v>
      </c>
      <c r="N5" s="6" t="s">
        <v>102</v>
      </c>
      <c r="P5" t="s">
        <v>158</v>
      </c>
      <c r="R5" s="27" t="s">
        <v>13</v>
      </c>
      <c r="S5" s="27" t="s">
        <v>365</v>
      </c>
      <c r="T5" s="73" t="s">
        <v>369</v>
      </c>
      <c r="U5" s="73"/>
      <c r="V5" s="27" t="s">
        <v>2707</v>
      </c>
      <c r="W5" s="73"/>
      <c r="X5" s="27" t="s">
        <v>410</v>
      </c>
      <c r="Y5" s="73" t="s">
        <v>447</v>
      </c>
      <c r="Z5" s="73" t="s">
        <v>400</v>
      </c>
      <c r="AA5" t="s">
        <v>458</v>
      </c>
      <c r="AB5" t="s">
        <v>561</v>
      </c>
      <c r="AF5" s="201" t="s">
        <v>876</v>
      </c>
      <c r="AG5" t="s">
        <v>882</v>
      </c>
      <c r="AH5" t="s">
        <v>1129</v>
      </c>
      <c r="AI5" s="202" t="s">
        <v>1284</v>
      </c>
      <c r="AK5" s="27" t="s">
        <v>13</v>
      </c>
      <c r="AL5" s="27" t="s">
        <v>1358</v>
      </c>
      <c r="AM5" t="s">
        <v>1345</v>
      </c>
    </row>
    <row r="6" spans="1:41">
      <c r="C6" s="6" t="s">
        <v>133</v>
      </c>
      <c r="G6" s="27" t="s">
        <v>142</v>
      </c>
      <c r="H6" s="9" t="s">
        <v>353</v>
      </c>
      <c r="I6" s="27" t="s">
        <v>858</v>
      </c>
      <c r="J6" t="s">
        <v>86</v>
      </c>
      <c r="L6" t="s">
        <v>93</v>
      </c>
      <c r="M6" t="s">
        <v>99</v>
      </c>
      <c r="N6" t="s">
        <v>103</v>
      </c>
      <c r="P6" t="s">
        <v>159</v>
      </c>
      <c r="R6" s="27" t="s">
        <v>353</v>
      </c>
      <c r="S6" s="27" t="s">
        <v>366</v>
      </c>
      <c r="T6" s="73" t="s">
        <v>370</v>
      </c>
      <c r="U6" s="73"/>
      <c r="V6" s="27" t="s">
        <v>2708</v>
      </c>
      <c r="W6" s="73"/>
      <c r="X6" s="27" t="s">
        <v>411</v>
      </c>
      <c r="Y6" s="73" t="s">
        <v>442</v>
      </c>
      <c r="Z6" s="73" t="s">
        <v>403</v>
      </c>
      <c r="AA6" t="s">
        <v>459</v>
      </c>
      <c r="AB6" t="s">
        <v>562</v>
      </c>
      <c r="AF6" s="201" t="s">
        <v>877</v>
      </c>
      <c r="AG6" t="s">
        <v>883</v>
      </c>
      <c r="AH6" t="s">
        <v>1130</v>
      </c>
      <c r="AI6" s="202" t="s">
        <v>1285</v>
      </c>
      <c r="AL6" s="27" t="s">
        <v>1350</v>
      </c>
      <c r="AM6" t="s">
        <v>1411</v>
      </c>
    </row>
    <row r="7" spans="1:41">
      <c r="C7" s="6" t="s">
        <v>135</v>
      </c>
      <c r="G7" s="6" t="s">
        <v>145</v>
      </c>
      <c r="H7" s="9" t="s">
        <v>354</v>
      </c>
      <c r="I7" s="27" t="s">
        <v>857</v>
      </c>
      <c r="L7" t="s">
        <v>94</v>
      </c>
      <c r="S7" t="s">
        <v>367</v>
      </c>
      <c r="T7" s="73" t="s">
        <v>371</v>
      </c>
      <c r="U7" s="73"/>
      <c r="V7" s="27" t="s">
        <v>2710</v>
      </c>
      <c r="W7" s="73"/>
      <c r="X7" s="27" t="s">
        <v>412</v>
      </c>
      <c r="Y7" s="73" t="s">
        <v>443</v>
      </c>
      <c r="Z7" s="73" t="s">
        <v>394</v>
      </c>
      <c r="AA7" t="s">
        <v>460</v>
      </c>
      <c r="AB7" t="s">
        <v>563</v>
      </c>
      <c r="AF7" s="201" t="s">
        <v>878</v>
      </c>
      <c r="AG7" t="s">
        <v>884</v>
      </c>
      <c r="AH7" t="s">
        <v>1131</v>
      </c>
      <c r="AI7" s="202" t="s">
        <v>1286</v>
      </c>
      <c r="AL7" s="27" t="s">
        <v>1401</v>
      </c>
      <c r="AM7" t="s">
        <v>1412</v>
      </c>
    </row>
    <row r="8" spans="1:41">
      <c r="C8" s="6" t="s">
        <v>112</v>
      </c>
      <c r="G8" s="6" t="s">
        <v>143</v>
      </c>
      <c r="I8" s="27" t="s">
        <v>856</v>
      </c>
      <c r="L8" t="s">
        <v>92</v>
      </c>
      <c r="R8" s="27"/>
      <c r="T8" s="73" t="s">
        <v>372</v>
      </c>
      <c r="U8" s="73"/>
      <c r="V8" s="27" t="s">
        <v>2718</v>
      </c>
      <c r="W8" s="73"/>
      <c r="X8" s="27" t="s">
        <v>413</v>
      </c>
      <c r="Y8" s="73" t="s">
        <v>445</v>
      </c>
      <c r="Z8" s="73" t="s">
        <v>396</v>
      </c>
      <c r="AA8" t="s">
        <v>461</v>
      </c>
      <c r="AB8" t="s">
        <v>564</v>
      </c>
      <c r="AG8" t="s">
        <v>885</v>
      </c>
      <c r="AH8" t="s">
        <v>1132</v>
      </c>
      <c r="AI8" s="202" t="s">
        <v>1287</v>
      </c>
      <c r="AK8" s="27"/>
      <c r="AL8" s="27" t="s">
        <v>1372</v>
      </c>
      <c r="AM8" t="s">
        <v>1413</v>
      </c>
    </row>
    <row r="9" spans="1:41">
      <c r="C9" s="6" t="s">
        <v>134</v>
      </c>
      <c r="G9" s="6" t="s">
        <v>151</v>
      </c>
      <c r="I9" s="27" t="s">
        <v>176</v>
      </c>
      <c r="T9" s="73" t="s">
        <v>373</v>
      </c>
      <c r="U9" s="73"/>
      <c r="V9" s="27" t="s">
        <v>2712</v>
      </c>
      <c r="W9" s="73"/>
      <c r="X9" s="27" t="s">
        <v>406</v>
      </c>
      <c r="Y9" s="73" t="s">
        <v>446</v>
      </c>
      <c r="Z9" s="73" t="s">
        <v>397</v>
      </c>
      <c r="AA9" t="s">
        <v>462</v>
      </c>
      <c r="AB9" t="s">
        <v>554</v>
      </c>
      <c r="AG9" t="s">
        <v>886</v>
      </c>
      <c r="AH9" t="s">
        <v>1132</v>
      </c>
      <c r="AI9" s="202" t="s">
        <v>1288</v>
      </c>
      <c r="AL9" s="27" t="s">
        <v>1375</v>
      </c>
      <c r="AM9" t="s">
        <v>1414</v>
      </c>
    </row>
    <row r="10" spans="1:41">
      <c r="C10" s="6" t="s">
        <v>113</v>
      </c>
      <c r="G10" s="6" t="s">
        <v>149</v>
      </c>
      <c r="I10" s="27" t="s">
        <v>170</v>
      </c>
      <c r="V10" s="73" t="s">
        <v>2703</v>
      </c>
      <c r="W10" s="73"/>
      <c r="X10" s="27" t="s">
        <v>433</v>
      </c>
      <c r="Y10" s="73" t="s">
        <v>448</v>
      </c>
      <c r="Z10" s="73" t="s">
        <v>398</v>
      </c>
      <c r="AA10" t="s">
        <v>463</v>
      </c>
      <c r="AB10" t="s">
        <v>557</v>
      </c>
      <c r="AG10" t="s">
        <v>887</v>
      </c>
      <c r="AH10" t="s">
        <v>1133</v>
      </c>
      <c r="AI10" s="202" t="s">
        <v>1289</v>
      </c>
      <c r="AL10" s="27" t="s">
        <v>1355</v>
      </c>
      <c r="AM10" t="s">
        <v>1415</v>
      </c>
    </row>
    <row r="11" spans="1:41">
      <c r="C11" s="6" t="s">
        <v>116</v>
      </c>
      <c r="G11" s="6" t="s">
        <v>150</v>
      </c>
      <c r="I11" s="27" t="s">
        <v>172</v>
      </c>
      <c r="T11" s="73"/>
      <c r="U11" s="73"/>
      <c r="V11" s="27" t="s">
        <v>2706</v>
      </c>
      <c r="W11" s="73"/>
      <c r="X11" s="27" t="s">
        <v>434</v>
      </c>
      <c r="Y11" s="27"/>
      <c r="Z11" s="73" t="s">
        <v>399</v>
      </c>
      <c r="AA11" t="s">
        <v>464</v>
      </c>
      <c r="AB11" t="s">
        <v>558</v>
      </c>
      <c r="AG11" t="s">
        <v>888</v>
      </c>
      <c r="AH11" t="s">
        <v>1134</v>
      </c>
      <c r="AI11" s="202" t="s">
        <v>1290</v>
      </c>
      <c r="AL11" s="27" t="s">
        <v>1373</v>
      </c>
      <c r="AM11" t="s">
        <v>1358</v>
      </c>
    </row>
    <row r="12" spans="1:41">
      <c r="C12" s="6" t="s">
        <v>111</v>
      </c>
      <c r="G12" s="6" t="s">
        <v>152</v>
      </c>
      <c r="I12" s="27" t="s">
        <v>173</v>
      </c>
      <c r="V12" s="73" t="s">
        <v>2700</v>
      </c>
      <c r="W12" s="73"/>
      <c r="X12" s="27" t="s">
        <v>428</v>
      </c>
      <c r="Z12" s="73" t="s">
        <v>401</v>
      </c>
      <c r="AA12" t="s">
        <v>465</v>
      </c>
      <c r="AB12" t="s">
        <v>574</v>
      </c>
      <c r="AG12" t="s">
        <v>889</v>
      </c>
      <c r="AH12" t="s">
        <v>1135</v>
      </c>
      <c r="AI12" s="202" t="s">
        <v>1291</v>
      </c>
      <c r="AL12" s="27" t="s">
        <v>1384</v>
      </c>
      <c r="AM12" t="s">
        <v>1416</v>
      </c>
    </row>
    <row r="13" spans="1:41">
      <c r="A13" s="27"/>
      <c r="C13" s="6" t="s">
        <v>115</v>
      </c>
      <c r="D13" s="27"/>
      <c r="F13" s="27"/>
      <c r="K13" s="27"/>
      <c r="L13" s="27"/>
      <c r="M13" s="27"/>
      <c r="N13" s="27"/>
      <c r="P13" s="27"/>
      <c r="Q13" s="27"/>
      <c r="T13" s="73"/>
      <c r="U13" s="73"/>
      <c r="V13" s="27" t="s">
        <v>2713</v>
      </c>
      <c r="W13" s="73"/>
      <c r="X13" s="27" t="s">
        <v>429</v>
      </c>
      <c r="Y13" s="27"/>
      <c r="Z13" s="73" t="s">
        <v>402</v>
      </c>
      <c r="AA13" t="s">
        <v>466</v>
      </c>
      <c r="AB13" t="s">
        <v>588</v>
      </c>
      <c r="AG13" t="s">
        <v>890</v>
      </c>
      <c r="AH13" t="s">
        <v>1136</v>
      </c>
      <c r="AI13" s="202" t="s">
        <v>1292</v>
      </c>
      <c r="AL13" s="27" t="s">
        <v>1325</v>
      </c>
      <c r="AM13" t="s">
        <v>1417</v>
      </c>
    </row>
    <row r="14" spans="1:41">
      <c r="C14" s="6" t="s">
        <v>138</v>
      </c>
      <c r="V14" s="27" t="s">
        <v>2711</v>
      </c>
      <c r="W14" s="73"/>
      <c r="X14" s="27" t="s">
        <v>430</v>
      </c>
      <c r="AA14" t="s">
        <v>467</v>
      </c>
      <c r="AB14" t="s">
        <v>609</v>
      </c>
      <c r="AG14" t="s">
        <v>891</v>
      </c>
      <c r="AH14" t="s">
        <v>1137</v>
      </c>
      <c r="AI14" s="202" t="s">
        <v>1293</v>
      </c>
      <c r="AL14" s="27" t="s">
        <v>1362</v>
      </c>
      <c r="AM14" t="s">
        <v>1418</v>
      </c>
    </row>
    <row r="15" spans="1:41">
      <c r="C15" s="6" t="s">
        <v>131</v>
      </c>
      <c r="V15" s="27" t="s">
        <v>2717</v>
      </c>
      <c r="W15" s="73"/>
      <c r="X15" s="27" t="s">
        <v>431</v>
      </c>
      <c r="AA15" t="s">
        <v>468</v>
      </c>
      <c r="AB15" t="s">
        <v>611</v>
      </c>
      <c r="AG15" t="s">
        <v>892</v>
      </c>
      <c r="AH15" t="s">
        <v>1138</v>
      </c>
      <c r="AI15" s="202" t="s">
        <v>1294</v>
      </c>
      <c r="AL15" s="27" t="s">
        <v>1366</v>
      </c>
      <c r="AM15" t="s">
        <v>1419</v>
      </c>
    </row>
    <row r="16" spans="1:41">
      <c r="C16" s="6" t="s">
        <v>136</v>
      </c>
      <c r="V16" s="27" t="s">
        <v>2715</v>
      </c>
      <c r="W16" s="73"/>
      <c r="X16" s="27" t="s">
        <v>432</v>
      </c>
      <c r="AA16" t="s">
        <v>469</v>
      </c>
      <c r="AB16" t="s">
        <v>614</v>
      </c>
      <c r="AG16" t="s">
        <v>893</v>
      </c>
      <c r="AH16" t="s">
        <v>1139</v>
      </c>
      <c r="AI16" s="202" t="s">
        <v>1295</v>
      </c>
      <c r="AL16" s="27" t="s">
        <v>1353</v>
      </c>
      <c r="AM16" t="s">
        <v>1420</v>
      </c>
    </row>
    <row r="17" spans="3:39">
      <c r="C17" s="6" t="s">
        <v>132</v>
      </c>
      <c r="V17" s="73" t="s">
        <v>2705</v>
      </c>
      <c r="W17" s="73"/>
      <c r="X17" s="27" t="s">
        <v>424</v>
      </c>
      <c r="AA17" t="s">
        <v>470</v>
      </c>
      <c r="AB17" t="s">
        <v>615</v>
      </c>
      <c r="AG17" t="s">
        <v>894</v>
      </c>
      <c r="AH17" t="s">
        <v>1140</v>
      </c>
      <c r="AI17" s="202" t="s">
        <v>1296</v>
      </c>
      <c r="AL17" s="27" t="s">
        <v>1337</v>
      </c>
      <c r="AM17" t="s">
        <v>1421</v>
      </c>
    </row>
    <row r="18" spans="3:39">
      <c r="C18" s="6" t="s">
        <v>121</v>
      </c>
      <c r="V18" s="27" t="s">
        <v>2719</v>
      </c>
      <c r="W18" s="73"/>
      <c r="X18" s="27" t="s">
        <v>425</v>
      </c>
      <c r="Z18" s="27"/>
      <c r="AA18" t="s">
        <v>471</v>
      </c>
      <c r="AB18" t="s">
        <v>830</v>
      </c>
      <c r="AG18" t="s">
        <v>895</v>
      </c>
      <c r="AH18" t="s">
        <v>1140</v>
      </c>
      <c r="AI18" s="202" t="s">
        <v>1297</v>
      </c>
      <c r="AL18" s="27" t="s">
        <v>1332</v>
      </c>
      <c r="AM18" t="s">
        <v>1422</v>
      </c>
    </row>
    <row r="19" spans="3:39">
      <c r="C19" s="6" t="s">
        <v>140</v>
      </c>
      <c r="G19" s="421"/>
      <c r="V19" s="73" t="s">
        <v>2701</v>
      </c>
      <c r="X19" s="27" t="s">
        <v>426</v>
      </c>
      <c r="AA19" t="s">
        <v>472</v>
      </c>
      <c r="AB19" t="s">
        <v>555</v>
      </c>
      <c r="AG19" t="s">
        <v>896</v>
      </c>
      <c r="AH19" t="s">
        <v>1141</v>
      </c>
      <c r="AI19" s="202" t="s">
        <v>1298</v>
      </c>
      <c r="AL19" s="27" t="s">
        <v>1330</v>
      </c>
      <c r="AM19" t="s">
        <v>1423</v>
      </c>
    </row>
    <row r="20" spans="3:39">
      <c r="C20" s="27" t="s">
        <v>120</v>
      </c>
      <c r="D20" s="27"/>
      <c r="F20" s="27"/>
      <c r="G20" s="27"/>
      <c r="T20" s="27"/>
      <c r="V20" s="27" t="s">
        <v>2716</v>
      </c>
      <c r="X20" s="27" t="s">
        <v>427</v>
      </c>
      <c r="Y20" s="27"/>
      <c r="Z20" s="27"/>
      <c r="AA20" t="s">
        <v>473</v>
      </c>
      <c r="AB20" t="s">
        <v>566</v>
      </c>
      <c r="AG20" t="s">
        <v>897</v>
      </c>
      <c r="AH20" t="s">
        <v>1142</v>
      </c>
      <c r="AI20" s="202" t="s">
        <v>1299</v>
      </c>
      <c r="AL20" s="27" t="s">
        <v>1406</v>
      </c>
      <c r="AM20" t="s">
        <v>367</v>
      </c>
    </row>
    <row r="21" spans="3:39">
      <c r="C21" s="6" t="s">
        <v>107</v>
      </c>
      <c r="G21" s="421"/>
      <c r="V21" s="27" t="s">
        <v>2714</v>
      </c>
      <c r="X21" s="27" t="s">
        <v>420</v>
      </c>
      <c r="AA21" t="s">
        <v>474</v>
      </c>
      <c r="AB21" t="s">
        <v>590</v>
      </c>
      <c r="AG21" t="s">
        <v>898</v>
      </c>
      <c r="AH21" t="s">
        <v>1143</v>
      </c>
      <c r="AI21" s="202" t="s">
        <v>1300</v>
      </c>
      <c r="AL21" s="27" t="s">
        <v>1405</v>
      </c>
      <c r="AM21" t="s">
        <v>1424</v>
      </c>
    </row>
    <row r="22" spans="3:39">
      <c r="C22" s="6" t="s">
        <v>117</v>
      </c>
      <c r="G22" s="27"/>
      <c r="V22" s="73" t="s">
        <v>375</v>
      </c>
      <c r="X22" s="27" t="s">
        <v>421</v>
      </c>
      <c r="AA22" t="s">
        <v>475</v>
      </c>
      <c r="AB22" t="s">
        <v>595</v>
      </c>
      <c r="AG22" t="s">
        <v>899</v>
      </c>
      <c r="AH22" t="s">
        <v>1144</v>
      </c>
      <c r="AI22" s="202" t="s">
        <v>1290</v>
      </c>
      <c r="AL22" s="27" t="s">
        <v>1363</v>
      </c>
      <c r="AM22" t="s">
        <v>1425</v>
      </c>
    </row>
    <row r="23" spans="3:39">
      <c r="C23" s="6" t="s">
        <v>119</v>
      </c>
      <c r="G23" s="421"/>
      <c r="V23" s="27" t="s">
        <v>376</v>
      </c>
      <c r="X23" s="27" t="s">
        <v>422</v>
      </c>
      <c r="Y23" s="27"/>
      <c r="Z23" s="27"/>
      <c r="AA23" t="s">
        <v>476</v>
      </c>
      <c r="AB23" t="s">
        <v>600</v>
      </c>
      <c r="AG23" t="s">
        <v>900</v>
      </c>
      <c r="AH23" t="s">
        <v>1145</v>
      </c>
      <c r="AI23" s="202" t="s">
        <v>1301</v>
      </c>
      <c r="AL23" s="27" t="s">
        <v>1351</v>
      </c>
      <c r="AM23" t="s">
        <v>1426</v>
      </c>
    </row>
    <row r="24" spans="3:39">
      <c r="C24" s="6" t="s">
        <v>127</v>
      </c>
      <c r="V24" s="73" t="s">
        <v>377</v>
      </c>
      <c r="X24" s="27" t="s">
        <v>423</v>
      </c>
      <c r="AA24" t="s">
        <v>477</v>
      </c>
      <c r="AB24" t="s">
        <v>603</v>
      </c>
      <c r="AG24" t="s">
        <v>901</v>
      </c>
      <c r="AH24" t="s">
        <v>1146</v>
      </c>
      <c r="AI24" s="202" t="s">
        <v>1302</v>
      </c>
      <c r="AL24" s="27" t="s">
        <v>1329</v>
      </c>
      <c r="AM24" t="s">
        <v>1427</v>
      </c>
    </row>
    <row r="25" spans="3:39">
      <c r="C25" s="6" t="s">
        <v>139</v>
      </c>
      <c r="T25" s="27"/>
      <c r="V25" s="73" t="s">
        <v>378</v>
      </c>
      <c r="X25" s="27" t="s">
        <v>418</v>
      </c>
      <c r="Y25" s="27"/>
      <c r="Z25" s="27"/>
      <c r="AA25" t="s">
        <v>478</v>
      </c>
      <c r="AB25" t="s">
        <v>608</v>
      </c>
      <c r="AG25" t="s">
        <v>902</v>
      </c>
      <c r="AH25" t="s">
        <v>1147</v>
      </c>
      <c r="AL25" s="27" t="s">
        <v>1402</v>
      </c>
      <c r="AM25" t="s">
        <v>1428</v>
      </c>
    </row>
    <row r="26" spans="3:39">
      <c r="C26" s="6" t="s">
        <v>125</v>
      </c>
      <c r="V26" s="73" t="s">
        <v>379</v>
      </c>
      <c r="X26" s="27" t="s">
        <v>419</v>
      </c>
      <c r="AA26" t="s">
        <v>479</v>
      </c>
      <c r="AB26" t="s">
        <v>610</v>
      </c>
      <c r="AG26" t="s">
        <v>903</v>
      </c>
      <c r="AH26" t="s">
        <v>1148</v>
      </c>
      <c r="AL26" s="27" t="s">
        <v>1336</v>
      </c>
      <c r="AM26" t="s">
        <v>1429</v>
      </c>
    </row>
    <row r="27" spans="3:39">
      <c r="C27" s="6" t="s">
        <v>118</v>
      </c>
      <c r="T27" s="27"/>
      <c r="V27" s="27" t="s">
        <v>380</v>
      </c>
      <c r="X27" s="27" t="s">
        <v>416</v>
      </c>
      <c r="Z27" s="27"/>
      <c r="AA27" t="s">
        <v>480</v>
      </c>
      <c r="AB27" t="s">
        <v>552</v>
      </c>
      <c r="AG27" t="s">
        <v>904</v>
      </c>
      <c r="AH27" t="s">
        <v>1149</v>
      </c>
      <c r="AL27" s="27" t="s">
        <v>1334</v>
      </c>
      <c r="AM27" t="s">
        <v>1430</v>
      </c>
    </row>
    <row r="28" spans="3:39">
      <c r="C28" s="6" t="s">
        <v>108</v>
      </c>
      <c r="V28" s="27" t="s">
        <v>381</v>
      </c>
      <c r="X28" s="27" t="s">
        <v>417</v>
      </c>
      <c r="AA28" t="s">
        <v>481</v>
      </c>
      <c r="AB28" t="s">
        <v>553</v>
      </c>
      <c r="AG28" t="s">
        <v>905</v>
      </c>
      <c r="AH28" t="s">
        <v>1150</v>
      </c>
      <c r="AL28" s="27" t="s">
        <v>1347</v>
      </c>
      <c r="AM28" t="s">
        <v>1431</v>
      </c>
    </row>
    <row r="29" spans="3:39">
      <c r="C29" s="6" t="s">
        <v>124</v>
      </c>
      <c r="V29" s="73" t="s">
        <v>382</v>
      </c>
      <c r="X29" s="27" t="s">
        <v>415</v>
      </c>
      <c r="AA29" t="s">
        <v>482</v>
      </c>
      <c r="AB29" t="s">
        <v>556</v>
      </c>
      <c r="AG29" t="s">
        <v>906</v>
      </c>
      <c r="AH29" t="s">
        <v>1151</v>
      </c>
      <c r="AL29" s="27" t="s">
        <v>1348</v>
      </c>
      <c r="AM29" t="s">
        <v>1432</v>
      </c>
    </row>
    <row r="30" spans="3:39">
      <c r="C30" s="6" t="s">
        <v>137</v>
      </c>
      <c r="V30" s="27" t="s">
        <v>383</v>
      </c>
      <c r="X30" s="27" t="s">
        <v>414</v>
      </c>
      <c r="AA30" t="s">
        <v>483</v>
      </c>
      <c r="AB30" t="s">
        <v>591</v>
      </c>
      <c r="AG30" t="s">
        <v>907</v>
      </c>
      <c r="AH30" t="s">
        <v>1152</v>
      </c>
      <c r="AL30" s="27" t="s">
        <v>1326</v>
      </c>
      <c r="AM30" t="s">
        <v>1433</v>
      </c>
    </row>
    <row r="31" spans="3:39">
      <c r="C31" s="6" t="s">
        <v>122</v>
      </c>
      <c r="V31" s="27" t="s">
        <v>384</v>
      </c>
      <c r="X31" s="27" t="s">
        <v>407</v>
      </c>
      <c r="AA31" t="s">
        <v>484</v>
      </c>
      <c r="AB31" t="s">
        <v>815</v>
      </c>
      <c r="AG31" t="s">
        <v>908</v>
      </c>
      <c r="AH31" t="s">
        <v>1153</v>
      </c>
      <c r="AL31" s="27" t="s">
        <v>1335</v>
      </c>
      <c r="AM31" t="s">
        <v>1434</v>
      </c>
    </row>
    <row r="32" spans="3:39">
      <c r="C32" s="6" t="s">
        <v>110</v>
      </c>
      <c r="V32" s="73" t="s">
        <v>385</v>
      </c>
      <c r="X32" s="27" t="s">
        <v>408</v>
      </c>
      <c r="AA32" t="s">
        <v>485</v>
      </c>
      <c r="AB32" t="s">
        <v>816</v>
      </c>
      <c r="AG32" t="s">
        <v>909</v>
      </c>
      <c r="AH32" t="s">
        <v>1154</v>
      </c>
      <c r="AL32" s="27" t="s">
        <v>1327</v>
      </c>
      <c r="AM32" t="s">
        <v>1435</v>
      </c>
    </row>
    <row r="33" spans="3:39">
      <c r="C33" s="6" t="s">
        <v>130</v>
      </c>
      <c r="T33" s="27"/>
      <c r="V33" s="73" t="s">
        <v>2702</v>
      </c>
      <c r="Y33" s="27"/>
      <c r="Z33" s="27"/>
      <c r="AA33" t="s">
        <v>486</v>
      </c>
      <c r="AB33" t="s">
        <v>831</v>
      </c>
      <c r="AG33" t="s">
        <v>910</v>
      </c>
      <c r="AH33" t="s">
        <v>1155</v>
      </c>
      <c r="AL33" s="27" t="s">
        <v>1328</v>
      </c>
      <c r="AM33" t="s">
        <v>1436</v>
      </c>
    </row>
    <row r="34" spans="3:39">
      <c r="C34" s="6" t="s">
        <v>126</v>
      </c>
      <c r="V34" s="73" t="s">
        <v>386</v>
      </c>
      <c r="AA34" t="s">
        <v>487</v>
      </c>
      <c r="AB34" t="s">
        <v>565</v>
      </c>
      <c r="AG34" t="s">
        <v>911</v>
      </c>
      <c r="AH34" t="s">
        <v>1156</v>
      </c>
      <c r="AL34" s="27" t="s">
        <v>1381</v>
      </c>
      <c r="AM34" t="s">
        <v>1437</v>
      </c>
    </row>
    <row r="35" spans="3:39">
      <c r="C35" s="6" t="s">
        <v>123</v>
      </c>
      <c r="V35" s="73" t="s">
        <v>387</v>
      </c>
      <c r="AA35" t="s">
        <v>488</v>
      </c>
      <c r="AB35" t="s">
        <v>837</v>
      </c>
      <c r="AG35" t="s">
        <v>912</v>
      </c>
      <c r="AH35" t="s">
        <v>1157</v>
      </c>
      <c r="AL35" s="27" t="s">
        <v>1359</v>
      </c>
      <c r="AM35" t="s">
        <v>1438</v>
      </c>
    </row>
    <row r="36" spans="3:39">
      <c r="C36" s="6" t="s">
        <v>109</v>
      </c>
      <c r="V36" s="73" t="s">
        <v>388</v>
      </c>
      <c r="AA36" t="s">
        <v>489</v>
      </c>
      <c r="AB36" t="s">
        <v>790</v>
      </c>
      <c r="AG36" t="s">
        <v>913</v>
      </c>
      <c r="AH36" t="s">
        <v>1158</v>
      </c>
      <c r="AL36" s="27" t="s">
        <v>1357</v>
      </c>
      <c r="AM36" t="s">
        <v>1439</v>
      </c>
    </row>
    <row r="37" spans="3:39">
      <c r="C37" s="6" t="s">
        <v>128</v>
      </c>
      <c r="V37" s="27" t="s">
        <v>389</v>
      </c>
      <c r="AA37" t="s">
        <v>490</v>
      </c>
      <c r="AB37" t="s">
        <v>791</v>
      </c>
      <c r="AG37" t="s">
        <v>914</v>
      </c>
      <c r="AH37" t="s">
        <v>1159</v>
      </c>
      <c r="AL37" s="27" t="s">
        <v>1376</v>
      </c>
      <c r="AM37" t="s">
        <v>1440</v>
      </c>
    </row>
    <row r="38" spans="3:39">
      <c r="T38" s="27"/>
      <c r="V38" s="73" t="s">
        <v>390</v>
      </c>
      <c r="Y38" s="27"/>
      <c r="Z38" s="27"/>
      <c r="AA38" t="s">
        <v>491</v>
      </c>
      <c r="AB38" t="s">
        <v>792</v>
      </c>
      <c r="AG38" t="s">
        <v>915</v>
      </c>
      <c r="AH38" t="s">
        <v>1160</v>
      </c>
      <c r="AL38" s="27" t="s">
        <v>1352</v>
      </c>
      <c r="AM38" t="s">
        <v>1441</v>
      </c>
    </row>
    <row r="39" spans="3:39">
      <c r="V39" s="73" t="s">
        <v>92</v>
      </c>
      <c r="AA39" t="s">
        <v>492</v>
      </c>
      <c r="AB39" t="s">
        <v>793</v>
      </c>
      <c r="AG39" t="s">
        <v>916</v>
      </c>
      <c r="AH39" t="s">
        <v>1161</v>
      </c>
      <c r="AL39" s="27" t="s">
        <v>1400</v>
      </c>
      <c r="AM39" t="s">
        <v>1442</v>
      </c>
    </row>
    <row r="40" spans="3:39">
      <c r="AA40" t="s">
        <v>493</v>
      </c>
      <c r="AB40" t="s">
        <v>794</v>
      </c>
      <c r="AG40" t="s">
        <v>917</v>
      </c>
      <c r="AH40" t="s">
        <v>1162</v>
      </c>
      <c r="AL40" s="27" t="s">
        <v>1389</v>
      </c>
      <c r="AM40" t="s">
        <v>1443</v>
      </c>
    </row>
    <row r="41" spans="3:39">
      <c r="V41" s="27"/>
      <c r="AA41" t="s">
        <v>494</v>
      </c>
      <c r="AB41" t="s">
        <v>567</v>
      </c>
      <c r="AG41" t="s">
        <v>918</v>
      </c>
      <c r="AH41" t="s">
        <v>1163</v>
      </c>
      <c r="AL41" s="27" t="s">
        <v>1378</v>
      </c>
      <c r="AM41" t="s">
        <v>1444</v>
      </c>
    </row>
    <row r="42" spans="3:39">
      <c r="AA42" t="s">
        <v>495</v>
      </c>
      <c r="AB42" t="s">
        <v>568</v>
      </c>
      <c r="AG42" t="s">
        <v>919</v>
      </c>
      <c r="AH42" t="s">
        <v>1164</v>
      </c>
      <c r="AL42" s="27" t="s">
        <v>1339</v>
      </c>
      <c r="AM42" t="s">
        <v>1445</v>
      </c>
    </row>
    <row r="43" spans="3:39">
      <c r="AA43" t="s">
        <v>496</v>
      </c>
      <c r="AB43" t="s">
        <v>569</v>
      </c>
      <c r="AG43" t="s">
        <v>920</v>
      </c>
      <c r="AH43" t="s">
        <v>1165</v>
      </c>
      <c r="AL43" s="27" t="s">
        <v>1338</v>
      </c>
      <c r="AM43" t="s">
        <v>1446</v>
      </c>
    </row>
    <row r="44" spans="3:39">
      <c r="AA44" t="s">
        <v>497</v>
      </c>
      <c r="AB44" t="s">
        <v>570</v>
      </c>
      <c r="AG44" t="s">
        <v>921</v>
      </c>
      <c r="AH44" t="s">
        <v>1166</v>
      </c>
      <c r="AL44" s="27" t="s">
        <v>1395</v>
      </c>
      <c r="AM44" t="s">
        <v>1447</v>
      </c>
    </row>
    <row r="45" spans="3:39">
      <c r="AA45" t="s">
        <v>498</v>
      </c>
      <c r="AB45" t="s">
        <v>571</v>
      </c>
      <c r="AG45" t="s">
        <v>922</v>
      </c>
      <c r="AH45" t="s">
        <v>1167</v>
      </c>
      <c r="AL45" s="27" t="s">
        <v>1394</v>
      </c>
      <c r="AM45" t="s">
        <v>1448</v>
      </c>
    </row>
    <row r="46" spans="3:39">
      <c r="AA46" t="s">
        <v>499</v>
      </c>
      <c r="AB46" t="s">
        <v>572</v>
      </c>
      <c r="AG46" t="s">
        <v>923</v>
      </c>
      <c r="AH46" t="s">
        <v>1168</v>
      </c>
      <c r="AL46" s="27" t="s">
        <v>1369</v>
      </c>
      <c r="AM46" t="s">
        <v>1449</v>
      </c>
    </row>
    <row r="47" spans="3:39">
      <c r="AA47" t="s">
        <v>500</v>
      </c>
      <c r="AB47" t="s">
        <v>573</v>
      </c>
      <c r="AG47" t="s">
        <v>924</v>
      </c>
      <c r="AH47" t="s">
        <v>1169</v>
      </c>
      <c r="AL47" s="27" t="s">
        <v>1398</v>
      </c>
      <c r="AM47" t="s">
        <v>1450</v>
      </c>
    </row>
    <row r="48" spans="3:39">
      <c r="AA48" t="s">
        <v>501</v>
      </c>
      <c r="AB48" t="s">
        <v>575</v>
      </c>
      <c r="AG48" t="s">
        <v>925</v>
      </c>
      <c r="AH48" t="s">
        <v>1170</v>
      </c>
      <c r="AL48" s="27" t="s">
        <v>1396</v>
      </c>
      <c r="AM48" t="s">
        <v>1451</v>
      </c>
    </row>
    <row r="49" spans="27:39">
      <c r="AA49" t="s">
        <v>502</v>
      </c>
      <c r="AB49" t="s">
        <v>576</v>
      </c>
      <c r="AG49" t="s">
        <v>926</v>
      </c>
      <c r="AH49" t="s">
        <v>1171</v>
      </c>
      <c r="AL49" s="27" t="s">
        <v>1340</v>
      </c>
      <c r="AM49" t="s">
        <v>1452</v>
      </c>
    </row>
    <row r="50" spans="27:39">
      <c r="AA50" t="s">
        <v>503</v>
      </c>
      <c r="AB50" t="s">
        <v>577</v>
      </c>
      <c r="AG50" t="s">
        <v>927</v>
      </c>
      <c r="AH50" t="s">
        <v>1172</v>
      </c>
      <c r="AL50" s="27" t="s">
        <v>1408</v>
      </c>
      <c r="AM50" t="s">
        <v>1453</v>
      </c>
    </row>
    <row r="51" spans="27:39">
      <c r="AA51" t="s">
        <v>504</v>
      </c>
      <c r="AB51" t="s">
        <v>578</v>
      </c>
      <c r="AG51" t="s">
        <v>928</v>
      </c>
      <c r="AH51" t="s">
        <v>1173</v>
      </c>
      <c r="AL51" s="27" t="s">
        <v>1388</v>
      </c>
      <c r="AM51" t="s">
        <v>1454</v>
      </c>
    </row>
    <row r="52" spans="27:39">
      <c r="AA52" t="s">
        <v>505</v>
      </c>
      <c r="AB52" t="s">
        <v>579</v>
      </c>
      <c r="AG52" t="s">
        <v>929</v>
      </c>
      <c r="AH52" t="s">
        <v>1174</v>
      </c>
      <c r="AL52" s="27" t="s">
        <v>1380</v>
      </c>
      <c r="AM52" t="s">
        <v>1455</v>
      </c>
    </row>
    <row r="53" spans="27:39">
      <c r="AA53" t="s">
        <v>506</v>
      </c>
      <c r="AB53" t="s">
        <v>583</v>
      </c>
      <c r="AG53" t="s">
        <v>930</v>
      </c>
      <c r="AH53" t="s">
        <v>1175</v>
      </c>
      <c r="AL53" s="27" t="s">
        <v>1377</v>
      </c>
      <c r="AM53" t="s">
        <v>1456</v>
      </c>
    </row>
    <row r="54" spans="27:39">
      <c r="AA54" t="s">
        <v>507</v>
      </c>
      <c r="AB54" t="s">
        <v>586</v>
      </c>
      <c r="AG54" t="s">
        <v>931</v>
      </c>
      <c r="AH54" t="s">
        <v>1176</v>
      </c>
      <c r="AL54" s="27" t="s">
        <v>1371</v>
      </c>
      <c r="AM54" t="s">
        <v>1457</v>
      </c>
    </row>
    <row r="55" spans="27:39">
      <c r="AA55" t="s">
        <v>508</v>
      </c>
      <c r="AB55" t="s">
        <v>587</v>
      </c>
      <c r="AG55" t="s">
        <v>932</v>
      </c>
      <c r="AH55" t="s">
        <v>1177</v>
      </c>
      <c r="AL55" s="27" t="s">
        <v>1054</v>
      </c>
      <c r="AM55" t="s">
        <v>1458</v>
      </c>
    </row>
    <row r="56" spans="27:39">
      <c r="AA56" t="s">
        <v>509</v>
      </c>
      <c r="AB56" t="s">
        <v>598</v>
      </c>
      <c r="AG56" t="s">
        <v>933</v>
      </c>
      <c r="AH56" t="s">
        <v>1178</v>
      </c>
      <c r="AL56" s="27" t="s">
        <v>1403</v>
      </c>
      <c r="AM56" t="s">
        <v>1459</v>
      </c>
    </row>
    <row r="57" spans="27:39">
      <c r="AA57" t="s">
        <v>510</v>
      </c>
      <c r="AB57" t="s">
        <v>655</v>
      </c>
      <c r="AG57" t="s">
        <v>934</v>
      </c>
      <c r="AH57" t="s">
        <v>1179</v>
      </c>
      <c r="AL57" s="27" t="s">
        <v>1404</v>
      </c>
      <c r="AM57" t="s">
        <v>1460</v>
      </c>
    </row>
    <row r="58" spans="27:39">
      <c r="AA58" t="s">
        <v>511</v>
      </c>
      <c r="AB58" t="s">
        <v>667</v>
      </c>
      <c r="AG58" t="s">
        <v>935</v>
      </c>
      <c r="AH58" t="s">
        <v>1180</v>
      </c>
      <c r="AL58" s="27" t="s">
        <v>1407</v>
      </c>
      <c r="AM58" t="s">
        <v>1461</v>
      </c>
    </row>
    <row r="59" spans="27:39">
      <c r="AA59" t="s">
        <v>512</v>
      </c>
      <c r="AB59" t="s">
        <v>672</v>
      </c>
      <c r="AG59" t="s">
        <v>936</v>
      </c>
      <c r="AH59" t="s">
        <v>1181</v>
      </c>
      <c r="AL59" s="27" t="s">
        <v>1361</v>
      </c>
      <c r="AM59" t="s">
        <v>1462</v>
      </c>
    </row>
    <row r="60" spans="27:39">
      <c r="AA60" t="s">
        <v>513</v>
      </c>
      <c r="AB60" t="s">
        <v>673</v>
      </c>
      <c r="AG60" t="s">
        <v>937</v>
      </c>
      <c r="AH60" t="s">
        <v>1182</v>
      </c>
      <c r="AL60" s="27" t="s">
        <v>1342</v>
      </c>
      <c r="AM60" t="s">
        <v>1463</v>
      </c>
    </row>
    <row r="61" spans="27:39">
      <c r="AA61" t="s">
        <v>514</v>
      </c>
      <c r="AB61" t="s">
        <v>674</v>
      </c>
      <c r="AG61" t="s">
        <v>938</v>
      </c>
      <c r="AH61" t="s">
        <v>1183</v>
      </c>
      <c r="AL61" s="27" t="s">
        <v>1365</v>
      </c>
      <c r="AM61" t="s">
        <v>1464</v>
      </c>
    </row>
    <row r="62" spans="27:39">
      <c r="AA62" t="s">
        <v>515</v>
      </c>
      <c r="AB62" t="s">
        <v>675</v>
      </c>
      <c r="AG62" t="s">
        <v>939</v>
      </c>
      <c r="AH62" t="s">
        <v>1184</v>
      </c>
      <c r="AL62" s="27" t="s">
        <v>1385</v>
      </c>
      <c r="AM62" t="s">
        <v>1465</v>
      </c>
    </row>
    <row r="63" spans="27:39">
      <c r="AA63" t="s">
        <v>516</v>
      </c>
      <c r="AB63" t="s">
        <v>625</v>
      </c>
      <c r="AG63" t="s">
        <v>940</v>
      </c>
      <c r="AH63" t="s">
        <v>1185</v>
      </c>
      <c r="AL63" s="27" t="s">
        <v>365</v>
      </c>
      <c r="AM63" t="s">
        <v>1466</v>
      </c>
    </row>
    <row r="64" spans="27:39">
      <c r="AA64" t="s">
        <v>517</v>
      </c>
      <c r="AB64" t="s">
        <v>626</v>
      </c>
      <c r="AG64" t="s">
        <v>941</v>
      </c>
      <c r="AH64" t="s">
        <v>1186</v>
      </c>
      <c r="AL64" s="27" t="s">
        <v>1383</v>
      </c>
      <c r="AM64" t="s">
        <v>1467</v>
      </c>
    </row>
    <row r="65" spans="27:39">
      <c r="AA65" t="s">
        <v>518</v>
      </c>
      <c r="AB65" t="s">
        <v>783</v>
      </c>
      <c r="AG65" t="s">
        <v>942</v>
      </c>
      <c r="AH65" t="s">
        <v>1187</v>
      </c>
      <c r="AL65" s="27" t="s">
        <v>1356</v>
      </c>
      <c r="AM65" t="s">
        <v>1468</v>
      </c>
    </row>
    <row r="66" spans="27:39">
      <c r="AA66" t="s">
        <v>519</v>
      </c>
      <c r="AB66" t="s">
        <v>784</v>
      </c>
      <c r="AG66" t="s">
        <v>943</v>
      </c>
      <c r="AH66" t="s">
        <v>1188</v>
      </c>
      <c r="AL66" s="27" t="s">
        <v>1386</v>
      </c>
      <c r="AM66" t="s">
        <v>1469</v>
      </c>
    </row>
    <row r="67" spans="27:39">
      <c r="AA67" t="s">
        <v>520</v>
      </c>
      <c r="AB67" t="s">
        <v>819</v>
      </c>
      <c r="AG67" t="s">
        <v>944</v>
      </c>
      <c r="AH67" t="s">
        <v>1189</v>
      </c>
      <c r="AL67" s="27" t="s">
        <v>1392</v>
      </c>
      <c r="AM67" t="s">
        <v>1470</v>
      </c>
    </row>
    <row r="68" spans="27:39">
      <c r="AA68" t="s">
        <v>521</v>
      </c>
      <c r="AB68" t="s">
        <v>640</v>
      </c>
      <c r="AG68" t="s">
        <v>945</v>
      </c>
      <c r="AH68" t="s">
        <v>1190</v>
      </c>
      <c r="AL68" s="27" t="s">
        <v>1370</v>
      </c>
      <c r="AM68" t="s">
        <v>1471</v>
      </c>
    </row>
    <row r="69" spans="27:39">
      <c r="AA69" t="s">
        <v>522</v>
      </c>
      <c r="AB69" t="s">
        <v>650</v>
      </c>
      <c r="AG69" t="s">
        <v>946</v>
      </c>
      <c r="AH69" t="s">
        <v>1191</v>
      </c>
      <c r="AL69" s="27" t="s">
        <v>1341</v>
      </c>
      <c r="AM69" t="s">
        <v>1472</v>
      </c>
    </row>
    <row r="70" spans="27:39">
      <c r="AA70" t="s">
        <v>523</v>
      </c>
      <c r="AB70" t="s">
        <v>653</v>
      </c>
      <c r="AG70" t="s">
        <v>947</v>
      </c>
      <c r="AH70" t="s">
        <v>1192</v>
      </c>
      <c r="AL70" s="27" t="s">
        <v>1374</v>
      </c>
      <c r="AM70" t="s">
        <v>1473</v>
      </c>
    </row>
    <row r="71" spans="27:39">
      <c r="AA71" t="s">
        <v>524</v>
      </c>
      <c r="AB71" t="s">
        <v>654</v>
      </c>
      <c r="AG71" t="s">
        <v>948</v>
      </c>
      <c r="AH71" t="s">
        <v>1193</v>
      </c>
      <c r="AL71" s="27" t="s">
        <v>1390</v>
      </c>
      <c r="AM71" t="s">
        <v>1474</v>
      </c>
    </row>
    <row r="72" spans="27:39">
      <c r="AA72" t="s">
        <v>525</v>
      </c>
      <c r="AB72" t="s">
        <v>664</v>
      </c>
      <c r="AG72" t="s">
        <v>949</v>
      </c>
      <c r="AH72" t="s">
        <v>1194</v>
      </c>
      <c r="AL72" s="27" t="s">
        <v>1391</v>
      </c>
      <c r="AM72" t="s">
        <v>1475</v>
      </c>
    </row>
    <row r="73" spans="27:39">
      <c r="AA73" t="s">
        <v>526</v>
      </c>
      <c r="AB73" t="s">
        <v>628</v>
      </c>
      <c r="AG73" t="s">
        <v>950</v>
      </c>
      <c r="AH73" t="s">
        <v>1195</v>
      </c>
      <c r="AL73" s="27" t="s">
        <v>1379</v>
      </c>
      <c r="AM73" t="s">
        <v>1476</v>
      </c>
    </row>
    <row r="74" spans="27:39">
      <c r="AA74" t="s">
        <v>527</v>
      </c>
      <c r="AB74" t="s">
        <v>629</v>
      </c>
      <c r="AG74" t="s">
        <v>951</v>
      </c>
      <c r="AH74" t="s">
        <v>1196</v>
      </c>
      <c r="AL74" s="27" t="s">
        <v>1343</v>
      </c>
      <c r="AM74" t="s">
        <v>1477</v>
      </c>
    </row>
    <row r="75" spans="27:39">
      <c r="AA75" t="s">
        <v>528</v>
      </c>
      <c r="AB75" t="s">
        <v>630</v>
      </c>
      <c r="AG75" t="s">
        <v>952</v>
      </c>
      <c r="AH75" t="s">
        <v>1197</v>
      </c>
      <c r="AL75" s="27" t="s">
        <v>1344</v>
      </c>
      <c r="AM75" t="s">
        <v>1478</v>
      </c>
    </row>
    <row r="76" spans="27:39">
      <c r="AA76" t="s">
        <v>529</v>
      </c>
      <c r="AB76" t="s">
        <v>631</v>
      </c>
      <c r="AG76" t="s">
        <v>953</v>
      </c>
      <c r="AH76" t="s">
        <v>1198</v>
      </c>
      <c r="AL76" s="27" t="s">
        <v>1399</v>
      </c>
      <c r="AM76" t="s">
        <v>1479</v>
      </c>
    </row>
    <row r="77" spans="27:39">
      <c r="AA77" t="s">
        <v>530</v>
      </c>
      <c r="AB77" t="s">
        <v>632</v>
      </c>
      <c r="AG77" t="s">
        <v>954</v>
      </c>
      <c r="AH77" t="s">
        <v>1199</v>
      </c>
      <c r="AL77" s="27" t="s">
        <v>1397</v>
      </c>
      <c r="AM77" t="s">
        <v>1480</v>
      </c>
    </row>
    <row r="78" spans="27:39">
      <c r="AA78" t="s">
        <v>531</v>
      </c>
      <c r="AB78" t="s">
        <v>633</v>
      </c>
      <c r="AG78" t="s">
        <v>955</v>
      </c>
      <c r="AH78" t="s">
        <v>1200</v>
      </c>
      <c r="AL78" s="27" t="s">
        <v>1331</v>
      </c>
      <c r="AM78" t="s">
        <v>1481</v>
      </c>
    </row>
    <row r="79" spans="27:39">
      <c r="AA79" t="s">
        <v>532</v>
      </c>
      <c r="AB79" t="s">
        <v>634</v>
      </c>
      <c r="AG79" t="s">
        <v>956</v>
      </c>
      <c r="AH79" t="s">
        <v>1201</v>
      </c>
      <c r="AL79" s="27" t="s">
        <v>1349</v>
      </c>
      <c r="AM79" t="s">
        <v>1482</v>
      </c>
    </row>
    <row r="80" spans="27:39">
      <c r="AA80" t="s">
        <v>533</v>
      </c>
      <c r="AB80" t="s">
        <v>635</v>
      </c>
      <c r="AG80" t="s">
        <v>957</v>
      </c>
      <c r="AH80" t="s">
        <v>1202</v>
      </c>
      <c r="AL80" s="27" t="s">
        <v>1382</v>
      </c>
      <c r="AM80" t="s">
        <v>1483</v>
      </c>
    </row>
    <row r="81" spans="27:39">
      <c r="AA81" t="s">
        <v>534</v>
      </c>
      <c r="AB81" t="s">
        <v>636</v>
      </c>
      <c r="AG81" t="s">
        <v>958</v>
      </c>
      <c r="AH81" t="s">
        <v>1203</v>
      </c>
      <c r="AL81" s="27" t="s">
        <v>1354</v>
      </c>
      <c r="AM81" t="s">
        <v>1484</v>
      </c>
    </row>
    <row r="82" spans="27:39">
      <c r="AA82" t="s">
        <v>535</v>
      </c>
      <c r="AB82" t="s">
        <v>637</v>
      </c>
      <c r="AG82" t="s">
        <v>959</v>
      </c>
      <c r="AH82" t="s">
        <v>1204</v>
      </c>
      <c r="AL82" s="27" t="s">
        <v>1364</v>
      </c>
      <c r="AM82" t="s">
        <v>1485</v>
      </c>
    </row>
    <row r="83" spans="27:39">
      <c r="AA83" t="s">
        <v>536</v>
      </c>
      <c r="AB83" t="s">
        <v>643</v>
      </c>
      <c r="AG83" t="s">
        <v>960</v>
      </c>
      <c r="AH83" t="s">
        <v>1205</v>
      </c>
      <c r="AL83" s="27" t="s">
        <v>1368</v>
      </c>
      <c r="AM83" t="s">
        <v>1486</v>
      </c>
    </row>
    <row r="84" spans="27:39">
      <c r="AA84" t="s">
        <v>537</v>
      </c>
      <c r="AB84" t="s">
        <v>647</v>
      </c>
      <c r="AG84" t="s">
        <v>961</v>
      </c>
      <c r="AH84" t="s">
        <v>1206</v>
      </c>
      <c r="AL84" s="27" t="s">
        <v>1367</v>
      </c>
      <c r="AM84" t="s">
        <v>1487</v>
      </c>
    </row>
    <row r="85" spans="27:39">
      <c r="AA85" t="s">
        <v>538</v>
      </c>
      <c r="AB85" t="s">
        <v>580</v>
      </c>
      <c r="AG85" t="s">
        <v>962</v>
      </c>
      <c r="AH85" t="s">
        <v>1207</v>
      </c>
      <c r="AL85" s="27" t="s">
        <v>1360</v>
      </c>
      <c r="AM85" t="s">
        <v>1488</v>
      </c>
    </row>
    <row r="86" spans="27:39">
      <c r="AA86" t="s">
        <v>539</v>
      </c>
      <c r="AB86" t="s">
        <v>581</v>
      </c>
      <c r="AG86" t="s">
        <v>963</v>
      </c>
      <c r="AH86" t="s">
        <v>1208</v>
      </c>
      <c r="AL86" s="27" t="s">
        <v>1393</v>
      </c>
      <c r="AM86" t="s">
        <v>1489</v>
      </c>
    </row>
    <row r="87" spans="27:39">
      <c r="AA87" t="s">
        <v>540</v>
      </c>
      <c r="AB87" t="s">
        <v>585</v>
      </c>
      <c r="AG87" t="s">
        <v>964</v>
      </c>
      <c r="AH87" t="s">
        <v>1209</v>
      </c>
      <c r="AL87" s="27" t="s">
        <v>1333</v>
      </c>
      <c r="AM87" t="s">
        <v>1490</v>
      </c>
    </row>
    <row r="88" spans="27:39">
      <c r="AA88" t="s">
        <v>541</v>
      </c>
      <c r="AB88" t="s">
        <v>592</v>
      </c>
      <c r="AG88" t="s">
        <v>965</v>
      </c>
      <c r="AH88" t="s">
        <v>1210</v>
      </c>
      <c r="AL88" s="27" t="s">
        <v>1387</v>
      </c>
      <c r="AM88" t="s">
        <v>1491</v>
      </c>
    </row>
    <row r="89" spans="27:39">
      <c r="AA89" t="s">
        <v>542</v>
      </c>
      <c r="AB89" t="s">
        <v>593</v>
      </c>
      <c r="AG89" t="s">
        <v>966</v>
      </c>
      <c r="AH89" t="s">
        <v>1211</v>
      </c>
      <c r="AL89" s="27"/>
      <c r="AM89" t="s">
        <v>1492</v>
      </c>
    </row>
    <row r="90" spans="27:39">
      <c r="AA90" t="s">
        <v>543</v>
      </c>
      <c r="AB90" t="s">
        <v>605</v>
      </c>
      <c r="AG90" t="s">
        <v>967</v>
      </c>
      <c r="AH90" t="s">
        <v>1212</v>
      </c>
      <c r="AL90" s="27"/>
      <c r="AM90" t="s">
        <v>1372</v>
      </c>
    </row>
    <row r="91" spans="27:39">
      <c r="AA91" t="s">
        <v>544</v>
      </c>
      <c r="AB91" t="s">
        <v>613</v>
      </c>
      <c r="AG91" t="s">
        <v>968</v>
      </c>
      <c r="AH91" t="s">
        <v>1213</v>
      </c>
      <c r="AL91" s="27"/>
      <c r="AM91" t="s">
        <v>1493</v>
      </c>
    </row>
    <row r="92" spans="27:39">
      <c r="AA92" t="s">
        <v>545</v>
      </c>
      <c r="AB92" t="s">
        <v>616</v>
      </c>
      <c r="AG92" t="s">
        <v>969</v>
      </c>
      <c r="AH92" t="s">
        <v>1214</v>
      </c>
      <c r="AL92" s="27"/>
      <c r="AM92" t="s">
        <v>1494</v>
      </c>
    </row>
    <row r="93" spans="27:39">
      <c r="AA93" t="s">
        <v>546</v>
      </c>
      <c r="AB93" t="s">
        <v>589</v>
      </c>
      <c r="AG93" t="s">
        <v>970</v>
      </c>
      <c r="AH93" t="s">
        <v>1215</v>
      </c>
      <c r="AL93" s="27"/>
      <c r="AM93" t="s">
        <v>1495</v>
      </c>
    </row>
    <row r="94" spans="27:39">
      <c r="AA94" t="s">
        <v>547</v>
      </c>
      <c r="AB94" t="s">
        <v>596</v>
      </c>
      <c r="AG94" t="s">
        <v>971</v>
      </c>
      <c r="AH94" t="s">
        <v>1216</v>
      </c>
      <c r="AL94" s="27"/>
      <c r="AM94" t="s">
        <v>1496</v>
      </c>
    </row>
    <row r="95" spans="27:39">
      <c r="AA95" t="s">
        <v>548</v>
      </c>
      <c r="AB95" t="s">
        <v>597</v>
      </c>
      <c r="AG95" t="s">
        <v>972</v>
      </c>
      <c r="AH95" t="s">
        <v>1217</v>
      </c>
      <c r="AL95" s="27"/>
      <c r="AM95" t="s">
        <v>1497</v>
      </c>
    </row>
    <row r="96" spans="27:39">
      <c r="AA96" t="s">
        <v>549</v>
      </c>
      <c r="AB96" t="s">
        <v>612</v>
      </c>
      <c r="AG96" t="s">
        <v>973</v>
      </c>
      <c r="AH96" t="s">
        <v>1218</v>
      </c>
      <c r="AL96" s="27"/>
      <c r="AM96" t="s">
        <v>1498</v>
      </c>
    </row>
    <row r="97" spans="27:39">
      <c r="AA97" t="s">
        <v>550</v>
      </c>
      <c r="AB97" t="s">
        <v>582</v>
      </c>
      <c r="AG97" t="s">
        <v>974</v>
      </c>
      <c r="AH97" t="s">
        <v>1219</v>
      </c>
      <c r="AL97" s="27"/>
      <c r="AM97" t="s">
        <v>1499</v>
      </c>
    </row>
    <row r="98" spans="27:39">
      <c r="AB98" t="s">
        <v>601</v>
      </c>
      <c r="AG98" t="s">
        <v>975</v>
      </c>
      <c r="AH98" t="s">
        <v>1220</v>
      </c>
      <c r="AL98" s="27"/>
      <c r="AM98" t="s">
        <v>1500</v>
      </c>
    </row>
    <row r="99" spans="27:39">
      <c r="AB99" t="s">
        <v>604</v>
      </c>
      <c r="AG99" t="s">
        <v>976</v>
      </c>
      <c r="AH99" t="s">
        <v>1221</v>
      </c>
      <c r="AL99" s="27"/>
      <c r="AM99" t="s">
        <v>1501</v>
      </c>
    </row>
    <row r="100" spans="27:39">
      <c r="AB100" t="s">
        <v>607</v>
      </c>
      <c r="AG100" t="s">
        <v>977</v>
      </c>
      <c r="AH100" t="s">
        <v>1222</v>
      </c>
      <c r="AM100" t="s">
        <v>1502</v>
      </c>
    </row>
    <row r="101" spans="27:39">
      <c r="AB101" t="s">
        <v>821</v>
      </c>
      <c r="AG101" t="s">
        <v>978</v>
      </c>
      <c r="AH101" t="s">
        <v>1223</v>
      </c>
      <c r="AM101" t="s">
        <v>1503</v>
      </c>
    </row>
    <row r="102" spans="27:39">
      <c r="AB102" t="s">
        <v>602</v>
      </c>
      <c r="AG102" t="s">
        <v>979</v>
      </c>
      <c r="AH102" t="s">
        <v>1224</v>
      </c>
      <c r="AM102" t="s">
        <v>1504</v>
      </c>
    </row>
    <row r="103" spans="27:39">
      <c r="AB103" t="s">
        <v>606</v>
      </c>
      <c r="AG103" t="s">
        <v>980</v>
      </c>
      <c r="AH103" t="s">
        <v>1225</v>
      </c>
      <c r="AM103" t="s">
        <v>1505</v>
      </c>
    </row>
    <row r="104" spans="27:39">
      <c r="AB104" t="s">
        <v>617</v>
      </c>
      <c r="AG104" t="s">
        <v>981</v>
      </c>
      <c r="AH104" t="s">
        <v>1226</v>
      </c>
      <c r="AM104" t="s">
        <v>1506</v>
      </c>
    </row>
    <row r="105" spans="27:39">
      <c r="AB105" t="s">
        <v>639</v>
      </c>
      <c r="AG105" t="s">
        <v>982</v>
      </c>
      <c r="AH105" t="s">
        <v>1227</v>
      </c>
      <c r="AM105" t="s">
        <v>1507</v>
      </c>
    </row>
    <row r="106" spans="27:39">
      <c r="AB106" t="s">
        <v>652</v>
      </c>
      <c r="AG106" t="s">
        <v>983</v>
      </c>
      <c r="AH106" t="s">
        <v>1228</v>
      </c>
      <c r="AM106" t="s">
        <v>1508</v>
      </c>
    </row>
    <row r="107" spans="27:39">
      <c r="AB107" t="s">
        <v>662</v>
      </c>
      <c r="AG107" t="s">
        <v>984</v>
      </c>
      <c r="AH107" t="s">
        <v>1229</v>
      </c>
      <c r="AM107" t="s">
        <v>1509</v>
      </c>
    </row>
    <row r="108" spans="27:39">
      <c r="AB108" t="s">
        <v>663</v>
      </c>
      <c r="AG108" t="s">
        <v>985</v>
      </c>
      <c r="AH108" t="s">
        <v>1230</v>
      </c>
      <c r="AM108" t="s">
        <v>1510</v>
      </c>
    </row>
    <row r="109" spans="27:39">
      <c r="AB109" t="s">
        <v>666</v>
      </c>
      <c r="AG109" t="s">
        <v>986</v>
      </c>
      <c r="AH109" t="s">
        <v>1231</v>
      </c>
      <c r="AM109" t="s">
        <v>1511</v>
      </c>
    </row>
    <row r="110" spans="27:39">
      <c r="AB110" t="s">
        <v>669</v>
      </c>
      <c r="AG110" t="s">
        <v>987</v>
      </c>
      <c r="AH110" t="s">
        <v>1232</v>
      </c>
      <c r="AM110" t="s">
        <v>1512</v>
      </c>
    </row>
    <row r="111" spans="27:39">
      <c r="AB111" t="s">
        <v>670</v>
      </c>
      <c r="AG111" t="s">
        <v>988</v>
      </c>
      <c r="AH111" t="s">
        <v>1233</v>
      </c>
      <c r="AM111" t="s">
        <v>1513</v>
      </c>
    </row>
    <row r="112" spans="27:39">
      <c r="AB112" t="s">
        <v>584</v>
      </c>
      <c r="AG112" t="s">
        <v>989</v>
      </c>
      <c r="AH112" t="s">
        <v>1234</v>
      </c>
      <c r="AM112" t="s">
        <v>1514</v>
      </c>
    </row>
    <row r="113" spans="28:39">
      <c r="AB113" t="s">
        <v>618</v>
      </c>
      <c r="AG113" t="s">
        <v>990</v>
      </c>
      <c r="AH113" t="s">
        <v>1235</v>
      </c>
      <c r="AM113" t="s">
        <v>1515</v>
      </c>
    </row>
    <row r="114" spans="28:39">
      <c r="AB114" t="s">
        <v>622</v>
      </c>
      <c r="AG114" t="s">
        <v>991</v>
      </c>
      <c r="AH114" t="s">
        <v>1236</v>
      </c>
      <c r="AM114" t="s">
        <v>1516</v>
      </c>
    </row>
    <row r="115" spans="28:39">
      <c r="AB115" t="s">
        <v>624</v>
      </c>
      <c r="AG115" t="s">
        <v>992</v>
      </c>
      <c r="AH115" t="s">
        <v>1237</v>
      </c>
      <c r="AM115" t="s">
        <v>1517</v>
      </c>
    </row>
    <row r="116" spans="28:39">
      <c r="AB116" t="s">
        <v>627</v>
      </c>
      <c r="AG116" t="s">
        <v>993</v>
      </c>
      <c r="AH116" t="s">
        <v>1238</v>
      </c>
      <c r="AM116" t="s">
        <v>1518</v>
      </c>
    </row>
    <row r="117" spans="28:39">
      <c r="AB117" t="s">
        <v>641</v>
      </c>
      <c r="AG117" t="s">
        <v>994</v>
      </c>
      <c r="AH117" t="s">
        <v>1239</v>
      </c>
      <c r="AM117" t="s">
        <v>1519</v>
      </c>
    </row>
    <row r="118" spans="28:39">
      <c r="AB118" t="s">
        <v>642</v>
      </c>
      <c r="AG118" t="s">
        <v>995</v>
      </c>
      <c r="AH118" t="s">
        <v>1240</v>
      </c>
      <c r="AM118" t="s">
        <v>1520</v>
      </c>
    </row>
    <row r="119" spans="28:39">
      <c r="AB119" t="s">
        <v>645</v>
      </c>
      <c r="AG119" t="s">
        <v>996</v>
      </c>
      <c r="AH119" t="s">
        <v>1241</v>
      </c>
      <c r="AM119" t="s">
        <v>1521</v>
      </c>
    </row>
    <row r="120" spans="28:39">
      <c r="AB120" t="s">
        <v>646</v>
      </c>
      <c r="AG120" t="s">
        <v>997</v>
      </c>
      <c r="AH120" t="s">
        <v>1242</v>
      </c>
      <c r="AM120" t="s">
        <v>1522</v>
      </c>
    </row>
    <row r="121" spans="28:39">
      <c r="AB121" t="s">
        <v>648</v>
      </c>
      <c r="AG121" t="s">
        <v>998</v>
      </c>
      <c r="AH121" t="s">
        <v>1243</v>
      </c>
      <c r="AM121" t="s">
        <v>1523</v>
      </c>
    </row>
    <row r="122" spans="28:39">
      <c r="AB122" t="s">
        <v>651</v>
      </c>
      <c r="AG122" t="s">
        <v>999</v>
      </c>
      <c r="AH122" t="s">
        <v>1244</v>
      </c>
      <c r="AM122" t="s">
        <v>1384</v>
      </c>
    </row>
    <row r="123" spans="28:39">
      <c r="AB123" t="s">
        <v>656</v>
      </c>
      <c r="AG123" t="s">
        <v>1000</v>
      </c>
      <c r="AH123" t="s">
        <v>1245</v>
      </c>
      <c r="AM123" t="s">
        <v>1524</v>
      </c>
    </row>
    <row r="124" spans="28:39">
      <c r="AB124" t="s">
        <v>657</v>
      </c>
      <c r="AG124" t="s">
        <v>1001</v>
      </c>
      <c r="AH124" t="s">
        <v>1246</v>
      </c>
      <c r="AM124" t="s">
        <v>1525</v>
      </c>
    </row>
    <row r="125" spans="28:39">
      <c r="AB125" t="s">
        <v>660</v>
      </c>
      <c r="AG125" t="s">
        <v>1002</v>
      </c>
      <c r="AH125" t="s">
        <v>1247</v>
      </c>
      <c r="AM125" t="s">
        <v>1526</v>
      </c>
    </row>
    <row r="126" spans="28:39">
      <c r="AB126" t="s">
        <v>671</v>
      </c>
      <c r="AG126" t="s">
        <v>1003</v>
      </c>
      <c r="AH126" t="s">
        <v>1248</v>
      </c>
      <c r="AM126" t="s">
        <v>1527</v>
      </c>
    </row>
    <row r="127" spans="28:39">
      <c r="AB127" t="s">
        <v>551</v>
      </c>
      <c r="AG127" t="s">
        <v>1004</v>
      </c>
      <c r="AH127" t="s">
        <v>1249</v>
      </c>
      <c r="AM127" t="s">
        <v>1528</v>
      </c>
    </row>
    <row r="128" spans="28:39">
      <c r="AB128" t="s">
        <v>621</v>
      </c>
      <c r="AG128" t="s">
        <v>1005</v>
      </c>
      <c r="AH128" t="s">
        <v>1250</v>
      </c>
      <c r="AM128" t="s">
        <v>1529</v>
      </c>
    </row>
    <row r="129" spans="28:39">
      <c r="AB129" t="s">
        <v>623</v>
      </c>
      <c r="AG129" t="s">
        <v>1006</v>
      </c>
      <c r="AH129" t="s">
        <v>1251</v>
      </c>
      <c r="AM129" t="s">
        <v>1530</v>
      </c>
    </row>
    <row r="130" spans="28:39">
      <c r="AB130" t="s">
        <v>638</v>
      </c>
      <c r="AG130" t="s">
        <v>1007</v>
      </c>
      <c r="AH130" t="s">
        <v>1252</v>
      </c>
      <c r="AM130" t="s">
        <v>1531</v>
      </c>
    </row>
    <row r="131" spans="28:39">
      <c r="AB131" t="s">
        <v>665</v>
      </c>
      <c r="AG131" t="s">
        <v>1008</v>
      </c>
      <c r="AH131" t="s">
        <v>1253</v>
      </c>
      <c r="AM131" t="s">
        <v>1532</v>
      </c>
    </row>
    <row r="132" spans="28:39">
      <c r="AB132" t="s">
        <v>599</v>
      </c>
      <c r="AG132" t="s">
        <v>1009</v>
      </c>
      <c r="AH132" t="s">
        <v>1254</v>
      </c>
      <c r="AM132" t="s">
        <v>1533</v>
      </c>
    </row>
    <row r="133" spans="28:39">
      <c r="AB133" t="s">
        <v>619</v>
      </c>
      <c r="AG133" t="s">
        <v>1010</v>
      </c>
      <c r="AH133" t="s">
        <v>1255</v>
      </c>
      <c r="AM133" t="s">
        <v>1534</v>
      </c>
    </row>
    <row r="134" spans="28:39">
      <c r="AB134" t="s">
        <v>620</v>
      </c>
      <c r="AG134" t="s">
        <v>1011</v>
      </c>
      <c r="AH134" t="s">
        <v>1256</v>
      </c>
      <c r="AM134" t="s">
        <v>1535</v>
      </c>
    </row>
    <row r="135" spans="28:39">
      <c r="AB135" t="s">
        <v>644</v>
      </c>
      <c r="AG135" t="s">
        <v>1012</v>
      </c>
      <c r="AH135" t="s">
        <v>1257</v>
      </c>
      <c r="AM135" t="s">
        <v>1536</v>
      </c>
    </row>
    <row r="136" spans="28:39">
      <c r="AB136" t="s">
        <v>661</v>
      </c>
      <c r="AG136" t="s">
        <v>1013</v>
      </c>
      <c r="AH136" t="s">
        <v>1258</v>
      </c>
      <c r="AM136" t="s">
        <v>1140</v>
      </c>
    </row>
    <row r="137" spans="28:39">
      <c r="AB137" t="s">
        <v>782</v>
      </c>
      <c r="AG137" t="s">
        <v>1014</v>
      </c>
      <c r="AH137" t="s">
        <v>1259</v>
      </c>
      <c r="AM137" t="s">
        <v>1366</v>
      </c>
    </row>
    <row r="138" spans="28:39">
      <c r="AB138" t="s">
        <v>737</v>
      </c>
      <c r="AG138" t="s">
        <v>1015</v>
      </c>
      <c r="AH138" t="s">
        <v>1260</v>
      </c>
      <c r="AM138" t="s">
        <v>1537</v>
      </c>
    </row>
    <row r="139" spans="28:39">
      <c r="AB139" t="s">
        <v>741</v>
      </c>
      <c r="AG139" t="s">
        <v>1016</v>
      </c>
      <c r="AH139" t="s">
        <v>1261</v>
      </c>
      <c r="AM139" t="s">
        <v>1538</v>
      </c>
    </row>
    <row r="140" spans="28:39">
      <c r="AB140" t="s">
        <v>749</v>
      </c>
      <c r="AG140" t="s">
        <v>1017</v>
      </c>
      <c r="AH140" t="s">
        <v>1262</v>
      </c>
      <c r="AM140" t="s">
        <v>1539</v>
      </c>
    </row>
    <row r="141" spans="28:39">
      <c r="AB141" t="s">
        <v>773</v>
      </c>
      <c r="AG141" t="s">
        <v>1018</v>
      </c>
      <c r="AH141" t="s">
        <v>1263</v>
      </c>
      <c r="AM141" t="s">
        <v>1540</v>
      </c>
    </row>
    <row r="142" spans="28:39">
      <c r="AB142" t="s">
        <v>726</v>
      </c>
      <c r="AG142" t="s">
        <v>1019</v>
      </c>
      <c r="AH142" t="s">
        <v>1264</v>
      </c>
      <c r="AM142" t="s">
        <v>1541</v>
      </c>
    </row>
    <row r="143" spans="28:39">
      <c r="AB143" t="s">
        <v>727</v>
      </c>
      <c r="AG143" t="s">
        <v>1020</v>
      </c>
      <c r="AH143" t="s">
        <v>1264</v>
      </c>
      <c r="AM143" t="s">
        <v>1542</v>
      </c>
    </row>
    <row r="144" spans="28:39">
      <c r="AB144" t="s">
        <v>728</v>
      </c>
      <c r="AG144" t="s">
        <v>1021</v>
      </c>
      <c r="AH144" t="s">
        <v>1265</v>
      </c>
      <c r="AM144" t="s">
        <v>1543</v>
      </c>
    </row>
    <row r="145" spans="28:39">
      <c r="AB145" t="s">
        <v>729</v>
      </c>
      <c r="AG145" t="s">
        <v>1022</v>
      </c>
      <c r="AH145" t="s">
        <v>1266</v>
      </c>
      <c r="AM145" t="s">
        <v>1544</v>
      </c>
    </row>
    <row r="146" spans="28:39">
      <c r="AB146" t="s">
        <v>730</v>
      </c>
      <c r="AG146" t="s">
        <v>1023</v>
      </c>
      <c r="AH146" t="s">
        <v>1267</v>
      </c>
      <c r="AM146" t="s">
        <v>1545</v>
      </c>
    </row>
    <row r="147" spans="28:39">
      <c r="AB147" t="s">
        <v>731</v>
      </c>
      <c r="AG147" t="s">
        <v>1024</v>
      </c>
      <c r="AH147" t="s">
        <v>1268</v>
      </c>
      <c r="AM147" t="s">
        <v>1546</v>
      </c>
    </row>
    <row r="148" spans="28:39">
      <c r="AB148" t="s">
        <v>732</v>
      </c>
      <c r="AG148" t="s">
        <v>1025</v>
      </c>
      <c r="AH148" t="s">
        <v>1269</v>
      </c>
      <c r="AM148" t="s">
        <v>1547</v>
      </c>
    </row>
    <row r="149" spans="28:39">
      <c r="AB149" t="s">
        <v>733</v>
      </c>
      <c r="AG149" t="s">
        <v>1026</v>
      </c>
      <c r="AH149" t="s">
        <v>1270</v>
      </c>
      <c r="AM149" t="s">
        <v>1548</v>
      </c>
    </row>
    <row r="150" spans="28:39">
      <c r="AB150" t="s">
        <v>734</v>
      </c>
      <c r="AG150" t="s">
        <v>1027</v>
      </c>
      <c r="AH150" t="s">
        <v>1271</v>
      </c>
      <c r="AM150" t="s">
        <v>1549</v>
      </c>
    </row>
    <row r="151" spans="28:39">
      <c r="AB151" t="s">
        <v>735</v>
      </c>
      <c r="AG151" t="s">
        <v>1028</v>
      </c>
      <c r="AH151" t="s">
        <v>1272</v>
      </c>
      <c r="AM151" t="s">
        <v>1550</v>
      </c>
    </row>
    <row r="152" spans="28:39">
      <c r="AB152" t="s">
        <v>736</v>
      </c>
      <c r="AG152" t="s">
        <v>1029</v>
      </c>
      <c r="AH152" t="s">
        <v>1273</v>
      </c>
      <c r="AM152" t="s">
        <v>1551</v>
      </c>
    </row>
    <row r="153" spans="28:39">
      <c r="AB153" t="s">
        <v>738</v>
      </c>
      <c r="AG153" t="s">
        <v>1030</v>
      </c>
      <c r="AH153" t="s">
        <v>1274</v>
      </c>
      <c r="AM153" t="s">
        <v>1552</v>
      </c>
    </row>
    <row r="154" spans="28:39">
      <c r="AB154" t="s">
        <v>739</v>
      </c>
      <c r="AG154" t="s">
        <v>1031</v>
      </c>
      <c r="AH154" t="s">
        <v>1275</v>
      </c>
      <c r="AM154" t="s">
        <v>1553</v>
      </c>
    </row>
    <row r="155" spans="28:39">
      <c r="AB155" t="s">
        <v>740</v>
      </c>
      <c r="AG155" t="s">
        <v>1032</v>
      </c>
      <c r="AH155" t="s">
        <v>1276</v>
      </c>
      <c r="AM155" t="s">
        <v>1554</v>
      </c>
    </row>
    <row r="156" spans="28:39">
      <c r="AB156" t="s">
        <v>742</v>
      </c>
      <c r="AG156" t="s">
        <v>1033</v>
      </c>
      <c r="AH156" t="s">
        <v>1277</v>
      </c>
      <c r="AM156" t="s">
        <v>1555</v>
      </c>
    </row>
    <row r="157" spans="28:39">
      <c r="AB157" t="s">
        <v>743</v>
      </c>
      <c r="AG157" t="s">
        <v>1034</v>
      </c>
      <c r="AH157" t="s">
        <v>1278</v>
      </c>
      <c r="AM157" t="s">
        <v>1556</v>
      </c>
    </row>
    <row r="158" spans="28:39">
      <c r="AB158" t="s">
        <v>744</v>
      </c>
      <c r="AG158" t="s">
        <v>1035</v>
      </c>
      <c r="AH158" t="s">
        <v>1279</v>
      </c>
      <c r="AM158" t="s">
        <v>1557</v>
      </c>
    </row>
    <row r="159" spans="28:39">
      <c r="AB159" t="s">
        <v>745</v>
      </c>
      <c r="AG159" t="s">
        <v>1036</v>
      </c>
      <c r="AH159" t="s">
        <v>1280</v>
      </c>
      <c r="AM159" t="s">
        <v>1558</v>
      </c>
    </row>
    <row r="160" spans="28:39">
      <c r="AB160" t="s">
        <v>746</v>
      </c>
      <c r="AG160" t="s">
        <v>1037</v>
      </c>
      <c r="AM160" t="s">
        <v>1559</v>
      </c>
    </row>
    <row r="161" spans="28:39">
      <c r="AB161" t="s">
        <v>747</v>
      </c>
      <c r="AG161" t="s">
        <v>1038</v>
      </c>
      <c r="AM161" t="s">
        <v>1560</v>
      </c>
    </row>
    <row r="162" spans="28:39">
      <c r="AB162" t="s">
        <v>748</v>
      </c>
      <c r="AG162" t="s">
        <v>1039</v>
      </c>
      <c r="AM162" t="s">
        <v>1561</v>
      </c>
    </row>
    <row r="163" spans="28:39">
      <c r="AB163" t="s">
        <v>750</v>
      </c>
      <c r="AG163" t="s">
        <v>1040</v>
      </c>
      <c r="AM163" t="s">
        <v>1562</v>
      </c>
    </row>
    <row r="164" spans="28:39">
      <c r="AB164" t="s">
        <v>752</v>
      </c>
      <c r="AG164" t="s">
        <v>1041</v>
      </c>
      <c r="AM164" t="s">
        <v>1563</v>
      </c>
    </row>
    <row r="165" spans="28:39">
      <c r="AB165" t="s">
        <v>753</v>
      </c>
      <c r="AG165" t="s">
        <v>1042</v>
      </c>
      <c r="AM165" t="s">
        <v>1564</v>
      </c>
    </row>
    <row r="166" spans="28:39">
      <c r="AB166" t="s">
        <v>754</v>
      </c>
      <c r="AG166" t="s">
        <v>1043</v>
      </c>
      <c r="AM166" t="s">
        <v>1565</v>
      </c>
    </row>
    <row r="167" spans="28:39">
      <c r="AB167" t="s">
        <v>755</v>
      </c>
      <c r="AG167" t="s">
        <v>1044</v>
      </c>
      <c r="AM167" t="s">
        <v>1566</v>
      </c>
    </row>
    <row r="168" spans="28:39">
      <c r="AB168" t="s">
        <v>757</v>
      </c>
      <c r="AG168" t="s">
        <v>1045</v>
      </c>
      <c r="AM168" t="s">
        <v>1567</v>
      </c>
    </row>
    <row r="169" spans="28:39">
      <c r="AB169" t="s">
        <v>751</v>
      </c>
      <c r="AG169" t="s">
        <v>1046</v>
      </c>
      <c r="AM169" t="s">
        <v>1568</v>
      </c>
    </row>
    <row r="170" spans="28:39">
      <c r="AB170" t="s">
        <v>756</v>
      </c>
      <c r="AG170" t="s">
        <v>1047</v>
      </c>
      <c r="AM170" t="s">
        <v>1569</v>
      </c>
    </row>
    <row r="171" spans="28:39">
      <c r="AB171" t="s">
        <v>758</v>
      </c>
      <c r="AG171" t="s">
        <v>1048</v>
      </c>
      <c r="AM171" t="s">
        <v>1570</v>
      </c>
    </row>
    <row r="172" spans="28:39">
      <c r="AB172" t="s">
        <v>759</v>
      </c>
      <c r="AG172" t="s">
        <v>1049</v>
      </c>
      <c r="AM172" t="s">
        <v>1571</v>
      </c>
    </row>
    <row r="173" spans="28:39">
      <c r="AB173" t="s">
        <v>760</v>
      </c>
      <c r="AG173" t="s">
        <v>1050</v>
      </c>
      <c r="AM173" t="s">
        <v>1572</v>
      </c>
    </row>
    <row r="174" spans="28:39">
      <c r="AB174" t="s">
        <v>761</v>
      </c>
      <c r="AG174" t="s">
        <v>1051</v>
      </c>
      <c r="AM174" t="s">
        <v>1573</v>
      </c>
    </row>
    <row r="175" spans="28:39">
      <c r="AB175" t="s">
        <v>762</v>
      </c>
      <c r="AG175" t="s">
        <v>1052</v>
      </c>
      <c r="AM175" t="s">
        <v>1574</v>
      </c>
    </row>
    <row r="176" spans="28:39">
      <c r="AB176" t="s">
        <v>763</v>
      </c>
      <c r="AG176" t="s">
        <v>1053</v>
      </c>
      <c r="AM176" t="s">
        <v>1575</v>
      </c>
    </row>
    <row r="177" spans="28:39">
      <c r="AB177" t="s">
        <v>764</v>
      </c>
      <c r="AG177" t="s">
        <v>1054</v>
      </c>
      <c r="AM177" t="s">
        <v>1576</v>
      </c>
    </row>
    <row r="178" spans="28:39">
      <c r="AB178" t="s">
        <v>765</v>
      </c>
      <c r="AG178" t="s">
        <v>1055</v>
      </c>
      <c r="AM178" t="s">
        <v>1577</v>
      </c>
    </row>
    <row r="179" spans="28:39">
      <c r="AB179" t="s">
        <v>766</v>
      </c>
      <c r="AG179" t="s">
        <v>1056</v>
      </c>
      <c r="AM179" t="s">
        <v>1578</v>
      </c>
    </row>
    <row r="180" spans="28:39">
      <c r="AB180" t="s">
        <v>767</v>
      </c>
      <c r="AG180" t="s">
        <v>1057</v>
      </c>
      <c r="AM180" t="s">
        <v>1579</v>
      </c>
    </row>
    <row r="181" spans="28:39">
      <c r="AB181" t="s">
        <v>768</v>
      </c>
      <c r="AG181" t="s">
        <v>1058</v>
      </c>
      <c r="AM181" t="s">
        <v>1580</v>
      </c>
    </row>
    <row r="182" spans="28:39">
      <c r="AB182" t="s">
        <v>769</v>
      </c>
      <c r="AG182" t="s">
        <v>1059</v>
      </c>
      <c r="AM182" t="s">
        <v>1581</v>
      </c>
    </row>
    <row r="183" spans="28:39">
      <c r="AB183" t="s">
        <v>770</v>
      </c>
      <c r="AG183" t="s">
        <v>1060</v>
      </c>
      <c r="AM183" t="s">
        <v>1582</v>
      </c>
    </row>
    <row r="184" spans="28:39">
      <c r="AB184" t="s">
        <v>771</v>
      </c>
      <c r="AG184" t="s">
        <v>1061</v>
      </c>
      <c r="AM184" t="s">
        <v>1583</v>
      </c>
    </row>
    <row r="185" spans="28:39">
      <c r="AB185" t="s">
        <v>594</v>
      </c>
      <c r="AG185" t="s">
        <v>1062</v>
      </c>
      <c r="AM185" t="s">
        <v>1584</v>
      </c>
    </row>
    <row r="186" spans="28:39">
      <c r="AB186" t="s">
        <v>649</v>
      </c>
      <c r="AG186" t="s">
        <v>1063</v>
      </c>
      <c r="AM186" t="s">
        <v>1585</v>
      </c>
    </row>
    <row r="187" spans="28:39">
      <c r="AB187" t="s">
        <v>668</v>
      </c>
      <c r="AG187" t="s">
        <v>1064</v>
      </c>
      <c r="AM187" t="s">
        <v>1586</v>
      </c>
    </row>
    <row r="188" spans="28:39">
      <c r="AB188" t="s">
        <v>772</v>
      </c>
      <c r="AG188" t="s">
        <v>1065</v>
      </c>
      <c r="AM188" t="s">
        <v>1587</v>
      </c>
    </row>
    <row r="189" spans="28:39">
      <c r="AB189" t="s">
        <v>774</v>
      </c>
      <c r="AG189" t="s">
        <v>1066</v>
      </c>
      <c r="AM189" t="s">
        <v>1588</v>
      </c>
    </row>
    <row r="190" spans="28:39">
      <c r="AB190" t="s">
        <v>775</v>
      </c>
      <c r="AG190" t="s">
        <v>1067</v>
      </c>
      <c r="AM190" t="s">
        <v>1589</v>
      </c>
    </row>
    <row r="191" spans="28:39">
      <c r="AB191" t="s">
        <v>818</v>
      </c>
      <c r="AG191" t="s">
        <v>1068</v>
      </c>
      <c r="AM191" t="s">
        <v>1590</v>
      </c>
    </row>
    <row r="192" spans="28:39">
      <c r="AB192" t="s">
        <v>691</v>
      </c>
      <c r="AG192" t="s">
        <v>1069</v>
      </c>
      <c r="AM192" t="s">
        <v>1591</v>
      </c>
    </row>
    <row r="193" spans="28:39">
      <c r="AB193" t="s">
        <v>692</v>
      </c>
      <c r="AG193" t="s">
        <v>1070</v>
      </c>
      <c r="AM193" t="s">
        <v>1592</v>
      </c>
    </row>
    <row r="194" spans="28:39">
      <c r="AB194" t="s">
        <v>693</v>
      </c>
      <c r="AG194" t="s">
        <v>1071</v>
      </c>
      <c r="AM194" t="s">
        <v>1593</v>
      </c>
    </row>
    <row r="195" spans="28:39">
      <c r="AB195" t="s">
        <v>694</v>
      </c>
      <c r="AG195" t="s">
        <v>1072</v>
      </c>
      <c r="AM195" t="s">
        <v>1594</v>
      </c>
    </row>
    <row r="196" spans="28:39">
      <c r="AB196" t="s">
        <v>698</v>
      </c>
      <c r="AG196" t="s">
        <v>1073</v>
      </c>
      <c r="AM196" t="s">
        <v>1595</v>
      </c>
    </row>
    <row r="197" spans="28:39">
      <c r="AB197" t="s">
        <v>699</v>
      </c>
      <c r="AG197" t="s">
        <v>1074</v>
      </c>
      <c r="AM197" t="s">
        <v>1596</v>
      </c>
    </row>
    <row r="198" spans="28:39">
      <c r="AB198" t="s">
        <v>700</v>
      </c>
      <c r="AG198" t="s">
        <v>1075</v>
      </c>
      <c r="AM198" t="s">
        <v>1597</v>
      </c>
    </row>
    <row r="199" spans="28:39">
      <c r="AB199" t="s">
        <v>701</v>
      </c>
      <c r="AG199" t="s">
        <v>1076</v>
      </c>
      <c r="AM199" t="s">
        <v>1598</v>
      </c>
    </row>
    <row r="200" spans="28:39">
      <c r="AB200" t="s">
        <v>702</v>
      </c>
      <c r="AG200" t="s">
        <v>1077</v>
      </c>
      <c r="AM200" t="s">
        <v>1599</v>
      </c>
    </row>
    <row r="201" spans="28:39">
      <c r="AB201" t="s">
        <v>703</v>
      </c>
      <c r="AG201" t="s">
        <v>1078</v>
      </c>
      <c r="AM201" t="s">
        <v>1600</v>
      </c>
    </row>
    <row r="202" spans="28:39">
      <c r="AB202" t="s">
        <v>704</v>
      </c>
      <c r="AG202" t="s">
        <v>1079</v>
      </c>
      <c r="AM202" t="s">
        <v>1601</v>
      </c>
    </row>
    <row r="203" spans="28:39">
      <c r="AB203" t="s">
        <v>705</v>
      </c>
      <c r="AG203" t="s">
        <v>1080</v>
      </c>
      <c r="AM203" t="s">
        <v>1602</v>
      </c>
    </row>
    <row r="204" spans="28:39">
      <c r="AB204" t="s">
        <v>706</v>
      </c>
      <c r="AG204" t="s">
        <v>1081</v>
      </c>
      <c r="AM204" t="s">
        <v>1603</v>
      </c>
    </row>
    <row r="205" spans="28:39">
      <c r="AB205" t="s">
        <v>707</v>
      </c>
      <c r="AG205" t="s">
        <v>1082</v>
      </c>
      <c r="AM205" t="s">
        <v>1604</v>
      </c>
    </row>
    <row r="206" spans="28:39">
      <c r="AB206" t="s">
        <v>708</v>
      </c>
      <c r="AG206" t="s">
        <v>1083</v>
      </c>
      <c r="AM206" t="s">
        <v>1605</v>
      </c>
    </row>
    <row r="207" spans="28:39">
      <c r="AB207" t="s">
        <v>709</v>
      </c>
      <c r="AG207" t="s">
        <v>1084</v>
      </c>
      <c r="AM207" t="s">
        <v>1606</v>
      </c>
    </row>
    <row r="208" spans="28:39">
      <c r="AB208" t="s">
        <v>710</v>
      </c>
      <c r="AG208" t="s">
        <v>1085</v>
      </c>
      <c r="AM208" t="s">
        <v>1607</v>
      </c>
    </row>
    <row r="209" spans="28:39">
      <c r="AB209" t="s">
        <v>711</v>
      </c>
      <c r="AG209" t="s">
        <v>1086</v>
      </c>
      <c r="AM209" t="s">
        <v>1406</v>
      </c>
    </row>
    <row r="210" spans="28:39">
      <c r="AB210" t="s">
        <v>712</v>
      </c>
      <c r="AG210" t="s">
        <v>1087</v>
      </c>
      <c r="AM210" t="s">
        <v>1405</v>
      </c>
    </row>
    <row r="211" spans="28:39">
      <c r="AB211" t="s">
        <v>713</v>
      </c>
      <c r="AG211" t="s">
        <v>1088</v>
      </c>
      <c r="AM211" t="s">
        <v>1608</v>
      </c>
    </row>
    <row r="212" spans="28:39">
      <c r="AB212" t="s">
        <v>714</v>
      </c>
      <c r="AG212" t="s">
        <v>1089</v>
      </c>
      <c r="AM212" t="s">
        <v>1609</v>
      </c>
    </row>
    <row r="213" spans="28:39">
      <c r="AB213" t="s">
        <v>715</v>
      </c>
      <c r="AG213" t="s">
        <v>1090</v>
      </c>
      <c r="AM213" t="s">
        <v>1610</v>
      </c>
    </row>
    <row r="214" spans="28:39">
      <c r="AB214" t="s">
        <v>719</v>
      </c>
      <c r="AG214" t="s">
        <v>1091</v>
      </c>
      <c r="AM214" t="s">
        <v>1611</v>
      </c>
    </row>
    <row r="215" spans="28:39">
      <c r="AB215" t="s">
        <v>689</v>
      </c>
      <c r="AG215" t="s">
        <v>1092</v>
      </c>
      <c r="AM215" t="s">
        <v>1612</v>
      </c>
    </row>
    <row r="216" spans="28:39">
      <c r="AB216" t="s">
        <v>697</v>
      </c>
      <c r="AG216" t="s">
        <v>1093</v>
      </c>
      <c r="AM216" t="s">
        <v>1613</v>
      </c>
    </row>
    <row r="217" spans="28:39">
      <c r="AB217" t="s">
        <v>789</v>
      </c>
      <c r="AG217" t="s">
        <v>1094</v>
      </c>
      <c r="AM217" t="s">
        <v>1614</v>
      </c>
    </row>
    <row r="218" spans="28:39">
      <c r="AB218" t="s">
        <v>795</v>
      </c>
      <c r="AG218" t="s">
        <v>1095</v>
      </c>
      <c r="AM218" t="s">
        <v>1615</v>
      </c>
    </row>
    <row r="219" spans="28:39">
      <c r="AB219" t="s">
        <v>796</v>
      </c>
      <c r="AG219" t="s">
        <v>1096</v>
      </c>
      <c r="AM219" t="s">
        <v>1616</v>
      </c>
    </row>
    <row r="220" spans="28:39">
      <c r="AB220" t="s">
        <v>797</v>
      </c>
      <c r="AG220" t="s">
        <v>1097</v>
      </c>
      <c r="AM220" t="s">
        <v>1617</v>
      </c>
    </row>
    <row r="221" spans="28:39">
      <c r="AB221" t="s">
        <v>800</v>
      </c>
      <c r="AG221" t="s">
        <v>1098</v>
      </c>
      <c r="AM221" t="s">
        <v>1618</v>
      </c>
    </row>
    <row r="222" spans="28:39">
      <c r="AB222" t="s">
        <v>801</v>
      </c>
      <c r="AG222" t="s">
        <v>1099</v>
      </c>
      <c r="AM222" t="s">
        <v>1619</v>
      </c>
    </row>
    <row r="223" spans="28:39">
      <c r="AB223" t="s">
        <v>802</v>
      </c>
      <c r="AG223" t="s">
        <v>1100</v>
      </c>
      <c r="AM223" t="s">
        <v>1620</v>
      </c>
    </row>
    <row r="224" spans="28:39">
      <c r="AB224" t="s">
        <v>803</v>
      </c>
      <c r="AG224" t="s">
        <v>1101</v>
      </c>
      <c r="AM224" t="s">
        <v>1621</v>
      </c>
    </row>
    <row r="225" spans="28:39">
      <c r="AB225" t="s">
        <v>804</v>
      </c>
      <c r="AG225" t="s">
        <v>1102</v>
      </c>
      <c r="AM225" t="s">
        <v>1622</v>
      </c>
    </row>
    <row r="226" spans="28:39">
      <c r="AB226" t="s">
        <v>817</v>
      </c>
      <c r="AG226" t="s">
        <v>1103</v>
      </c>
      <c r="AM226" t="s">
        <v>1623</v>
      </c>
    </row>
    <row r="227" spans="28:39">
      <c r="AB227" t="s">
        <v>823</v>
      </c>
      <c r="AG227" t="s">
        <v>1104</v>
      </c>
      <c r="AM227" t="s">
        <v>1624</v>
      </c>
    </row>
    <row r="228" spans="28:39">
      <c r="AB228" t="s">
        <v>836</v>
      </c>
      <c r="AG228" t="s">
        <v>1105</v>
      </c>
      <c r="AM228" t="s">
        <v>1625</v>
      </c>
    </row>
    <row r="229" spans="28:39">
      <c r="AB229" t="s">
        <v>716</v>
      </c>
      <c r="AG229" t="s">
        <v>1106</v>
      </c>
      <c r="AM229" t="s">
        <v>1626</v>
      </c>
    </row>
    <row r="230" spans="28:39">
      <c r="AB230" t="s">
        <v>828</v>
      </c>
      <c r="AG230" t="s">
        <v>1107</v>
      </c>
      <c r="AM230" t="s">
        <v>1627</v>
      </c>
    </row>
    <row r="231" spans="28:39">
      <c r="AB231" t="s">
        <v>680</v>
      </c>
      <c r="AG231" t="s">
        <v>1108</v>
      </c>
      <c r="AM231" t="s">
        <v>1628</v>
      </c>
    </row>
    <row r="232" spans="28:39">
      <c r="AB232" t="s">
        <v>684</v>
      </c>
      <c r="AG232" t="s">
        <v>1109</v>
      </c>
      <c r="AM232" t="s">
        <v>1351</v>
      </c>
    </row>
    <row r="233" spans="28:39">
      <c r="AB233" t="s">
        <v>686</v>
      </c>
      <c r="AG233" t="s">
        <v>1110</v>
      </c>
      <c r="AM233" t="s">
        <v>1629</v>
      </c>
    </row>
    <row r="234" spans="28:39">
      <c r="AB234" t="s">
        <v>690</v>
      </c>
      <c r="AG234" t="s">
        <v>1111</v>
      </c>
      <c r="AM234" t="s">
        <v>1630</v>
      </c>
    </row>
    <row r="235" spans="28:39">
      <c r="AB235" t="s">
        <v>695</v>
      </c>
      <c r="AG235" t="s">
        <v>1112</v>
      </c>
      <c r="AM235" t="s">
        <v>1631</v>
      </c>
    </row>
    <row r="236" spans="28:39">
      <c r="AB236" t="s">
        <v>696</v>
      </c>
      <c r="AG236" t="s">
        <v>1113</v>
      </c>
      <c r="AM236" t="s">
        <v>1632</v>
      </c>
    </row>
    <row r="237" spans="28:39">
      <c r="AB237" t="s">
        <v>798</v>
      </c>
      <c r="AG237" t="s">
        <v>1114</v>
      </c>
      <c r="AM237" t="s">
        <v>1633</v>
      </c>
    </row>
    <row r="238" spans="28:39">
      <c r="AB238" t="s">
        <v>676</v>
      </c>
      <c r="AG238" t="s">
        <v>1115</v>
      </c>
      <c r="AM238" t="s">
        <v>1634</v>
      </c>
    </row>
    <row r="239" spans="28:39">
      <c r="AB239" t="s">
        <v>677</v>
      </c>
      <c r="AG239" t="s">
        <v>1116</v>
      </c>
      <c r="AM239" t="s">
        <v>1635</v>
      </c>
    </row>
    <row r="240" spans="28:39">
      <c r="AB240" t="s">
        <v>678</v>
      </c>
      <c r="AG240" t="s">
        <v>1117</v>
      </c>
      <c r="AM240" t="s">
        <v>1636</v>
      </c>
    </row>
    <row r="241" spans="28:39">
      <c r="AB241" t="s">
        <v>679</v>
      </c>
      <c r="AG241" t="s">
        <v>1118</v>
      </c>
      <c r="AM241" t="s">
        <v>1637</v>
      </c>
    </row>
    <row r="242" spans="28:39">
      <c r="AB242" t="s">
        <v>681</v>
      </c>
      <c r="AG242" t="s">
        <v>1119</v>
      </c>
      <c r="AM242" t="s">
        <v>1638</v>
      </c>
    </row>
    <row r="243" spans="28:39">
      <c r="AB243" t="s">
        <v>682</v>
      </c>
      <c r="AG243" t="s">
        <v>1120</v>
      </c>
      <c r="AM243" t="s">
        <v>1639</v>
      </c>
    </row>
    <row r="244" spans="28:39">
      <c r="AB244" t="s">
        <v>683</v>
      </c>
      <c r="AG244" t="s">
        <v>1121</v>
      </c>
      <c r="AM244" t="s">
        <v>1640</v>
      </c>
    </row>
    <row r="245" spans="28:39">
      <c r="AB245" t="s">
        <v>685</v>
      </c>
      <c r="AG245" t="s">
        <v>1122</v>
      </c>
      <c r="AM245" t="s">
        <v>1641</v>
      </c>
    </row>
    <row r="246" spans="28:39">
      <c r="AB246" t="s">
        <v>687</v>
      </c>
      <c r="AG246" t="s">
        <v>1123</v>
      </c>
      <c r="AM246" t="s">
        <v>1642</v>
      </c>
    </row>
    <row r="247" spans="28:39">
      <c r="AB247" t="s">
        <v>688</v>
      </c>
      <c r="AG247" t="s">
        <v>1124</v>
      </c>
      <c r="AM247" t="s">
        <v>1643</v>
      </c>
    </row>
    <row r="248" spans="28:39">
      <c r="AB248" t="s">
        <v>658</v>
      </c>
      <c r="AG248" t="s">
        <v>1125</v>
      </c>
      <c r="AM248" t="s">
        <v>1644</v>
      </c>
    </row>
    <row r="249" spans="28:39">
      <c r="AB249" t="s">
        <v>659</v>
      </c>
      <c r="AG249" t="s">
        <v>1126</v>
      </c>
      <c r="AM249" t="s">
        <v>1645</v>
      </c>
    </row>
    <row r="250" spans="28:39">
      <c r="AB250" t="s">
        <v>799</v>
      </c>
      <c r="AM250" t="s">
        <v>1646</v>
      </c>
    </row>
    <row r="251" spans="28:39">
      <c r="AB251" t="s">
        <v>720</v>
      </c>
      <c r="AM251" t="s">
        <v>1647</v>
      </c>
    </row>
    <row r="252" spans="28:39">
      <c r="AB252" t="s">
        <v>721</v>
      </c>
      <c r="AM252" t="s">
        <v>1648</v>
      </c>
    </row>
    <row r="253" spans="28:39">
      <c r="AB253" t="s">
        <v>722</v>
      </c>
      <c r="AM253" t="s">
        <v>1649</v>
      </c>
    </row>
    <row r="254" spans="28:39">
      <c r="AB254" t="s">
        <v>723</v>
      </c>
      <c r="AM254" t="s">
        <v>1650</v>
      </c>
    </row>
    <row r="255" spans="28:39">
      <c r="AB255" t="s">
        <v>724</v>
      </c>
      <c r="AM255" t="s">
        <v>1651</v>
      </c>
    </row>
    <row r="256" spans="28:39">
      <c r="AB256" t="s">
        <v>725</v>
      </c>
      <c r="AM256" t="s">
        <v>1652</v>
      </c>
    </row>
    <row r="257" spans="28:39">
      <c r="AB257" t="s">
        <v>717</v>
      </c>
      <c r="AM257" t="s">
        <v>1653</v>
      </c>
    </row>
    <row r="258" spans="28:39">
      <c r="AB258" t="s">
        <v>718</v>
      </c>
      <c r="AM258" t="s">
        <v>1654</v>
      </c>
    </row>
    <row r="259" spans="28:39">
      <c r="AB259" t="s">
        <v>781</v>
      </c>
      <c r="AM259" t="s">
        <v>1655</v>
      </c>
    </row>
    <row r="260" spans="28:39">
      <c r="AB260" t="s">
        <v>805</v>
      </c>
      <c r="AM260" t="s">
        <v>1656</v>
      </c>
    </row>
    <row r="261" spans="28:39">
      <c r="AB261" t="s">
        <v>806</v>
      </c>
      <c r="AM261" t="s">
        <v>1657</v>
      </c>
    </row>
    <row r="262" spans="28:39">
      <c r="AB262" t="s">
        <v>807</v>
      </c>
      <c r="AM262" t="s">
        <v>1658</v>
      </c>
    </row>
    <row r="263" spans="28:39">
      <c r="AB263" t="s">
        <v>808</v>
      </c>
      <c r="AM263" t="s">
        <v>1659</v>
      </c>
    </row>
    <row r="264" spans="28:39">
      <c r="AB264" t="s">
        <v>809</v>
      </c>
      <c r="AM264" t="s">
        <v>1660</v>
      </c>
    </row>
    <row r="265" spans="28:39">
      <c r="AB265" t="s">
        <v>810</v>
      </c>
      <c r="AM265" t="s">
        <v>1661</v>
      </c>
    </row>
    <row r="266" spans="28:39">
      <c r="AB266" t="s">
        <v>811</v>
      </c>
      <c r="AM266" t="s">
        <v>1662</v>
      </c>
    </row>
    <row r="267" spans="28:39">
      <c r="AB267" t="s">
        <v>812</v>
      </c>
      <c r="AM267" t="s">
        <v>1663</v>
      </c>
    </row>
    <row r="268" spans="28:39">
      <c r="AB268" t="s">
        <v>813</v>
      </c>
      <c r="AM268" t="s">
        <v>1664</v>
      </c>
    </row>
    <row r="269" spans="28:39">
      <c r="AB269" t="s">
        <v>814</v>
      </c>
      <c r="AM269" t="s">
        <v>1665</v>
      </c>
    </row>
    <row r="270" spans="28:39">
      <c r="AB270" t="s">
        <v>829</v>
      </c>
      <c r="AM270" t="s">
        <v>1666</v>
      </c>
    </row>
    <row r="271" spans="28:39">
      <c r="AB271" t="s">
        <v>785</v>
      </c>
      <c r="AM271" t="s">
        <v>1667</v>
      </c>
    </row>
    <row r="272" spans="28:39">
      <c r="AB272" t="s">
        <v>786</v>
      </c>
      <c r="AM272" t="s">
        <v>1668</v>
      </c>
    </row>
    <row r="273" spans="28:39">
      <c r="AB273" t="s">
        <v>787</v>
      </c>
      <c r="AM273" t="s">
        <v>1669</v>
      </c>
    </row>
    <row r="274" spans="28:39">
      <c r="AB274" t="s">
        <v>788</v>
      </c>
      <c r="AM274" t="s">
        <v>1670</v>
      </c>
    </row>
    <row r="275" spans="28:39">
      <c r="AB275" t="s">
        <v>820</v>
      </c>
      <c r="AM275" t="s">
        <v>1671</v>
      </c>
    </row>
    <row r="276" spans="28:39">
      <c r="AB276" t="s">
        <v>822</v>
      </c>
      <c r="AM276" t="s">
        <v>1672</v>
      </c>
    </row>
    <row r="277" spans="28:39">
      <c r="AB277" t="s">
        <v>824</v>
      </c>
      <c r="AM277" t="s">
        <v>1673</v>
      </c>
    </row>
    <row r="278" spans="28:39">
      <c r="AB278" t="s">
        <v>825</v>
      </c>
      <c r="AM278" t="s">
        <v>1674</v>
      </c>
    </row>
    <row r="279" spans="28:39">
      <c r="AB279" t="s">
        <v>826</v>
      </c>
      <c r="AM279" t="s">
        <v>1675</v>
      </c>
    </row>
    <row r="280" spans="28:39">
      <c r="AB280" t="s">
        <v>827</v>
      </c>
      <c r="AM280" t="s">
        <v>1676</v>
      </c>
    </row>
    <row r="281" spans="28:39">
      <c r="AB281" t="s">
        <v>832</v>
      </c>
      <c r="AM281" t="s">
        <v>1677</v>
      </c>
    </row>
    <row r="282" spans="28:39">
      <c r="AB282" t="s">
        <v>833</v>
      </c>
      <c r="AM282" t="s">
        <v>1678</v>
      </c>
    </row>
    <row r="283" spans="28:39">
      <c r="AB283" t="s">
        <v>834</v>
      </c>
      <c r="AM283" t="s">
        <v>1679</v>
      </c>
    </row>
    <row r="284" spans="28:39">
      <c r="AB284" t="s">
        <v>835</v>
      </c>
      <c r="AM284" t="s">
        <v>1680</v>
      </c>
    </row>
    <row r="285" spans="28:39">
      <c r="AB285" t="s">
        <v>839</v>
      </c>
      <c r="AM285" t="s">
        <v>1681</v>
      </c>
    </row>
    <row r="286" spans="28:39">
      <c r="AB286" t="s">
        <v>776</v>
      </c>
      <c r="AM286" t="s">
        <v>1682</v>
      </c>
    </row>
    <row r="287" spans="28:39">
      <c r="AB287" t="s">
        <v>777</v>
      </c>
      <c r="AM287" t="s">
        <v>1683</v>
      </c>
    </row>
    <row r="288" spans="28:39">
      <c r="AB288" t="s">
        <v>778</v>
      </c>
      <c r="AM288" t="s">
        <v>1684</v>
      </c>
    </row>
    <row r="289" spans="28:39">
      <c r="AB289" t="s">
        <v>779</v>
      </c>
      <c r="AM289" t="s">
        <v>1685</v>
      </c>
    </row>
    <row r="290" spans="28:39">
      <c r="AB290" t="s">
        <v>780</v>
      </c>
      <c r="AM290" t="s">
        <v>1686</v>
      </c>
    </row>
    <row r="291" spans="28:39">
      <c r="AB291" t="s">
        <v>838</v>
      </c>
      <c r="AM291" t="s">
        <v>1687</v>
      </c>
    </row>
    <row r="292" spans="28:39">
      <c r="AM292" t="s">
        <v>1688</v>
      </c>
    </row>
    <row r="293" spans="28:39">
      <c r="AM293" t="s">
        <v>1689</v>
      </c>
    </row>
    <row r="294" spans="28:39">
      <c r="AM294" t="s">
        <v>1690</v>
      </c>
    </row>
    <row r="295" spans="28:39">
      <c r="AM295" t="s">
        <v>1691</v>
      </c>
    </row>
    <row r="296" spans="28:39">
      <c r="AM296" t="s">
        <v>1692</v>
      </c>
    </row>
    <row r="297" spans="28:39">
      <c r="AM297" t="s">
        <v>1693</v>
      </c>
    </row>
    <row r="298" spans="28:39">
      <c r="AM298" t="s">
        <v>1694</v>
      </c>
    </row>
    <row r="299" spans="28:39">
      <c r="AM299" t="s">
        <v>1695</v>
      </c>
    </row>
    <row r="300" spans="28:39">
      <c r="AM300" t="s">
        <v>1696</v>
      </c>
    </row>
    <row r="301" spans="28:39">
      <c r="AM301" t="s">
        <v>1697</v>
      </c>
    </row>
    <row r="302" spans="28:39">
      <c r="AM302" t="s">
        <v>1698</v>
      </c>
    </row>
    <row r="303" spans="28:39">
      <c r="AM303" t="s">
        <v>1699</v>
      </c>
    </row>
    <row r="304" spans="28:39">
      <c r="AM304" t="s">
        <v>1700</v>
      </c>
    </row>
    <row r="305" spans="39:39">
      <c r="AM305" t="s">
        <v>1701</v>
      </c>
    </row>
    <row r="306" spans="39:39">
      <c r="AM306" t="s">
        <v>1702</v>
      </c>
    </row>
    <row r="307" spans="39:39">
      <c r="AM307" t="s">
        <v>1703</v>
      </c>
    </row>
    <row r="308" spans="39:39">
      <c r="AM308" t="s">
        <v>1704</v>
      </c>
    </row>
    <row r="309" spans="39:39">
      <c r="AM309" t="s">
        <v>1705</v>
      </c>
    </row>
    <row r="310" spans="39:39">
      <c r="AM310" t="s">
        <v>1706</v>
      </c>
    </row>
    <row r="311" spans="39:39">
      <c r="AM311" t="s">
        <v>1707</v>
      </c>
    </row>
    <row r="312" spans="39:39">
      <c r="AM312" t="s">
        <v>1708</v>
      </c>
    </row>
    <row r="313" spans="39:39">
      <c r="AM313" t="s">
        <v>1709</v>
      </c>
    </row>
    <row r="314" spans="39:39">
      <c r="AM314" t="s">
        <v>1710</v>
      </c>
    </row>
    <row r="315" spans="39:39">
      <c r="AM315" t="s">
        <v>1711</v>
      </c>
    </row>
    <row r="316" spans="39:39">
      <c r="AM316" t="s">
        <v>1712</v>
      </c>
    </row>
    <row r="317" spans="39:39">
      <c r="AM317" t="s">
        <v>1713</v>
      </c>
    </row>
    <row r="318" spans="39:39">
      <c r="AM318" t="s">
        <v>1714</v>
      </c>
    </row>
    <row r="319" spans="39:39">
      <c r="AM319" t="s">
        <v>1715</v>
      </c>
    </row>
    <row r="320" spans="39:39">
      <c r="AM320" t="s">
        <v>1716</v>
      </c>
    </row>
    <row r="321" spans="39:39">
      <c r="AM321" t="s">
        <v>1717</v>
      </c>
    </row>
    <row r="322" spans="39:39">
      <c r="AM322" t="s">
        <v>1718</v>
      </c>
    </row>
    <row r="323" spans="39:39">
      <c r="AM323" t="s">
        <v>1719</v>
      </c>
    </row>
    <row r="324" spans="39:39">
      <c r="AM324" t="s">
        <v>1720</v>
      </c>
    </row>
    <row r="325" spans="39:39">
      <c r="AM325" t="s">
        <v>1721</v>
      </c>
    </row>
    <row r="326" spans="39:39">
      <c r="AM326" t="s">
        <v>1722</v>
      </c>
    </row>
    <row r="327" spans="39:39">
      <c r="AM327" t="s">
        <v>1723</v>
      </c>
    </row>
    <row r="328" spans="39:39">
      <c r="AM328" t="s">
        <v>1724</v>
      </c>
    </row>
    <row r="329" spans="39:39">
      <c r="AM329" t="s">
        <v>1725</v>
      </c>
    </row>
    <row r="330" spans="39:39">
      <c r="AM330" t="s">
        <v>1726</v>
      </c>
    </row>
    <row r="331" spans="39:39">
      <c r="AM331" t="s">
        <v>1727</v>
      </c>
    </row>
    <row r="332" spans="39:39">
      <c r="AM332" t="s">
        <v>1728</v>
      </c>
    </row>
    <row r="333" spans="39:39">
      <c r="AM333" t="s">
        <v>1729</v>
      </c>
    </row>
    <row r="334" spans="39:39">
      <c r="AM334" t="s">
        <v>1730</v>
      </c>
    </row>
    <row r="335" spans="39:39">
      <c r="AM335" t="s">
        <v>1731</v>
      </c>
    </row>
    <row r="336" spans="39:39">
      <c r="AM336" t="s">
        <v>1732</v>
      </c>
    </row>
    <row r="337" spans="39:39">
      <c r="AM337" t="s">
        <v>1733</v>
      </c>
    </row>
    <row r="338" spans="39:39">
      <c r="AM338" t="s">
        <v>1734</v>
      </c>
    </row>
    <row r="339" spans="39:39">
      <c r="AM339" t="s">
        <v>1735</v>
      </c>
    </row>
    <row r="340" spans="39:39">
      <c r="AM340" t="s">
        <v>1736</v>
      </c>
    </row>
    <row r="341" spans="39:39">
      <c r="AM341" t="s">
        <v>1737</v>
      </c>
    </row>
    <row r="342" spans="39:39">
      <c r="AM342" t="s">
        <v>1738</v>
      </c>
    </row>
    <row r="343" spans="39:39">
      <c r="AM343" t="s">
        <v>1739</v>
      </c>
    </row>
    <row r="344" spans="39:39">
      <c r="AM344" t="s">
        <v>1740</v>
      </c>
    </row>
    <row r="345" spans="39:39">
      <c r="AM345" t="s">
        <v>1741</v>
      </c>
    </row>
    <row r="346" spans="39:39">
      <c r="AM346" t="s">
        <v>1742</v>
      </c>
    </row>
    <row r="347" spans="39:39">
      <c r="AM347" t="s">
        <v>1743</v>
      </c>
    </row>
    <row r="348" spans="39:39">
      <c r="AM348" t="s">
        <v>1744</v>
      </c>
    </row>
    <row r="349" spans="39:39">
      <c r="AM349" t="s">
        <v>1745</v>
      </c>
    </row>
    <row r="350" spans="39:39">
      <c r="AM350" t="s">
        <v>1746</v>
      </c>
    </row>
    <row r="351" spans="39:39">
      <c r="AM351" t="s">
        <v>1747</v>
      </c>
    </row>
    <row r="352" spans="39:39">
      <c r="AM352" t="s">
        <v>1748</v>
      </c>
    </row>
    <row r="353" spans="39:39">
      <c r="AM353" t="s">
        <v>1749</v>
      </c>
    </row>
    <row r="354" spans="39:39">
      <c r="AM354" t="s">
        <v>1750</v>
      </c>
    </row>
    <row r="355" spans="39:39">
      <c r="AM355" t="s">
        <v>1751</v>
      </c>
    </row>
    <row r="356" spans="39:39">
      <c r="AM356" t="s">
        <v>1752</v>
      </c>
    </row>
    <row r="357" spans="39:39">
      <c r="AM357" t="s">
        <v>1753</v>
      </c>
    </row>
    <row r="358" spans="39:39">
      <c r="AM358" t="s">
        <v>1754</v>
      </c>
    </row>
    <row r="359" spans="39:39">
      <c r="AM359" t="s">
        <v>1755</v>
      </c>
    </row>
    <row r="360" spans="39:39">
      <c r="AM360" t="s">
        <v>1756</v>
      </c>
    </row>
    <row r="361" spans="39:39">
      <c r="AM361" t="s">
        <v>1757</v>
      </c>
    </row>
    <row r="362" spans="39:39">
      <c r="AM362" t="s">
        <v>1758</v>
      </c>
    </row>
    <row r="363" spans="39:39">
      <c r="AM363" t="s">
        <v>1759</v>
      </c>
    </row>
    <row r="364" spans="39:39">
      <c r="AM364" t="s">
        <v>1760</v>
      </c>
    </row>
    <row r="365" spans="39:39">
      <c r="AM365" t="s">
        <v>1761</v>
      </c>
    </row>
    <row r="366" spans="39:39">
      <c r="AM366" t="s">
        <v>1762</v>
      </c>
    </row>
    <row r="367" spans="39:39">
      <c r="AM367" t="s">
        <v>1763</v>
      </c>
    </row>
    <row r="368" spans="39:39">
      <c r="AM368" t="s">
        <v>1764</v>
      </c>
    </row>
    <row r="369" spans="39:39">
      <c r="AM369" t="s">
        <v>1765</v>
      </c>
    </row>
    <row r="370" spans="39:39">
      <c r="AM370" t="s">
        <v>1766</v>
      </c>
    </row>
    <row r="371" spans="39:39">
      <c r="AM371" t="s">
        <v>415</v>
      </c>
    </row>
    <row r="372" spans="39:39">
      <c r="AM372" t="s">
        <v>1767</v>
      </c>
    </row>
    <row r="373" spans="39:39">
      <c r="AM373" t="s">
        <v>1768</v>
      </c>
    </row>
    <row r="374" spans="39:39">
      <c r="AM374" t="s">
        <v>1769</v>
      </c>
    </row>
    <row r="375" spans="39:39">
      <c r="AM375" t="s">
        <v>1770</v>
      </c>
    </row>
    <row r="376" spans="39:39">
      <c r="AM376" t="s">
        <v>1771</v>
      </c>
    </row>
    <row r="377" spans="39:39">
      <c r="AM377" t="s">
        <v>1772</v>
      </c>
    </row>
    <row r="378" spans="39:39">
      <c r="AM378" t="s">
        <v>1773</v>
      </c>
    </row>
    <row r="379" spans="39:39">
      <c r="AM379" t="s">
        <v>1774</v>
      </c>
    </row>
    <row r="380" spans="39:39">
      <c r="AM380" t="s">
        <v>1775</v>
      </c>
    </row>
    <row r="381" spans="39:39">
      <c r="AM381" t="s">
        <v>1776</v>
      </c>
    </row>
    <row r="382" spans="39:39">
      <c r="AM382" t="s">
        <v>1777</v>
      </c>
    </row>
    <row r="383" spans="39:39">
      <c r="AM383" t="s">
        <v>1778</v>
      </c>
    </row>
    <row r="384" spans="39:39">
      <c r="AM384" t="s">
        <v>1779</v>
      </c>
    </row>
    <row r="385" spans="39:39">
      <c r="AM385" t="s">
        <v>1780</v>
      </c>
    </row>
    <row r="386" spans="39:39">
      <c r="AM386" t="s">
        <v>1781</v>
      </c>
    </row>
    <row r="387" spans="39:39">
      <c r="AM387" t="s">
        <v>1782</v>
      </c>
    </row>
    <row r="388" spans="39:39">
      <c r="AM388" t="s">
        <v>1783</v>
      </c>
    </row>
    <row r="389" spans="39:39">
      <c r="AM389" t="s">
        <v>1784</v>
      </c>
    </row>
    <row r="390" spans="39:39">
      <c r="AM390" t="s">
        <v>1785</v>
      </c>
    </row>
    <row r="391" spans="39:39">
      <c r="AM391" t="s">
        <v>1786</v>
      </c>
    </row>
    <row r="392" spans="39:39">
      <c r="AM392" t="s">
        <v>1787</v>
      </c>
    </row>
    <row r="393" spans="39:39">
      <c r="AM393" t="s">
        <v>1788</v>
      </c>
    </row>
    <row r="394" spans="39:39">
      <c r="AM394" t="s">
        <v>1789</v>
      </c>
    </row>
    <row r="395" spans="39:39">
      <c r="AM395" t="s">
        <v>1790</v>
      </c>
    </row>
    <row r="396" spans="39:39">
      <c r="AM396" t="s">
        <v>1791</v>
      </c>
    </row>
    <row r="397" spans="39:39">
      <c r="AM397" t="s">
        <v>1792</v>
      </c>
    </row>
    <row r="398" spans="39:39">
      <c r="AM398" t="s">
        <v>1793</v>
      </c>
    </row>
    <row r="399" spans="39:39">
      <c r="AM399" t="s">
        <v>1794</v>
      </c>
    </row>
    <row r="400" spans="39:39">
      <c r="AM400" t="s">
        <v>1795</v>
      </c>
    </row>
    <row r="401" spans="39:39">
      <c r="AM401" t="s">
        <v>1359</v>
      </c>
    </row>
    <row r="402" spans="39:39">
      <c r="AM402" t="s">
        <v>1357</v>
      </c>
    </row>
    <row r="403" spans="39:39">
      <c r="AM403" t="s">
        <v>1796</v>
      </c>
    </row>
    <row r="404" spans="39:39">
      <c r="AM404" t="s">
        <v>1797</v>
      </c>
    </row>
    <row r="405" spans="39:39">
      <c r="AM405" t="s">
        <v>1798</v>
      </c>
    </row>
    <row r="406" spans="39:39">
      <c r="AM406" t="s">
        <v>1799</v>
      </c>
    </row>
    <row r="407" spans="39:39">
      <c r="AM407" t="s">
        <v>1800</v>
      </c>
    </row>
    <row r="408" spans="39:39">
      <c r="AM408" t="s">
        <v>1801</v>
      </c>
    </row>
    <row r="409" spans="39:39">
      <c r="AM409" t="s">
        <v>1802</v>
      </c>
    </row>
    <row r="410" spans="39:39">
      <c r="AM410" t="s">
        <v>1803</v>
      </c>
    </row>
    <row r="411" spans="39:39">
      <c r="AM411" t="s">
        <v>1804</v>
      </c>
    </row>
    <row r="412" spans="39:39">
      <c r="AM412" t="s">
        <v>1805</v>
      </c>
    </row>
    <row r="413" spans="39:39">
      <c r="AM413" t="s">
        <v>1806</v>
      </c>
    </row>
    <row r="414" spans="39:39">
      <c r="AM414" t="s">
        <v>1807</v>
      </c>
    </row>
    <row r="415" spans="39:39">
      <c r="AM415" t="s">
        <v>1808</v>
      </c>
    </row>
    <row r="416" spans="39:39">
      <c r="AM416" t="s">
        <v>1809</v>
      </c>
    </row>
    <row r="417" spans="39:39">
      <c r="AM417" t="s">
        <v>1810</v>
      </c>
    </row>
    <row r="418" spans="39:39">
      <c r="AM418" t="s">
        <v>1352</v>
      </c>
    </row>
    <row r="419" spans="39:39">
      <c r="AM419" t="s">
        <v>1811</v>
      </c>
    </row>
    <row r="420" spans="39:39">
      <c r="AM420" t="s">
        <v>1812</v>
      </c>
    </row>
    <row r="421" spans="39:39">
      <c r="AM421" t="s">
        <v>1813</v>
      </c>
    </row>
    <row r="422" spans="39:39">
      <c r="AM422" t="s">
        <v>1814</v>
      </c>
    </row>
    <row r="423" spans="39:39">
      <c r="AM423" t="s">
        <v>1815</v>
      </c>
    </row>
    <row r="424" spans="39:39">
      <c r="AM424" t="s">
        <v>1816</v>
      </c>
    </row>
    <row r="425" spans="39:39">
      <c r="AM425" t="s">
        <v>1817</v>
      </c>
    </row>
    <row r="426" spans="39:39">
      <c r="AM426" t="s">
        <v>1818</v>
      </c>
    </row>
    <row r="427" spans="39:39">
      <c r="AM427" t="s">
        <v>1819</v>
      </c>
    </row>
    <row r="428" spans="39:39">
      <c r="AM428" t="s">
        <v>1820</v>
      </c>
    </row>
    <row r="429" spans="39:39">
      <c r="AM429" t="s">
        <v>1821</v>
      </c>
    </row>
    <row r="430" spans="39:39">
      <c r="AM430" t="s">
        <v>1822</v>
      </c>
    </row>
    <row r="431" spans="39:39">
      <c r="AM431" t="s">
        <v>1823</v>
      </c>
    </row>
    <row r="432" spans="39:39">
      <c r="AM432" t="s">
        <v>1824</v>
      </c>
    </row>
    <row r="433" spans="39:39">
      <c r="AM433" t="s">
        <v>1825</v>
      </c>
    </row>
    <row r="434" spans="39:39">
      <c r="AM434" t="s">
        <v>1826</v>
      </c>
    </row>
    <row r="435" spans="39:39">
      <c r="AM435" t="s">
        <v>1827</v>
      </c>
    </row>
    <row r="436" spans="39:39">
      <c r="AM436" t="s">
        <v>1828</v>
      </c>
    </row>
    <row r="437" spans="39:39">
      <c r="AM437" t="s">
        <v>1829</v>
      </c>
    </row>
    <row r="438" spans="39:39">
      <c r="AM438" t="s">
        <v>1830</v>
      </c>
    </row>
    <row r="439" spans="39:39">
      <c r="AM439" t="s">
        <v>1831</v>
      </c>
    </row>
    <row r="440" spans="39:39">
      <c r="AM440" t="s">
        <v>1832</v>
      </c>
    </row>
    <row r="441" spans="39:39">
      <c r="AM441" t="s">
        <v>1833</v>
      </c>
    </row>
    <row r="442" spans="39:39">
      <c r="AM442" t="s">
        <v>1834</v>
      </c>
    </row>
    <row r="443" spans="39:39">
      <c r="AM443" t="s">
        <v>1835</v>
      </c>
    </row>
    <row r="444" spans="39:39">
      <c r="AM444" t="s">
        <v>1836</v>
      </c>
    </row>
    <row r="445" spans="39:39">
      <c r="AM445" t="s">
        <v>1837</v>
      </c>
    </row>
    <row r="446" spans="39:39">
      <c r="AM446" t="s">
        <v>1838</v>
      </c>
    </row>
    <row r="447" spans="39:39">
      <c r="AM447" t="s">
        <v>1839</v>
      </c>
    </row>
    <row r="448" spans="39:39">
      <c r="AM448" t="s">
        <v>1840</v>
      </c>
    </row>
    <row r="449" spans="39:39">
      <c r="AM449" t="s">
        <v>1841</v>
      </c>
    </row>
    <row r="450" spans="39:39">
      <c r="AM450" t="s">
        <v>1842</v>
      </c>
    </row>
    <row r="451" spans="39:39">
      <c r="AM451" t="s">
        <v>1843</v>
      </c>
    </row>
    <row r="452" spans="39:39">
      <c r="AM452" t="s">
        <v>1844</v>
      </c>
    </row>
    <row r="453" spans="39:39">
      <c r="AM453" t="s">
        <v>1845</v>
      </c>
    </row>
    <row r="454" spans="39:39">
      <c r="AM454" t="s">
        <v>1846</v>
      </c>
    </row>
    <row r="455" spans="39:39">
      <c r="AM455" t="s">
        <v>1847</v>
      </c>
    </row>
    <row r="456" spans="39:39">
      <c r="AM456" t="s">
        <v>1848</v>
      </c>
    </row>
    <row r="457" spans="39:39">
      <c r="AM457" t="s">
        <v>1849</v>
      </c>
    </row>
    <row r="458" spans="39:39">
      <c r="AM458" t="s">
        <v>1850</v>
      </c>
    </row>
    <row r="459" spans="39:39">
      <c r="AM459" t="s">
        <v>1851</v>
      </c>
    </row>
    <row r="460" spans="39:39">
      <c r="AM460" t="s">
        <v>966</v>
      </c>
    </row>
    <row r="461" spans="39:39">
      <c r="AM461" t="s">
        <v>1852</v>
      </c>
    </row>
    <row r="462" spans="39:39">
      <c r="AM462" t="s">
        <v>1853</v>
      </c>
    </row>
    <row r="463" spans="39:39">
      <c r="AM463" t="s">
        <v>1854</v>
      </c>
    </row>
    <row r="464" spans="39:39">
      <c r="AM464" t="s">
        <v>1855</v>
      </c>
    </row>
    <row r="465" spans="39:39">
      <c r="AM465" t="s">
        <v>1856</v>
      </c>
    </row>
    <row r="466" spans="39:39">
      <c r="AM466" t="s">
        <v>1857</v>
      </c>
    </row>
    <row r="467" spans="39:39">
      <c r="AM467" t="s">
        <v>1858</v>
      </c>
    </row>
    <row r="468" spans="39:39">
      <c r="AM468" t="s">
        <v>1859</v>
      </c>
    </row>
    <row r="469" spans="39:39">
      <c r="AM469" t="s">
        <v>1860</v>
      </c>
    </row>
    <row r="470" spans="39:39">
      <c r="AM470" t="s">
        <v>1861</v>
      </c>
    </row>
    <row r="471" spans="39:39">
      <c r="AM471" t="s">
        <v>1862</v>
      </c>
    </row>
    <row r="472" spans="39:39">
      <c r="AM472" t="s">
        <v>1863</v>
      </c>
    </row>
    <row r="473" spans="39:39">
      <c r="AM473" t="s">
        <v>1864</v>
      </c>
    </row>
    <row r="474" spans="39:39">
      <c r="AM474" t="s">
        <v>1865</v>
      </c>
    </row>
    <row r="475" spans="39:39">
      <c r="AM475" t="s">
        <v>1866</v>
      </c>
    </row>
    <row r="476" spans="39:39">
      <c r="AM476" t="s">
        <v>1867</v>
      </c>
    </row>
    <row r="477" spans="39:39">
      <c r="AM477" t="s">
        <v>1868</v>
      </c>
    </row>
    <row r="478" spans="39:39">
      <c r="AM478" t="s">
        <v>1869</v>
      </c>
    </row>
    <row r="479" spans="39:39">
      <c r="AM479" t="s">
        <v>1870</v>
      </c>
    </row>
    <row r="480" spans="39:39">
      <c r="AM480" t="s">
        <v>1871</v>
      </c>
    </row>
    <row r="481" spans="39:39">
      <c r="AM481" t="s">
        <v>1872</v>
      </c>
    </row>
    <row r="482" spans="39:39">
      <c r="AM482" t="s">
        <v>1873</v>
      </c>
    </row>
    <row r="483" spans="39:39">
      <c r="AM483" t="s">
        <v>1874</v>
      </c>
    </row>
    <row r="484" spans="39:39">
      <c r="AM484" t="s">
        <v>1875</v>
      </c>
    </row>
    <row r="485" spans="39:39">
      <c r="AM485" t="s">
        <v>1876</v>
      </c>
    </row>
    <row r="486" spans="39:39">
      <c r="AM486" t="s">
        <v>1877</v>
      </c>
    </row>
    <row r="487" spans="39:39">
      <c r="AM487" t="s">
        <v>1878</v>
      </c>
    </row>
    <row r="488" spans="39:39">
      <c r="AM488" t="s">
        <v>1879</v>
      </c>
    </row>
    <row r="489" spans="39:39">
      <c r="AM489" t="s">
        <v>1880</v>
      </c>
    </row>
    <row r="490" spans="39:39">
      <c r="AM490" t="s">
        <v>1881</v>
      </c>
    </row>
    <row r="491" spans="39:39">
      <c r="AM491" t="s">
        <v>1882</v>
      </c>
    </row>
    <row r="492" spans="39:39">
      <c r="AM492" t="s">
        <v>1883</v>
      </c>
    </row>
    <row r="493" spans="39:39">
      <c r="AM493" t="s">
        <v>1884</v>
      </c>
    </row>
    <row r="494" spans="39:39">
      <c r="AM494" t="s">
        <v>1885</v>
      </c>
    </row>
    <row r="495" spans="39:39">
      <c r="AM495" t="s">
        <v>1886</v>
      </c>
    </row>
    <row r="496" spans="39:39">
      <c r="AM496" t="s">
        <v>1887</v>
      </c>
    </row>
    <row r="497" spans="39:39">
      <c r="AM497" t="s">
        <v>1888</v>
      </c>
    </row>
    <row r="498" spans="39:39">
      <c r="AM498" t="s">
        <v>1889</v>
      </c>
    </row>
    <row r="499" spans="39:39">
      <c r="AM499" t="s">
        <v>1890</v>
      </c>
    </row>
    <row r="500" spans="39:39">
      <c r="AM500" t="s">
        <v>1891</v>
      </c>
    </row>
    <row r="501" spans="39:39">
      <c r="AM501" t="s">
        <v>1892</v>
      </c>
    </row>
    <row r="502" spans="39:39">
      <c r="AM502" t="s">
        <v>1893</v>
      </c>
    </row>
    <row r="503" spans="39:39">
      <c r="AM503" t="s">
        <v>1894</v>
      </c>
    </row>
    <row r="504" spans="39:39">
      <c r="AM504" t="s">
        <v>1895</v>
      </c>
    </row>
    <row r="505" spans="39:39">
      <c r="AM505" t="s">
        <v>1896</v>
      </c>
    </row>
    <row r="506" spans="39:39">
      <c r="AM506" t="s">
        <v>1897</v>
      </c>
    </row>
    <row r="507" spans="39:39">
      <c r="AM507" t="s">
        <v>1898</v>
      </c>
    </row>
    <row r="508" spans="39:39">
      <c r="AM508" t="s">
        <v>1899</v>
      </c>
    </row>
    <row r="509" spans="39:39">
      <c r="AM509" t="s">
        <v>1900</v>
      </c>
    </row>
    <row r="510" spans="39:39">
      <c r="AM510" t="s">
        <v>1901</v>
      </c>
    </row>
    <row r="511" spans="39:39">
      <c r="AM511" t="s">
        <v>1902</v>
      </c>
    </row>
    <row r="512" spans="39:39">
      <c r="AM512" t="s">
        <v>1903</v>
      </c>
    </row>
    <row r="513" spans="39:39">
      <c r="AM513" t="s">
        <v>1904</v>
      </c>
    </row>
    <row r="514" spans="39:39">
      <c r="AM514" t="s">
        <v>1905</v>
      </c>
    </row>
    <row r="515" spans="39:39">
      <c r="AM515" t="s">
        <v>1906</v>
      </c>
    </row>
    <row r="516" spans="39:39">
      <c r="AM516" t="s">
        <v>1907</v>
      </c>
    </row>
    <row r="517" spans="39:39">
      <c r="AM517" t="s">
        <v>1908</v>
      </c>
    </row>
    <row r="518" spans="39:39">
      <c r="AM518" t="s">
        <v>1909</v>
      </c>
    </row>
    <row r="519" spans="39:39">
      <c r="AM519" t="s">
        <v>1910</v>
      </c>
    </row>
    <row r="520" spans="39:39">
      <c r="AM520" t="s">
        <v>1911</v>
      </c>
    </row>
    <row r="521" spans="39:39">
      <c r="AM521" t="s">
        <v>1912</v>
      </c>
    </row>
    <row r="522" spans="39:39">
      <c r="AM522" t="s">
        <v>1913</v>
      </c>
    </row>
    <row r="523" spans="39:39">
      <c r="AM523" t="s">
        <v>1914</v>
      </c>
    </row>
    <row r="524" spans="39:39">
      <c r="AM524" t="s">
        <v>1915</v>
      </c>
    </row>
    <row r="525" spans="39:39">
      <c r="AM525" t="s">
        <v>1916</v>
      </c>
    </row>
    <row r="526" spans="39:39">
      <c r="AM526" t="s">
        <v>1917</v>
      </c>
    </row>
    <row r="527" spans="39:39">
      <c r="AM527" t="s">
        <v>1369</v>
      </c>
    </row>
    <row r="528" spans="39:39">
      <c r="AM528" t="s">
        <v>1918</v>
      </c>
    </row>
    <row r="529" spans="39:39">
      <c r="AM529" t="s">
        <v>1919</v>
      </c>
    </row>
    <row r="530" spans="39:39">
      <c r="AM530" t="s">
        <v>1920</v>
      </c>
    </row>
    <row r="531" spans="39:39">
      <c r="AM531" t="s">
        <v>1921</v>
      </c>
    </row>
    <row r="532" spans="39:39">
      <c r="AM532" t="s">
        <v>1922</v>
      </c>
    </row>
    <row r="533" spans="39:39">
      <c r="AM533" t="s">
        <v>1923</v>
      </c>
    </row>
    <row r="534" spans="39:39">
      <c r="AM534" t="s">
        <v>1924</v>
      </c>
    </row>
    <row r="535" spans="39:39">
      <c r="AM535" t="s">
        <v>1925</v>
      </c>
    </row>
    <row r="536" spans="39:39">
      <c r="AM536" t="s">
        <v>1926</v>
      </c>
    </row>
    <row r="537" spans="39:39">
      <c r="AM537" t="s">
        <v>1927</v>
      </c>
    </row>
    <row r="538" spans="39:39">
      <c r="AM538" t="s">
        <v>1928</v>
      </c>
    </row>
    <row r="539" spans="39:39">
      <c r="AM539" t="s">
        <v>1929</v>
      </c>
    </row>
    <row r="540" spans="39:39">
      <c r="AM540" t="s">
        <v>1930</v>
      </c>
    </row>
    <row r="541" spans="39:39">
      <c r="AM541" t="s">
        <v>1931</v>
      </c>
    </row>
    <row r="542" spans="39:39">
      <c r="AM542" t="s">
        <v>1932</v>
      </c>
    </row>
    <row r="543" spans="39:39">
      <c r="AM543" t="s">
        <v>1933</v>
      </c>
    </row>
    <row r="544" spans="39:39">
      <c r="AM544" t="s">
        <v>1934</v>
      </c>
    </row>
    <row r="545" spans="39:39">
      <c r="AM545" t="s">
        <v>1935</v>
      </c>
    </row>
    <row r="546" spans="39:39">
      <c r="AM546" t="s">
        <v>1936</v>
      </c>
    </row>
    <row r="547" spans="39:39">
      <c r="AM547" t="s">
        <v>1937</v>
      </c>
    </row>
    <row r="548" spans="39:39">
      <c r="AM548" t="s">
        <v>1938</v>
      </c>
    </row>
    <row r="549" spans="39:39">
      <c r="AM549" t="s">
        <v>1939</v>
      </c>
    </row>
    <row r="550" spans="39:39">
      <c r="AM550" t="s">
        <v>1940</v>
      </c>
    </row>
    <row r="551" spans="39:39">
      <c r="AM551" t="s">
        <v>1941</v>
      </c>
    </row>
    <row r="552" spans="39:39">
      <c r="AM552" t="s">
        <v>1942</v>
      </c>
    </row>
    <row r="553" spans="39:39">
      <c r="AM553" t="s">
        <v>1943</v>
      </c>
    </row>
    <row r="554" spans="39:39">
      <c r="AM554" t="s">
        <v>1944</v>
      </c>
    </row>
    <row r="555" spans="39:39">
      <c r="AM555" t="s">
        <v>1398</v>
      </c>
    </row>
    <row r="556" spans="39:39">
      <c r="AM556" t="s">
        <v>1945</v>
      </c>
    </row>
    <row r="557" spans="39:39">
      <c r="AM557" t="s">
        <v>1946</v>
      </c>
    </row>
    <row r="558" spans="39:39">
      <c r="AM558" t="s">
        <v>1396</v>
      </c>
    </row>
    <row r="559" spans="39:39">
      <c r="AM559" t="s">
        <v>1947</v>
      </c>
    </row>
    <row r="560" spans="39:39">
      <c r="AM560" t="s">
        <v>1948</v>
      </c>
    </row>
    <row r="561" spans="39:39">
      <c r="AM561" t="s">
        <v>1949</v>
      </c>
    </row>
    <row r="562" spans="39:39">
      <c r="AM562" t="s">
        <v>1950</v>
      </c>
    </row>
    <row r="563" spans="39:39">
      <c r="AM563" t="s">
        <v>1951</v>
      </c>
    </row>
    <row r="564" spans="39:39">
      <c r="AM564" t="s">
        <v>1952</v>
      </c>
    </row>
    <row r="565" spans="39:39">
      <c r="AM565" t="s">
        <v>1953</v>
      </c>
    </row>
    <row r="566" spans="39:39">
      <c r="AM566" t="s">
        <v>1954</v>
      </c>
    </row>
    <row r="567" spans="39:39">
      <c r="AM567" t="s">
        <v>1955</v>
      </c>
    </row>
    <row r="568" spans="39:39">
      <c r="AM568" t="s">
        <v>1956</v>
      </c>
    </row>
    <row r="569" spans="39:39">
      <c r="AM569" t="s">
        <v>1957</v>
      </c>
    </row>
    <row r="570" spans="39:39">
      <c r="AM570" t="s">
        <v>1958</v>
      </c>
    </row>
    <row r="571" spans="39:39">
      <c r="AM571" t="s">
        <v>1959</v>
      </c>
    </row>
    <row r="572" spans="39:39">
      <c r="AM572" t="s">
        <v>1960</v>
      </c>
    </row>
    <row r="573" spans="39:39">
      <c r="AM573" t="s">
        <v>1961</v>
      </c>
    </row>
    <row r="574" spans="39:39">
      <c r="AM574" t="s">
        <v>1962</v>
      </c>
    </row>
    <row r="575" spans="39:39">
      <c r="AM575" t="s">
        <v>1963</v>
      </c>
    </row>
    <row r="576" spans="39:39">
      <c r="AM576" t="s">
        <v>1964</v>
      </c>
    </row>
    <row r="577" spans="39:39">
      <c r="AM577" t="s">
        <v>1965</v>
      </c>
    </row>
    <row r="578" spans="39:39">
      <c r="AM578" t="s">
        <v>1966</v>
      </c>
    </row>
    <row r="579" spans="39:39">
      <c r="AM579" t="s">
        <v>1967</v>
      </c>
    </row>
    <row r="580" spans="39:39">
      <c r="AM580" t="s">
        <v>1968</v>
      </c>
    </row>
    <row r="581" spans="39:39">
      <c r="AM581" t="s">
        <v>1969</v>
      </c>
    </row>
    <row r="582" spans="39:39">
      <c r="AM582" t="s">
        <v>1970</v>
      </c>
    </row>
    <row r="583" spans="39:39">
      <c r="AM583" t="s">
        <v>1971</v>
      </c>
    </row>
    <row r="584" spans="39:39">
      <c r="AM584" t="s">
        <v>1972</v>
      </c>
    </row>
    <row r="585" spans="39:39">
      <c r="AM585" t="s">
        <v>1973</v>
      </c>
    </row>
    <row r="586" spans="39:39">
      <c r="AM586" t="s">
        <v>1974</v>
      </c>
    </row>
    <row r="587" spans="39:39">
      <c r="AM587" t="s">
        <v>1975</v>
      </c>
    </row>
    <row r="588" spans="39:39">
      <c r="AM588" t="s">
        <v>1976</v>
      </c>
    </row>
    <row r="589" spans="39:39">
      <c r="AM589" t="s">
        <v>1977</v>
      </c>
    </row>
    <row r="590" spans="39:39">
      <c r="AM590" t="s">
        <v>1978</v>
      </c>
    </row>
    <row r="591" spans="39:39">
      <c r="AM591" t="s">
        <v>1979</v>
      </c>
    </row>
    <row r="592" spans="39:39">
      <c r="AM592" t="s">
        <v>1980</v>
      </c>
    </row>
    <row r="593" spans="39:39">
      <c r="AM593" t="s">
        <v>1981</v>
      </c>
    </row>
    <row r="594" spans="39:39">
      <c r="AM594" t="s">
        <v>1982</v>
      </c>
    </row>
    <row r="595" spans="39:39">
      <c r="AM595" t="s">
        <v>1983</v>
      </c>
    </row>
    <row r="596" spans="39:39">
      <c r="AM596" t="s">
        <v>1984</v>
      </c>
    </row>
    <row r="597" spans="39:39">
      <c r="AM597" t="s">
        <v>1985</v>
      </c>
    </row>
    <row r="598" spans="39:39">
      <c r="AM598" t="s">
        <v>1986</v>
      </c>
    </row>
    <row r="599" spans="39:39">
      <c r="AM599" t="s">
        <v>1987</v>
      </c>
    </row>
    <row r="600" spans="39:39">
      <c r="AM600" t="s">
        <v>1988</v>
      </c>
    </row>
    <row r="601" spans="39:39">
      <c r="AM601" t="s">
        <v>1989</v>
      </c>
    </row>
    <row r="602" spans="39:39">
      <c r="AM602" t="s">
        <v>1990</v>
      </c>
    </row>
    <row r="603" spans="39:39">
      <c r="AM603" t="s">
        <v>1991</v>
      </c>
    </row>
    <row r="604" spans="39:39">
      <c r="AM604" t="s">
        <v>1992</v>
      </c>
    </row>
    <row r="605" spans="39:39">
      <c r="AM605" t="s">
        <v>1993</v>
      </c>
    </row>
    <row r="606" spans="39:39">
      <c r="AM606" t="s">
        <v>1994</v>
      </c>
    </row>
    <row r="607" spans="39:39">
      <c r="AM607" t="s">
        <v>1995</v>
      </c>
    </row>
    <row r="608" spans="39:39">
      <c r="AM608" t="s">
        <v>1996</v>
      </c>
    </row>
    <row r="609" spans="39:39">
      <c r="AM609" t="s">
        <v>1997</v>
      </c>
    </row>
    <row r="610" spans="39:39">
      <c r="AM610" t="s">
        <v>1998</v>
      </c>
    </row>
    <row r="611" spans="39:39">
      <c r="AM611" t="s">
        <v>1999</v>
      </c>
    </row>
    <row r="612" spans="39:39">
      <c r="AM612" t="s">
        <v>2000</v>
      </c>
    </row>
    <row r="613" spans="39:39">
      <c r="AM613" t="s">
        <v>2001</v>
      </c>
    </row>
    <row r="614" spans="39:39">
      <c r="AM614" t="s">
        <v>2002</v>
      </c>
    </row>
    <row r="615" spans="39:39">
      <c r="AM615" t="s">
        <v>2003</v>
      </c>
    </row>
    <row r="616" spans="39:39">
      <c r="AM616" t="s">
        <v>2004</v>
      </c>
    </row>
    <row r="617" spans="39:39">
      <c r="AM617" t="s">
        <v>2005</v>
      </c>
    </row>
    <row r="618" spans="39:39">
      <c r="AM618" t="s">
        <v>2006</v>
      </c>
    </row>
    <row r="619" spans="39:39">
      <c r="AM619" t="s">
        <v>2007</v>
      </c>
    </row>
    <row r="620" spans="39:39">
      <c r="AM620" t="s">
        <v>2008</v>
      </c>
    </row>
    <row r="621" spans="39:39">
      <c r="AM621" t="s">
        <v>2009</v>
      </c>
    </row>
    <row r="622" spans="39:39">
      <c r="AM622" t="s">
        <v>2010</v>
      </c>
    </row>
    <row r="623" spans="39:39">
      <c r="AM623" t="s">
        <v>2011</v>
      </c>
    </row>
    <row r="624" spans="39:39">
      <c r="AM624" t="s">
        <v>2012</v>
      </c>
    </row>
    <row r="625" spans="39:39">
      <c r="AM625" t="s">
        <v>2013</v>
      </c>
    </row>
    <row r="626" spans="39:39">
      <c r="AM626" t="s">
        <v>2014</v>
      </c>
    </row>
    <row r="627" spans="39:39">
      <c r="AM627" t="s">
        <v>2015</v>
      </c>
    </row>
    <row r="628" spans="39:39">
      <c r="AM628" t="s">
        <v>2016</v>
      </c>
    </row>
    <row r="629" spans="39:39">
      <c r="AM629" t="s">
        <v>2017</v>
      </c>
    </row>
    <row r="630" spans="39:39">
      <c r="AM630" t="s">
        <v>2018</v>
      </c>
    </row>
    <row r="631" spans="39:39">
      <c r="AM631" t="s">
        <v>2019</v>
      </c>
    </row>
    <row r="632" spans="39:39">
      <c r="AM632" t="s">
        <v>2020</v>
      </c>
    </row>
    <row r="633" spans="39:39">
      <c r="AM633" t="s">
        <v>2021</v>
      </c>
    </row>
    <row r="634" spans="39:39">
      <c r="AM634" t="s">
        <v>2022</v>
      </c>
    </row>
    <row r="635" spans="39:39">
      <c r="AM635" t="s">
        <v>2023</v>
      </c>
    </row>
    <row r="636" spans="39:39">
      <c r="AM636" t="s">
        <v>2024</v>
      </c>
    </row>
    <row r="637" spans="39:39">
      <c r="AM637" t="s">
        <v>2025</v>
      </c>
    </row>
    <row r="638" spans="39:39">
      <c r="AM638" t="s">
        <v>2026</v>
      </c>
    </row>
    <row r="639" spans="39:39">
      <c r="AM639" t="s">
        <v>2027</v>
      </c>
    </row>
    <row r="640" spans="39:39">
      <c r="AM640" t="s">
        <v>2028</v>
      </c>
    </row>
    <row r="641" spans="39:39">
      <c r="AM641" t="s">
        <v>2029</v>
      </c>
    </row>
    <row r="642" spans="39:39">
      <c r="AM642" t="s">
        <v>2030</v>
      </c>
    </row>
    <row r="643" spans="39:39">
      <c r="AM643" t="s">
        <v>2031</v>
      </c>
    </row>
    <row r="644" spans="39:39">
      <c r="AM644" t="s">
        <v>2032</v>
      </c>
    </row>
    <row r="645" spans="39:39">
      <c r="AM645" t="s">
        <v>2033</v>
      </c>
    </row>
    <row r="646" spans="39:39">
      <c r="AM646" t="s">
        <v>2034</v>
      </c>
    </row>
    <row r="647" spans="39:39">
      <c r="AM647" t="s">
        <v>2035</v>
      </c>
    </row>
    <row r="648" spans="39:39">
      <c r="AM648" t="s">
        <v>2036</v>
      </c>
    </row>
    <row r="649" spans="39:39">
      <c r="AM649" t="s">
        <v>2037</v>
      </c>
    </row>
    <row r="650" spans="39:39">
      <c r="AM650" t="s">
        <v>2038</v>
      </c>
    </row>
    <row r="651" spans="39:39">
      <c r="AM651" t="s">
        <v>2039</v>
      </c>
    </row>
    <row r="652" spans="39:39">
      <c r="AM652" t="s">
        <v>1408</v>
      </c>
    </row>
    <row r="653" spans="39:39">
      <c r="AM653" t="s">
        <v>2040</v>
      </c>
    </row>
    <row r="654" spans="39:39">
      <c r="AM654" t="s">
        <v>2041</v>
      </c>
    </row>
    <row r="655" spans="39:39">
      <c r="AM655" t="s">
        <v>2042</v>
      </c>
    </row>
    <row r="656" spans="39:39">
      <c r="AM656" t="s">
        <v>2043</v>
      </c>
    </row>
    <row r="657" spans="39:39">
      <c r="AM657" t="s">
        <v>2044</v>
      </c>
    </row>
    <row r="658" spans="39:39">
      <c r="AM658" t="s">
        <v>2045</v>
      </c>
    </row>
    <row r="659" spans="39:39">
      <c r="AM659" t="s">
        <v>2046</v>
      </c>
    </row>
    <row r="660" spans="39:39">
      <c r="AM660" t="s">
        <v>2047</v>
      </c>
    </row>
    <row r="661" spans="39:39">
      <c r="AM661" t="s">
        <v>2048</v>
      </c>
    </row>
    <row r="662" spans="39:39">
      <c r="AM662" t="s">
        <v>2049</v>
      </c>
    </row>
    <row r="663" spans="39:39">
      <c r="AM663" t="s">
        <v>2050</v>
      </c>
    </row>
    <row r="664" spans="39:39">
      <c r="AM664" t="s">
        <v>2051</v>
      </c>
    </row>
    <row r="665" spans="39:39">
      <c r="AM665" t="s">
        <v>2052</v>
      </c>
    </row>
    <row r="666" spans="39:39">
      <c r="AM666" t="s">
        <v>2053</v>
      </c>
    </row>
    <row r="667" spans="39:39">
      <c r="AM667" t="s">
        <v>2054</v>
      </c>
    </row>
    <row r="668" spans="39:39">
      <c r="AM668" t="s">
        <v>2055</v>
      </c>
    </row>
    <row r="669" spans="39:39">
      <c r="AM669" t="s">
        <v>2056</v>
      </c>
    </row>
    <row r="670" spans="39:39">
      <c r="AM670" t="s">
        <v>2057</v>
      </c>
    </row>
    <row r="671" spans="39:39">
      <c r="AM671" t="s">
        <v>2058</v>
      </c>
    </row>
    <row r="672" spans="39:39">
      <c r="AM672" t="s">
        <v>2059</v>
      </c>
    </row>
    <row r="673" spans="39:39">
      <c r="AM673" t="s">
        <v>2060</v>
      </c>
    </row>
    <row r="674" spans="39:39">
      <c r="AM674" t="s">
        <v>2061</v>
      </c>
    </row>
    <row r="675" spans="39:39">
      <c r="AM675" t="s">
        <v>2062</v>
      </c>
    </row>
    <row r="676" spans="39:39">
      <c r="AM676" t="s">
        <v>2063</v>
      </c>
    </row>
    <row r="677" spans="39:39">
      <c r="AM677" t="s">
        <v>2064</v>
      </c>
    </row>
    <row r="678" spans="39:39">
      <c r="AM678" t="s">
        <v>2065</v>
      </c>
    </row>
    <row r="679" spans="39:39">
      <c r="AM679" t="s">
        <v>2066</v>
      </c>
    </row>
    <row r="680" spans="39:39">
      <c r="AM680" t="s">
        <v>2067</v>
      </c>
    </row>
    <row r="681" spans="39:39">
      <c r="AM681" t="s">
        <v>2068</v>
      </c>
    </row>
    <row r="682" spans="39:39">
      <c r="AM682" t="s">
        <v>2069</v>
      </c>
    </row>
    <row r="683" spans="39:39">
      <c r="AM683" t="s">
        <v>2070</v>
      </c>
    </row>
    <row r="684" spans="39:39">
      <c r="AM684" t="s">
        <v>2071</v>
      </c>
    </row>
    <row r="685" spans="39:39">
      <c r="AM685" t="s">
        <v>2072</v>
      </c>
    </row>
    <row r="686" spans="39:39">
      <c r="AM686" t="s">
        <v>2073</v>
      </c>
    </row>
    <row r="687" spans="39:39">
      <c r="AM687" t="s">
        <v>2074</v>
      </c>
    </row>
    <row r="688" spans="39:39">
      <c r="AM688" t="s">
        <v>2075</v>
      </c>
    </row>
    <row r="689" spans="39:39">
      <c r="AM689" t="s">
        <v>2076</v>
      </c>
    </row>
    <row r="690" spans="39:39">
      <c r="AM690" t="s">
        <v>2077</v>
      </c>
    </row>
    <row r="691" spans="39:39">
      <c r="AM691" t="s">
        <v>2078</v>
      </c>
    </row>
    <row r="692" spans="39:39">
      <c r="AM692" t="s">
        <v>2079</v>
      </c>
    </row>
    <row r="693" spans="39:39">
      <c r="AM693" t="s">
        <v>2080</v>
      </c>
    </row>
    <row r="694" spans="39:39">
      <c r="AM694" t="s">
        <v>1371</v>
      </c>
    </row>
    <row r="695" spans="39:39">
      <c r="AM695" t="s">
        <v>2081</v>
      </c>
    </row>
    <row r="696" spans="39:39">
      <c r="AM696" t="s">
        <v>2082</v>
      </c>
    </row>
    <row r="697" spans="39:39">
      <c r="AM697" t="s">
        <v>2083</v>
      </c>
    </row>
    <row r="698" spans="39:39">
      <c r="AM698" t="s">
        <v>2084</v>
      </c>
    </row>
    <row r="699" spans="39:39">
      <c r="AM699" t="s">
        <v>2085</v>
      </c>
    </row>
    <row r="700" spans="39:39">
      <c r="AM700" t="s">
        <v>2086</v>
      </c>
    </row>
    <row r="701" spans="39:39">
      <c r="AM701" t="s">
        <v>2087</v>
      </c>
    </row>
    <row r="702" spans="39:39">
      <c r="AM702" t="s">
        <v>2088</v>
      </c>
    </row>
    <row r="703" spans="39:39">
      <c r="AM703" t="s">
        <v>2089</v>
      </c>
    </row>
    <row r="704" spans="39:39">
      <c r="AM704" t="s">
        <v>2090</v>
      </c>
    </row>
    <row r="705" spans="39:39">
      <c r="AM705" t="s">
        <v>2091</v>
      </c>
    </row>
    <row r="706" spans="39:39">
      <c r="AM706" t="s">
        <v>2092</v>
      </c>
    </row>
    <row r="707" spans="39:39">
      <c r="AM707" t="s">
        <v>2093</v>
      </c>
    </row>
    <row r="708" spans="39:39">
      <c r="AM708" t="s">
        <v>2094</v>
      </c>
    </row>
    <row r="709" spans="39:39">
      <c r="AM709" t="s">
        <v>2095</v>
      </c>
    </row>
    <row r="710" spans="39:39">
      <c r="AM710" t="s">
        <v>2096</v>
      </c>
    </row>
    <row r="711" spans="39:39">
      <c r="AM711" t="s">
        <v>2097</v>
      </c>
    </row>
    <row r="712" spans="39:39">
      <c r="AM712" t="s">
        <v>2098</v>
      </c>
    </row>
    <row r="713" spans="39:39">
      <c r="AM713" t="s">
        <v>2099</v>
      </c>
    </row>
    <row r="714" spans="39:39">
      <c r="AM714" t="s">
        <v>2100</v>
      </c>
    </row>
    <row r="715" spans="39:39">
      <c r="AM715" t="s">
        <v>2101</v>
      </c>
    </row>
    <row r="716" spans="39:39">
      <c r="AM716" t="s">
        <v>2102</v>
      </c>
    </row>
    <row r="717" spans="39:39">
      <c r="AM717" t="s">
        <v>2103</v>
      </c>
    </row>
    <row r="718" spans="39:39">
      <c r="AM718" t="s">
        <v>2104</v>
      </c>
    </row>
    <row r="719" spans="39:39">
      <c r="AM719" t="s">
        <v>2105</v>
      </c>
    </row>
    <row r="720" spans="39:39">
      <c r="AM720" t="s">
        <v>2106</v>
      </c>
    </row>
    <row r="721" spans="39:39">
      <c r="AM721" t="s">
        <v>2107</v>
      </c>
    </row>
    <row r="722" spans="39:39">
      <c r="AM722" t="s">
        <v>2108</v>
      </c>
    </row>
    <row r="723" spans="39:39">
      <c r="AM723" t="s">
        <v>2109</v>
      </c>
    </row>
    <row r="724" spans="39:39">
      <c r="AM724" t="s">
        <v>2110</v>
      </c>
    </row>
    <row r="725" spans="39:39">
      <c r="AM725" t="s">
        <v>2111</v>
      </c>
    </row>
    <row r="726" spans="39:39">
      <c r="AM726" t="s">
        <v>2112</v>
      </c>
    </row>
    <row r="727" spans="39:39">
      <c r="AM727" t="s">
        <v>2113</v>
      </c>
    </row>
    <row r="728" spans="39:39">
      <c r="AM728" t="s">
        <v>2114</v>
      </c>
    </row>
    <row r="729" spans="39:39">
      <c r="AM729" t="s">
        <v>2115</v>
      </c>
    </row>
    <row r="730" spans="39:39">
      <c r="AM730" t="s">
        <v>2116</v>
      </c>
    </row>
    <row r="731" spans="39:39">
      <c r="AM731" t="s">
        <v>1403</v>
      </c>
    </row>
    <row r="732" spans="39:39">
      <c r="AM732" t="s">
        <v>2117</v>
      </c>
    </row>
    <row r="733" spans="39:39">
      <c r="AM733" t="s">
        <v>2118</v>
      </c>
    </row>
    <row r="734" spans="39:39">
      <c r="AM734" t="s">
        <v>1404</v>
      </c>
    </row>
    <row r="735" spans="39:39">
      <c r="AM735" t="s">
        <v>2119</v>
      </c>
    </row>
    <row r="736" spans="39:39">
      <c r="AM736" t="s">
        <v>2120</v>
      </c>
    </row>
    <row r="737" spans="39:39">
      <c r="AM737" t="s">
        <v>2121</v>
      </c>
    </row>
    <row r="738" spans="39:39">
      <c r="AM738" t="s">
        <v>2122</v>
      </c>
    </row>
    <row r="739" spans="39:39">
      <c r="AM739" t="s">
        <v>2123</v>
      </c>
    </row>
    <row r="740" spans="39:39">
      <c r="AM740" t="s">
        <v>2124</v>
      </c>
    </row>
    <row r="741" spans="39:39">
      <c r="AM741" t="s">
        <v>2125</v>
      </c>
    </row>
    <row r="742" spans="39:39">
      <c r="AM742" t="s">
        <v>2126</v>
      </c>
    </row>
    <row r="743" spans="39:39">
      <c r="AM743" t="s">
        <v>2127</v>
      </c>
    </row>
    <row r="744" spans="39:39">
      <c r="AM744" t="s">
        <v>2128</v>
      </c>
    </row>
    <row r="745" spans="39:39">
      <c r="AM745" t="s">
        <v>2129</v>
      </c>
    </row>
    <row r="746" spans="39:39">
      <c r="AM746" t="s">
        <v>2130</v>
      </c>
    </row>
    <row r="747" spans="39:39">
      <c r="AM747" t="s">
        <v>2131</v>
      </c>
    </row>
    <row r="748" spans="39:39">
      <c r="AM748" t="s">
        <v>2132</v>
      </c>
    </row>
    <row r="749" spans="39:39">
      <c r="AM749" t="s">
        <v>2133</v>
      </c>
    </row>
    <row r="750" spans="39:39">
      <c r="AM750" t="s">
        <v>2134</v>
      </c>
    </row>
    <row r="751" spans="39:39">
      <c r="AM751" t="s">
        <v>2135</v>
      </c>
    </row>
    <row r="752" spans="39:39">
      <c r="AM752" t="s">
        <v>2136</v>
      </c>
    </row>
    <row r="753" spans="39:39">
      <c r="AM753" t="s">
        <v>2137</v>
      </c>
    </row>
    <row r="754" spans="39:39">
      <c r="AM754" t="s">
        <v>2138</v>
      </c>
    </row>
    <row r="755" spans="39:39">
      <c r="AM755" t="s">
        <v>2139</v>
      </c>
    </row>
    <row r="756" spans="39:39">
      <c r="AM756" t="s">
        <v>2140</v>
      </c>
    </row>
    <row r="757" spans="39:39">
      <c r="AM757" t="s">
        <v>2141</v>
      </c>
    </row>
    <row r="758" spans="39:39">
      <c r="AM758" t="s">
        <v>2142</v>
      </c>
    </row>
    <row r="759" spans="39:39">
      <c r="AM759" t="s">
        <v>2143</v>
      </c>
    </row>
    <row r="760" spans="39:39">
      <c r="AM760" t="s">
        <v>2144</v>
      </c>
    </row>
    <row r="761" spans="39:39">
      <c r="AM761" t="s">
        <v>2145</v>
      </c>
    </row>
    <row r="762" spans="39:39">
      <c r="AM762" t="s">
        <v>2146</v>
      </c>
    </row>
    <row r="763" spans="39:39">
      <c r="AM763" t="s">
        <v>1407</v>
      </c>
    </row>
    <row r="764" spans="39:39">
      <c r="AM764" t="s">
        <v>2147</v>
      </c>
    </row>
    <row r="765" spans="39:39">
      <c r="AM765" t="s">
        <v>2148</v>
      </c>
    </row>
    <row r="766" spans="39:39">
      <c r="AM766" t="s">
        <v>2149</v>
      </c>
    </row>
    <row r="767" spans="39:39">
      <c r="AM767" t="s">
        <v>2150</v>
      </c>
    </row>
    <row r="768" spans="39:39">
      <c r="AM768" t="s">
        <v>2151</v>
      </c>
    </row>
    <row r="769" spans="39:39">
      <c r="AM769" t="s">
        <v>2152</v>
      </c>
    </row>
    <row r="770" spans="39:39">
      <c r="AM770" t="s">
        <v>2153</v>
      </c>
    </row>
    <row r="771" spans="39:39">
      <c r="AM771" t="s">
        <v>2154</v>
      </c>
    </row>
    <row r="772" spans="39:39">
      <c r="AM772" t="s">
        <v>2155</v>
      </c>
    </row>
    <row r="773" spans="39:39">
      <c r="AM773" t="s">
        <v>2156</v>
      </c>
    </row>
    <row r="774" spans="39:39">
      <c r="AM774" t="s">
        <v>2157</v>
      </c>
    </row>
    <row r="775" spans="39:39">
      <c r="AM775" t="s">
        <v>2158</v>
      </c>
    </row>
    <row r="776" spans="39:39">
      <c r="AM776" t="s">
        <v>2159</v>
      </c>
    </row>
    <row r="777" spans="39:39">
      <c r="AM777" t="s">
        <v>2160</v>
      </c>
    </row>
    <row r="778" spans="39:39">
      <c r="AM778" t="s">
        <v>2161</v>
      </c>
    </row>
    <row r="779" spans="39:39">
      <c r="AM779" t="s">
        <v>2162</v>
      </c>
    </row>
    <row r="780" spans="39:39">
      <c r="AM780" t="s">
        <v>2163</v>
      </c>
    </row>
    <row r="781" spans="39:39">
      <c r="AM781" t="s">
        <v>2164</v>
      </c>
    </row>
    <row r="782" spans="39:39">
      <c r="AM782" t="s">
        <v>2165</v>
      </c>
    </row>
    <row r="783" spans="39:39">
      <c r="AM783" t="s">
        <v>2166</v>
      </c>
    </row>
    <row r="784" spans="39:39">
      <c r="AM784" t="s">
        <v>2167</v>
      </c>
    </row>
    <row r="785" spans="39:39">
      <c r="AM785" t="s">
        <v>2168</v>
      </c>
    </row>
    <row r="786" spans="39:39">
      <c r="AM786" t="s">
        <v>2169</v>
      </c>
    </row>
    <row r="787" spans="39:39">
      <c r="AM787" t="s">
        <v>2170</v>
      </c>
    </row>
    <row r="788" spans="39:39">
      <c r="AM788" t="s">
        <v>2171</v>
      </c>
    </row>
    <row r="789" spans="39:39">
      <c r="AM789" t="s">
        <v>2172</v>
      </c>
    </row>
    <row r="790" spans="39:39">
      <c r="AM790" t="s">
        <v>2173</v>
      </c>
    </row>
    <row r="791" spans="39:39">
      <c r="AM791" t="s">
        <v>2174</v>
      </c>
    </row>
    <row r="792" spans="39:39">
      <c r="AM792" t="s">
        <v>2175</v>
      </c>
    </row>
    <row r="793" spans="39:39">
      <c r="AM793" t="s">
        <v>2176</v>
      </c>
    </row>
    <row r="794" spans="39:39">
      <c r="AM794" t="s">
        <v>2177</v>
      </c>
    </row>
    <row r="795" spans="39:39">
      <c r="AM795" t="s">
        <v>2178</v>
      </c>
    </row>
    <row r="796" spans="39:39">
      <c r="AM796" t="s">
        <v>2179</v>
      </c>
    </row>
    <row r="797" spans="39:39">
      <c r="AM797" t="s">
        <v>2180</v>
      </c>
    </row>
    <row r="798" spans="39:39">
      <c r="AM798" t="s">
        <v>2181</v>
      </c>
    </row>
    <row r="799" spans="39:39">
      <c r="AM799" t="s">
        <v>2182</v>
      </c>
    </row>
    <row r="800" spans="39:39">
      <c r="AM800" t="s">
        <v>2183</v>
      </c>
    </row>
    <row r="801" spans="39:39">
      <c r="AM801" t="s">
        <v>2184</v>
      </c>
    </row>
    <row r="802" spans="39:39">
      <c r="AM802" t="s">
        <v>2185</v>
      </c>
    </row>
    <row r="803" spans="39:39">
      <c r="AM803" t="s">
        <v>2186</v>
      </c>
    </row>
    <row r="804" spans="39:39">
      <c r="AM804" t="s">
        <v>2187</v>
      </c>
    </row>
    <row r="805" spans="39:39">
      <c r="AM805" t="s">
        <v>2188</v>
      </c>
    </row>
    <row r="806" spans="39:39">
      <c r="AM806" t="s">
        <v>2189</v>
      </c>
    </row>
    <row r="807" spans="39:39">
      <c r="AM807" t="s">
        <v>2190</v>
      </c>
    </row>
    <row r="808" spans="39:39">
      <c r="AM808" t="s">
        <v>2191</v>
      </c>
    </row>
    <row r="809" spans="39:39">
      <c r="AM809" t="s">
        <v>2192</v>
      </c>
    </row>
    <row r="810" spans="39:39">
      <c r="AM810" t="s">
        <v>2193</v>
      </c>
    </row>
    <row r="811" spans="39:39">
      <c r="AM811" t="s">
        <v>2194</v>
      </c>
    </row>
    <row r="812" spans="39:39">
      <c r="AM812" t="s">
        <v>2195</v>
      </c>
    </row>
    <row r="813" spans="39:39">
      <c r="AM813" t="s">
        <v>2196</v>
      </c>
    </row>
    <row r="814" spans="39:39">
      <c r="AM814" t="s">
        <v>2197</v>
      </c>
    </row>
    <row r="815" spans="39:39">
      <c r="AM815" t="s">
        <v>2198</v>
      </c>
    </row>
    <row r="816" spans="39:39">
      <c r="AM816" t="s">
        <v>2199</v>
      </c>
    </row>
    <row r="817" spans="39:39">
      <c r="AM817" t="s">
        <v>2200</v>
      </c>
    </row>
    <row r="818" spans="39:39">
      <c r="AM818" t="s">
        <v>2201</v>
      </c>
    </row>
    <row r="819" spans="39:39">
      <c r="AM819" t="s">
        <v>1385</v>
      </c>
    </row>
    <row r="820" spans="39:39">
      <c r="AM820" t="s">
        <v>2202</v>
      </c>
    </row>
    <row r="821" spans="39:39">
      <c r="AM821" t="s">
        <v>2203</v>
      </c>
    </row>
    <row r="822" spans="39:39">
      <c r="AM822" t="s">
        <v>2204</v>
      </c>
    </row>
    <row r="823" spans="39:39">
      <c r="AM823" t="s">
        <v>2205</v>
      </c>
    </row>
    <row r="824" spans="39:39">
      <c r="AM824" t="s">
        <v>2206</v>
      </c>
    </row>
    <row r="825" spans="39:39">
      <c r="AM825" t="s">
        <v>2207</v>
      </c>
    </row>
    <row r="826" spans="39:39">
      <c r="AM826" t="s">
        <v>2208</v>
      </c>
    </row>
    <row r="827" spans="39:39">
      <c r="AM827" t="s">
        <v>2209</v>
      </c>
    </row>
    <row r="828" spans="39:39">
      <c r="AM828" t="s">
        <v>2210</v>
      </c>
    </row>
    <row r="829" spans="39:39">
      <c r="AM829" t="s">
        <v>2211</v>
      </c>
    </row>
    <row r="830" spans="39:39">
      <c r="AM830" t="s">
        <v>2212</v>
      </c>
    </row>
    <row r="831" spans="39:39">
      <c r="AM831" t="s">
        <v>2213</v>
      </c>
    </row>
    <row r="832" spans="39:39">
      <c r="AM832" t="s">
        <v>2214</v>
      </c>
    </row>
    <row r="833" spans="39:39">
      <c r="AM833" t="s">
        <v>2215</v>
      </c>
    </row>
    <row r="834" spans="39:39">
      <c r="AM834" t="s">
        <v>2216</v>
      </c>
    </row>
    <row r="835" spans="39:39">
      <c r="AM835" t="s">
        <v>2217</v>
      </c>
    </row>
    <row r="836" spans="39:39">
      <c r="AM836" t="s">
        <v>2218</v>
      </c>
    </row>
    <row r="837" spans="39:39">
      <c r="AM837" t="s">
        <v>2219</v>
      </c>
    </row>
    <row r="838" spans="39:39">
      <c r="AM838" t="s">
        <v>2220</v>
      </c>
    </row>
    <row r="839" spans="39:39">
      <c r="AM839" t="s">
        <v>2221</v>
      </c>
    </row>
    <row r="840" spans="39:39">
      <c r="AM840" t="s">
        <v>2222</v>
      </c>
    </row>
    <row r="841" spans="39:39">
      <c r="AM841" t="s">
        <v>2223</v>
      </c>
    </row>
    <row r="842" spans="39:39">
      <c r="AM842" t="s">
        <v>2224</v>
      </c>
    </row>
    <row r="843" spans="39:39">
      <c r="AM843" t="s">
        <v>2225</v>
      </c>
    </row>
    <row r="844" spans="39:39">
      <c r="AM844" t="s">
        <v>2226</v>
      </c>
    </row>
    <row r="845" spans="39:39">
      <c r="AM845" t="s">
        <v>2227</v>
      </c>
    </row>
    <row r="846" spans="39:39">
      <c r="AM846" t="s">
        <v>2228</v>
      </c>
    </row>
    <row r="847" spans="39:39">
      <c r="AM847" t="s">
        <v>2229</v>
      </c>
    </row>
    <row r="848" spans="39:39">
      <c r="AM848" t="s">
        <v>2230</v>
      </c>
    </row>
    <row r="849" spans="39:39">
      <c r="AM849" t="s">
        <v>2231</v>
      </c>
    </row>
    <row r="850" spans="39:39">
      <c r="AM850" t="s">
        <v>2232</v>
      </c>
    </row>
    <row r="851" spans="39:39">
      <c r="AM851" t="s">
        <v>2233</v>
      </c>
    </row>
    <row r="852" spans="39:39">
      <c r="AM852" t="s">
        <v>2234</v>
      </c>
    </row>
    <row r="853" spans="39:39">
      <c r="AM853" t="s">
        <v>2235</v>
      </c>
    </row>
    <row r="854" spans="39:39">
      <c r="AM854" t="s">
        <v>2236</v>
      </c>
    </row>
    <row r="855" spans="39:39">
      <c r="AM855" t="s">
        <v>2237</v>
      </c>
    </row>
    <row r="856" spans="39:39">
      <c r="AM856" t="s">
        <v>2238</v>
      </c>
    </row>
    <row r="857" spans="39:39">
      <c r="AM857" t="s">
        <v>2239</v>
      </c>
    </row>
    <row r="858" spans="39:39">
      <c r="AM858" t="s">
        <v>2240</v>
      </c>
    </row>
    <row r="859" spans="39:39">
      <c r="AM859" t="s">
        <v>2241</v>
      </c>
    </row>
    <row r="860" spans="39:39">
      <c r="AM860" t="s">
        <v>2242</v>
      </c>
    </row>
    <row r="861" spans="39:39">
      <c r="AM861" t="s">
        <v>2243</v>
      </c>
    </row>
    <row r="862" spans="39:39">
      <c r="AM862" t="s">
        <v>2244</v>
      </c>
    </row>
    <row r="863" spans="39:39">
      <c r="AM863" t="s">
        <v>2245</v>
      </c>
    </row>
    <row r="864" spans="39:39">
      <c r="AM864" t="s">
        <v>2246</v>
      </c>
    </row>
    <row r="865" spans="39:39">
      <c r="AM865" t="s">
        <v>2247</v>
      </c>
    </row>
    <row r="866" spans="39:39">
      <c r="AM866" t="s">
        <v>2248</v>
      </c>
    </row>
    <row r="867" spans="39:39">
      <c r="AM867" t="s">
        <v>2249</v>
      </c>
    </row>
    <row r="868" spans="39:39">
      <c r="AM868" t="s">
        <v>2250</v>
      </c>
    </row>
    <row r="869" spans="39:39">
      <c r="AM869" t="s">
        <v>2251</v>
      </c>
    </row>
    <row r="870" spans="39:39">
      <c r="AM870" t="s">
        <v>2252</v>
      </c>
    </row>
    <row r="871" spans="39:39">
      <c r="AM871" t="s">
        <v>2253</v>
      </c>
    </row>
    <row r="872" spans="39:39">
      <c r="AM872" t="s">
        <v>2254</v>
      </c>
    </row>
    <row r="873" spans="39:39">
      <c r="AM873" t="s">
        <v>2255</v>
      </c>
    </row>
    <row r="874" spans="39:39">
      <c r="AM874" t="s">
        <v>2256</v>
      </c>
    </row>
    <row r="875" spans="39:39">
      <c r="AM875" t="s">
        <v>2257</v>
      </c>
    </row>
    <row r="876" spans="39:39">
      <c r="AM876" t="s">
        <v>2258</v>
      </c>
    </row>
    <row r="877" spans="39:39">
      <c r="AM877" t="s">
        <v>2259</v>
      </c>
    </row>
    <row r="878" spans="39:39">
      <c r="AM878" t="s">
        <v>2260</v>
      </c>
    </row>
    <row r="879" spans="39:39">
      <c r="AM879" t="s">
        <v>2261</v>
      </c>
    </row>
    <row r="880" spans="39:39">
      <c r="AM880" t="s">
        <v>2262</v>
      </c>
    </row>
    <row r="881" spans="39:39">
      <c r="AM881" t="s">
        <v>2263</v>
      </c>
    </row>
    <row r="882" spans="39:39">
      <c r="AM882" t="s">
        <v>2264</v>
      </c>
    </row>
    <row r="883" spans="39:39">
      <c r="AM883" t="s">
        <v>2265</v>
      </c>
    </row>
    <row r="884" spans="39:39">
      <c r="AM884" t="s">
        <v>2266</v>
      </c>
    </row>
    <row r="885" spans="39:39">
      <c r="AM885" t="s">
        <v>2267</v>
      </c>
    </row>
    <row r="886" spans="39:39">
      <c r="AM886" t="s">
        <v>2268</v>
      </c>
    </row>
    <row r="887" spans="39:39">
      <c r="AM887" t="s">
        <v>2269</v>
      </c>
    </row>
    <row r="888" spans="39:39">
      <c r="AM888" t="s">
        <v>2270</v>
      </c>
    </row>
    <row r="889" spans="39:39">
      <c r="AM889" t="s">
        <v>2271</v>
      </c>
    </row>
    <row r="890" spans="39:39">
      <c r="AM890" t="s">
        <v>2272</v>
      </c>
    </row>
    <row r="891" spans="39:39">
      <c r="AM891" t="s">
        <v>2273</v>
      </c>
    </row>
    <row r="892" spans="39:39">
      <c r="AM892" t="s">
        <v>2274</v>
      </c>
    </row>
    <row r="893" spans="39:39">
      <c r="AM893" t="s">
        <v>2275</v>
      </c>
    </row>
    <row r="894" spans="39:39">
      <c r="AM894" t="s">
        <v>2276</v>
      </c>
    </row>
    <row r="895" spans="39:39">
      <c r="AM895" t="s">
        <v>2277</v>
      </c>
    </row>
    <row r="896" spans="39:39">
      <c r="AM896" t="s">
        <v>1383</v>
      </c>
    </row>
    <row r="897" spans="39:39">
      <c r="AM897" t="s">
        <v>2278</v>
      </c>
    </row>
    <row r="898" spans="39:39">
      <c r="AM898" t="s">
        <v>2279</v>
      </c>
    </row>
    <row r="899" spans="39:39">
      <c r="AM899" t="s">
        <v>2280</v>
      </c>
    </row>
    <row r="900" spans="39:39">
      <c r="AM900" t="s">
        <v>2281</v>
      </c>
    </row>
    <row r="901" spans="39:39">
      <c r="AM901" t="s">
        <v>2282</v>
      </c>
    </row>
    <row r="902" spans="39:39">
      <c r="AM902" t="s">
        <v>2283</v>
      </c>
    </row>
    <row r="903" spans="39:39">
      <c r="AM903" t="s">
        <v>2284</v>
      </c>
    </row>
    <row r="904" spans="39:39">
      <c r="AM904" t="s">
        <v>2285</v>
      </c>
    </row>
    <row r="905" spans="39:39">
      <c r="AM905" t="s">
        <v>2286</v>
      </c>
    </row>
    <row r="906" spans="39:39">
      <c r="AM906" t="s">
        <v>2287</v>
      </c>
    </row>
    <row r="907" spans="39:39">
      <c r="AM907" t="s">
        <v>2288</v>
      </c>
    </row>
    <row r="908" spans="39:39">
      <c r="AM908" t="s">
        <v>2289</v>
      </c>
    </row>
    <row r="909" spans="39:39">
      <c r="AM909" t="s">
        <v>2290</v>
      </c>
    </row>
    <row r="910" spans="39:39">
      <c r="AM910" t="s">
        <v>2291</v>
      </c>
    </row>
    <row r="911" spans="39:39">
      <c r="AM911" t="s">
        <v>2292</v>
      </c>
    </row>
    <row r="912" spans="39:39">
      <c r="AM912" t="s">
        <v>2293</v>
      </c>
    </row>
    <row r="913" spans="39:39">
      <c r="AM913" t="s">
        <v>2294</v>
      </c>
    </row>
    <row r="914" spans="39:39">
      <c r="AM914" t="s">
        <v>2295</v>
      </c>
    </row>
    <row r="915" spans="39:39">
      <c r="AM915" t="s">
        <v>2296</v>
      </c>
    </row>
    <row r="916" spans="39:39">
      <c r="AM916" t="s">
        <v>2297</v>
      </c>
    </row>
    <row r="917" spans="39:39">
      <c r="AM917" t="s">
        <v>2298</v>
      </c>
    </row>
    <row r="918" spans="39:39">
      <c r="AM918" t="s">
        <v>2299</v>
      </c>
    </row>
    <row r="919" spans="39:39">
      <c r="AM919" t="s">
        <v>2300</v>
      </c>
    </row>
    <row r="920" spans="39:39">
      <c r="AM920" t="s">
        <v>2301</v>
      </c>
    </row>
    <row r="921" spans="39:39">
      <c r="AM921" t="s">
        <v>2302</v>
      </c>
    </row>
    <row r="922" spans="39:39">
      <c r="AM922" t="s">
        <v>2303</v>
      </c>
    </row>
    <row r="923" spans="39:39">
      <c r="AM923" t="s">
        <v>2304</v>
      </c>
    </row>
    <row r="924" spans="39:39">
      <c r="AM924" t="s">
        <v>2305</v>
      </c>
    </row>
    <row r="925" spans="39:39">
      <c r="AM925" t="s">
        <v>2306</v>
      </c>
    </row>
    <row r="926" spans="39:39">
      <c r="AM926" t="s">
        <v>2307</v>
      </c>
    </row>
    <row r="927" spans="39:39">
      <c r="AM927" t="s">
        <v>2308</v>
      </c>
    </row>
    <row r="928" spans="39:39">
      <c r="AM928" t="s">
        <v>2309</v>
      </c>
    </row>
    <row r="929" spans="39:39">
      <c r="AM929" t="s">
        <v>2310</v>
      </c>
    </row>
    <row r="930" spans="39:39">
      <c r="AM930" t="s">
        <v>2311</v>
      </c>
    </row>
    <row r="931" spans="39:39">
      <c r="AM931" t="s">
        <v>2312</v>
      </c>
    </row>
    <row r="932" spans="39:39">
      <c r="AM932" t="s">
        <v>2313</v>
      </c>
    </row>
    <row r="933" spans="39:39">
      <c r="AM933" t="s">
        <v>2314</v>
      </c>
    </row>
    <row r="934" spans="39:39">
      <c r="AM934" t="s">
        <v>2315</v>
      </c>
    </row>
    <row r="935" spans="39:39">
      <c r="AM935" t="s">
        <v>2316</v>
      </c>
    </row>
    <row r="936" spans="39:39">
      <c r="AM936" t="s">
        <v>2317</v>
      </c>
    </row>
    <row r="937" spans="39:39">
      <c r="AM937" t="s">
        <v>2318</v>
      </c>
    </row>
    <row r="938" spans="39:39">
      <c r="AM938" t="s">
        <v>2319</v>
      </c>
    </row>
    <row r="939" spans="39:39">
      <c r="AM939" t="s">
        <v>2320</v>
      </c>
    </row>
    <row r="940" spans="39:39">
      <c r="AM940" t="s">
        <v>2321</v>
      </c>
    </row>
    <row r="941" spans="39:39">
      <c r="AM941" t="s">
        <v>2322</v>
      </c>
    </row>
    <row r="942" spans="39:39">
      <c r="AM942" t="s">
        <v>2323</v>
      </c>
    </row>
    <row r="943" spans="39:39">
      <c r="AM943" t="s">
        <v>2324</v>
      </c>
    </row>
    <row r="944" spans="39:39">
      <c r="AM944" t="s">
        <v>2325</v>
      </c>
    </row>
    <row r="945" spans="39:39">
      <c r="AM945" t="s">
        <v>2326</v>
      </c>
    </row>
    <row r="946" spans="39:39">
      <c r="AM946" t="s">
        <v>2327</v>
      </c>
    </row>
    <row r="947" spans="39:39">
      <c r="AM947" t="s">
        <v>2328</v>
      </c>
    </row>
    <row r="948" spans="39:39">
      <c r="AM948" t="s">
        <v>2329</v>
      </c>
    </row>
    <row r="949" spans="39:39">
      <c r="AM949" t="s">
        <v>2330</v>
      </c>
    </row>
    <row r="950" spans="39:39">
      <c r="AM950" t="s">
        <v>2331</v>
      </c>
    </row>
    <row r="951" spans="39:39">
      <c r="AM951" t="s">
        <v>1392</v>
      </c>
    </row>
    <row r="952" spans="39:39">
      <c r="AM952" t="s">
        <v>2332</v>
      </c>
    </row>
    <row r="953" spans="39:39">
      <c r="AM953" t="s">
        <v>2333</v>
      </c>
    </row>
    <row r="954" spans="39:39">
      <c r="AM954" t="s">
        <v>2334</v>
      </c>
    </row>
    <row r="955" spans="39:39">
      <c r="AM955" t="s">
        <v>2335</v>
      </c>
    </row>
    <row r="956" spans="39:39">
      <c r="AM956" t="s">
        <v>2336</v>
      </c>
    </row>
    <row r="957" spans="39:39">
      <c r="AM957" t="s">
        <v>2337</v>
      </c>
    </row>
    <row r="958" spans="39:39">
      <c r="AM958" t="s">
        <v>2338</v>
      </c>
    </row>
    <row r="959" spans="39:39">
      <c r="AM959" t="s">
        <v>2339</v>
      </c>
    </row>
    <row r="960" spans="39:39">
      <c r="AM960" t="s">
        <v>2340</v>
      </c>
    </row>
    <row r="961" spans="39:39">
      <c r="AM961" t="s">
        <v>2341</v>
      </c>
    </row>
    <row r="962" spans="39:39">
      <c r="AM962" t="s">
        <v>2342</v>
      </c>
    </row>
    <row r="963" spans="39:39">
      <c r="AM963" t="s">
        <v>2343</v>
      </c>
    </row>
    <row r="964" spans="39:39">
      <c r="AM964" t="s">
        <v>2344</v>
      </c>
    </row>
    <row r="965" spans="39:39">
      <c r="AM965" t="s">
        <v>2345</v>
      </c>
    </row>
    <row r="966" spans="39:39">
      <c r="AM966" t="s">
        <v>2346</v>
      </c>
    </row>
    <row r="967" spans="39:39">
      <c r="AM967" t="s">
        <v>2347</v>
      </c>
    </row>
    <row r="968" spans="39:39">
      <c r="AM968" t="s">
        <v>2348</v>
      </c>
    </row>
    <row r="969" spans="39:39">
      <c r="AM969" t="s">
        <v>2349</v>
      </c>
    </row>
    <row r="970" spans="39:39">
      <c r="AM970" t="s">
        <v>2350</v>
      </c>
    </row>
    <row r="971" spans="39:39">
      <c r="AM971" t="s">
        <v>2351</v>
      </c>
    </row>
    <row r="972" spans="39:39">
      <c r="AM972" t="s">
        <v>2352</v>
      </c>
    </row>
    <row r="973" spans="39:39">
      <c r="AM973" t="s">
        <v>2353</v>
      </c>
    </row>
    <row r="974" spans="39:39">
      <c r="AM974" t="s">
        <v>2354</v>
      </c>
    </row>
    <row r="975" spans="39:39">
      <c r="AM975" t="s">
        <v>2355</v>
      </c>
    </row>
    <row r="976" spans="39:39">
      <c r="AM976" t="s">
        <v>2356</v>
      </c>
    </row>
    <row r="977" spans="39:39">
      <c r="AM977" t="s">
        <v>1370</v>
      </c>
    </row>
    <row r="978" spans="39:39">
      <c r="AM978" t="s">
        <v>2357</v>
      </c>
    </row>
    <row r="979" spans="39:39">
      <c r="AM979" t="s">
        <v>2358</v>
      </c>
    </row>
    <row r="980" spans="39:39">
      <c r="AM980" t="s">
        <v>2359</v>
      </c>
    </row>
    <row r="981" spans="39:39">
      <c r="AM981" t="s">
        <v>2360</v>
      </c>
    </row>
    <row r="982" spans="39:39">
      <c r="AM982" t="s">
        <v>2361</v>
      </c>
    </row>
    <row r="983" spans="39:39">
      <c r="AM983" t="s">
        <v>2362</v>
      </c>
    </row>
    <row r="984" spans="39:39">
      <c r="AM984" t="s">
        <v>2363</v>
      </c>
    </row>
    <row r="985" spans="39:39">
      <c r="AM985" t="s">
        <v>2364</v>
      </c>
    </row>
    <row r="986" spans="39:39">
      <c r="AM986" t="s">
        <v>2365</v>
      </c>
    </row>
    <row r="987" spans="39:39">
      <c r="AM987" t="s">
        <v>2366</v>
      </c>
    </row>
    <row r="988" spans="39:39">
      <c r="AM988" t="s">
        <v>2367</v>
      </c>
    </row>
    <row r="989" spans="39:39">
      <c r="AM989" t="s">
        <v>2368</v>
      </c>
    </row>
    <row r="990" spans="39:39">
      <c r="AM990" t="s">
        <v>2369</v>
      </c>
    </row>
    <row r="991" spans="39:39">
      <c r="AM991" t="s">
        <v>2370</v>
      </c>
    </row>
    <row r="992" spans="39:39">
      <c r="AM992" t="s">
        <v>2371</v>
      </c>
    </row>
    <row r="993" spans="39:39">
      <c r="AM993" t="s">
        <v>2372</v>
      </c>
    </row>
    <row r="994" spans="39:39">
      <c r="AM994" t="s">
        <v>2373</v>
      </c>
    </row>
    <row r="995" spans="39:39">
      <c r="AM995" t="s">
        <v>2374</v>
      </c>
    </row>
    <row r="996" spans="39:39">
      <c r="AM996" t="s">
        <v>2375</v>
      </c>
    </row>
    <row r="997" spans="39:39">
      <c r="AM997" t="s">
        <v>2376</v>
      </c>
    </row>
    <row r="998" spans="39:39">
      <c r="AM998" t="s">
        <v>2377</v>
      </c>
    </row>
    <row r="999" spans="39:39">
      <c r="AM999" t="s">
        <v>2378</v>
      </c>
    </row>
    <row r="1000" spans="39:39">
      <c r="AM1000" t="s">
        <v>2379</v>
      </c>
    </row>
    <row r="1001" spans="39:39">
      <c r="AM1001" t="s">
        <v>2380</v>
      </c>
    </row>
    <row r="1002" spans="39:39">
      <c r="AM1002" t="s">
        <v>2381</v>
      </c>
    </row>
    <row r="1003" spans="39:39">
      <c r="AM1003" t="s">
        <v>2382</v>
      </c>
    </row>
    <row r="1004" spans="39:39">
      <c r="AM1004" t="s">
        <v>2383</v>
      </c>
    </row>
    <row r="1005" spans="39:39">
      <c r="AM1005" t="s">
        <v>2384</v>
      </c>
    </row>
    <row r="1006" spans="39:39">
      <c r="AM1006" t="s">
        <v>2385</v>
      </c>
    </row>
    <row r="1007" spans="39:39">
      <c r="AM1007" t="s">
        <v>2386</v>
      </c>
    </row>
    <row r="1008" spans="39:39">
      <c r="AM1008" t="s">
        <v>2387</v>
      </c>
    </row>
    <row r="1009" spans="39:39">
      <c r="AM1009" t="s">
        <v>2388</v>
      </c>
    </row>
    <row r="1010" spans="39:39">
      <c r="AM1010" t="s">
        <v>2389</v>
      </c>
    </row>
    <row r="1011" spans="39:39">
      <c r="AM1011" t="s">
        <v>2390</v>
      </c>
    </row>
    <row r="1012" spans="39:39">
      <c r="AM1012" t="s">
        <v>2391</v>
      </c>
    </row>
    <row r="1013" spans="39:39">
      <c r="AM1013" t="s">
        <v>2392</v>
      </c>
    </row>
    <row r="1014" spans="39:39">
      <c r="AM1014" t="s">
        <v>2393</v>
      </c>
    </row>
    <row r="1015" spans="39:39">
      <c r="AM1015" t="s">
        <v>2394</v>
      </c>
    </row>
    <row r="1016" spans="39:39">
      <c r="AM1016" t="s">
        <v>2395</v>
      </c>
    </row>
    <row r="1017" spans="39:39">
      <c r="AM1017" t="s">
        <v>2396</v>
      </c>
    </row>
    <row r="1018" spans="39:39">
      <c r="AM1018" t="s">
        <v>2397</v>
      </c>
    </row>
    <row r="1019" spans="39:39">
      <c r="AM1019" t="s">
        <v>2398</v>
      </c>
    </row>
    <row r="1020" spans="39:39">
      <c r="AM1020" t="s">
        <v>2399</v>
      </c>
    </row>
    <row r="1021" spans="39:39">
      <c r="AM1021" t="s">
        <v>2400</v>
      </c>
    </row>
    <row r="1022" spans="39:39">
      <c r="AM1022" t="s">
        <v>2401</v>
      </c>
    </row>
    <row r="1023" spans="39:39">
      <c r="AM1023" t="s">
        <v>2402</v>
      </c>
    </row>
    <row r="1024" spans="39:39">
      <c r="AM1024" t="s">
        <v>2403</v>
      </c>
    </row>
    <row r="1025" spans="39:39">
      <c r="AM1025" t="s">
        <v>2404</v>
      </c>
    </row>
    <row r="1026" spans="39:39">
      <c r="AM1026" t="s">
        <v>2405</v>
      </c>
    </row>
    <row r="1027" spans="39:39">
      <c r="AM1027" t="s">
        <v>2406</v>
      </c>
    </row>
    <row r="1028" spans="39:39">
      <c r="AM1028" t="s">
        <v>2407</v>
      </c>
    </row>
    <row r="1029" spans="39:39">
      <c r="AM1029" t="s">
        <v>2408</v>
      </c>
    </row>
    <row r="1030" spans="39:39">
      <c r="AM1030" t="s">
        <v>1390</v>
      </c>
    </row>
    <row r="1031" spans="39:39">
      <c r="AM1031" t="s">
        <v>1391</v>
      </c>
    </row>
    <row r="1032" spans="39:39">
      <c r="AM1032" t="s">
        <v>2409</v>
      </c>
    </row>
    <row r="1033" spans="39:39">
      <c r="AM1033" t="s">
        <v>2410</v>
      </c>
    </row>
    <row r="1034" spans="39:39">
      <c r="AM1034" t="s">
        <v>2411</v>
      </c>
    </row>
    <row r="1035" spans="39:39">
      <c r="AM1035" t="s">
        <v>2412</v>
      </c>
    </row>
    <row r="1036" spans="39:39">
      <c r="AM1036" t="s">
        <v>2413</v>
      </c>
    </row>
    <row r="1037" spans="39:39">
      <c r="AM1037" t="s">
        <v>2414</v>
      </c>
    </row>
    <row r="1038" spans="39:39">
      <c r="AM1038" t="s">
        <v>2415</v>
      </c>
    </row>
    <row r="1039" spans="39:39">
      <c r="AM1039" t="s">
        <v>2416</v>
      </c>
    </row>
    <row r="1040" spans="39:39">
      <c r="AM1040" t="s">
        <v>2417</v>
      </c>
    </row>
    <row r="1041" spans="39:39">
      <c r="AM1041" t="s">
        <v>2418</v>
      </c>
    </row>
    <row r="1042" spans="39:39">
      <c r="AM1042" t="s">
        <v>2419</v>
      </c>
    </row>
    <row r="1043" spans="39:39">
      <c r="AM1043" t="s">
        <v>2420</v>
      </c>
    </row>
    <row r="1044" spans="39:39">
      <c r="AM1044" t="s">
        <v>2421</v>
      </c>
    </row>
    <row r="1045" spans="39:39">
      <c r="AM1045" t="s">
        <v>2422</v>
      </c>
    </row>
    <row r="1046" spans="39:39">
      <c r="AM1046" t="s">
        <v>2423</v>
      </c>
    </row>
    <row r="1047" spans="39:39">
      <c r="AM1047" t="s">
        <v>2424</v>
      </c>
    </row>
    <row r="1048" spans="39:39">
      <c r="AM1048" t="s">
        <v>2425</v>
      </c>
    </row>
    <row r="1049" spans="39:39">
      <c r="AM1049" t="s">
        <v>2426</v>
      </c>
    </row>
    <row r="1050" spans="39:39">
      <c r="AM1050" t="s">
        <v>2427</v>
      </c>
    </row>
    <row r="1051" spans="39:39">
      <c r="AM1051" t="s">
        <v>2428</v>
      </c>
    </row>
    <row r="1052" spans="39:39">
      <c r="AM1052" t="s">
        <v>2429</v>
      </c>
    </row>
    <row r="1053" spans="39:39">
      <c r="AM1053" t="s">
        <v>1397</v>
      </c>
    </row>
    <row r="1054" spans="39:39">
      <c r="AM1054" t="s">
        <v>2430</v>
      </c>
    </row>
    <row r="1055" spans="39:39">
      <c r="AM1055" t="s">
        <v>2431</v>
      </c>
    </row>
    <row r="1056" spans="39:39">
      <c r="AM1056" t="s">
        <v>2432</v>
      </c>
    </row>
    <row r="1057" spans="39:39">
      <c r="AM1057" t="s">
        <v>2433</v>
      </c>
    </row>
    <row r="1058" spans="39:39">
      <c r="AM1058" t="s">
        <v>2434</v>
      </c>
    </row>
    <row r="1059" spans="39:39">
      <c r="AM1059" t="s">
        <v>2435</v>
      </c>
    </row>
    <row r="1060" spans="39:39">
      <c r="AM1060" t="s">
        <v>2436</v>
      </c>
    </row>
    <row r="1061" spans="39:39">
      <c r="AM1061" t="s">
        <v>2437</v>
      </c>
    </row>
    <row r="1062" spans="39:39">
      <c r="AM1062" t="s">
        <v>2438</v>
      </c>
    </row>
    <row r="1063" spans="39:39">
      <c r="AM1063" t="s">
        <v>2439</v>
      </c>
    </row>
    <row r="1064" spans="39:39">
      <c r="AM1064" t="s">
        <v>2440</v>
      </c>
    </row>
    <row r="1065" spans="39:39">
      <c r="AM1065" t="s">
        <v>2441</v>
      </c>
    </row>
    <row r="1066" spans="39:39">
      <c r="AM1066" t="s">
        <v>2442</v>
      </c>
    </row>
    <row r="1067" spans="39:39">
      <c r="AM1067" t="s">
        <v>2443</v>
      </c>
    </row>
    <row r="1068" spans="39:39">
      <c r="AM1068" t="s">
        <v>2444</v>
      </c>
    </row>
    <row r="1069" spans="39:39">
      <c r="AM1069" t="s">
        <v>2445</v>
      </c>
    </row>
    <row r="1070" spans="39:39">
      <c r="AM1070" t="s">
        <v>2446</v>
      </c>
    </row>
    <row r="1071" spans="39:39">
      <c r="AM1071" t="s">
        <v>2447</v>
      </c>
    </row>
    <row r="1072" spans="39:39">
      <c r="AM1072" t="s">
        <v>2448</v>
      </c>
    </row>
    <row r="1073" spans="39:39">
      <c r="AM1073" t="s">
        <v>2449</v>
      </c>
    </row>
    <row r="1074" spans="39:39">
      <c r="AM1074" t="s">
        <v>2450</v>
      </c>
    </row>
    <row r="1075" spans="39:39">
      <c r="AM1075" t="s">
        <v>2451</v>
      </c>
    </row>
    <row r="1076" spans="39:39">
      <c r="AM1076" t="s">
        <v>2452</v>
      </c>
    </row>
    <row r="1077" spans="39:39">
      <c r="AM1077" t="s">
        <v>2453</v>
      </c>
    </row>
    <row r="1078" spans="39:39">
      <c r="AM1078" t="s">
        <v>2454</v>
      </c>
    </row>
    <row r="1079" spans="39:39">
      <c r="AM1079" t="s">
        <v>2455</v>
      </c>
    </row>
    <row r="1080" spans="39:39">
      <c r="AM1080" t="s">
        <v>2456</v>
      </c>
    </row>
    <row r="1081" spans="39:39">
      <c r="AM1081" t="s">
        <v>2457</v>
      </c>
    </row>
    <row r="1082" spans="39:39">
      <c r="AM1082" t="s">
        <v>2458</v>
      </c>
    </row>
    <row r="1083" spans="39:39">
      <c r="AM1083" t="s">
        <v>1113</v>
      </c>
    </row>
    <row r="1084" spans="39:39">
      <c r="AM1084" t="s">
        <v>2459</v>
      </c>
    </row>
    <row r="1085" spans="39:39">
      <c r="AM1085" t="s">
        <v>2460</v>
      </c>
    </row>
    <row r="1086" spans="39:39">
      <c r="AM1086" t="s">
        <v>2461</v>
      </c>
    </row>
    <row r="1087" spans="39:39">
      <c r="AM1087" t="s">
        <v>2462</v>
      </c>
    </row>
    <row r="1088" spans="39:39">
      <c r="AM1088" t="s">
        <v>2463</v>
      </c>
    </row>
    <row r="1089" spans="39:39">
      <c r="AM1089" t="s">
        <v>1382</v>
      </c>
    </row>
    <row r="1090" spans="39:39">
      <c r="AM1090" t="s">
        <v>2464</v>
      </c>
    </row>
    <row r="1091" spans="39:39">
      <c r="AM1091" t="s">
        <v>2465</v>
      </c>
    </row>
    <row r="1092" spans="39:39">
      <c r="AM1092" t="s">
        <v>2466</v>
      </c>
    </row>
    <row r="1093" spans="39:39">
      <c r="AM1093" t="s">
        <v>2467</v>
      </c>
    </row>
    <row r="1094" spans="39:39">
      <c r="AM1094" t="s">
        <v>2468</v>
      </c>
    </row>
    <row r="1095" spans="39:39">
      <c r="AM1095" t="s">
        <v>2469</v>
      </c>
    </row>
    <row r="1096" spans="39:39">
      <c r="AM1096" t="s">
        <v>2470</v>
      </c>
    </row>
    <row r="1097" spans="39:39">
      <c r="AM1097" t="s">
        <v>2471</v>
      </c>
    </row>
    <row r="1098" spans="39:39">
      <c r="AM1098" t="s">
        <v>2472</v>
      </c>
    </row>
    <row r="1099" spans="39:39">
      <c r="AM1099" t="s">
        <v>2473</v>
      </c>
    </row>
    <row r="1100" spans="39:39">
      <c r="AM1100" t="s">
        <v>2474</v>
      </c>
    </row>
    <row r="1101" spans="39:39">
      <c r="AM1101" t="s">
        <v>2475</v>
      </c>
    </row>
    <row r="1102" spans="39:39">
      <c r="AM1102" t="s">
        <v>2476</v>
      </c>
    </row>
    <row r="1103" spans="39:39">
      <c r="AM1103" t="s">
        <v>2477</v>
      </c>
    </row>
    <row r="1104" spans="39:39">
      <c r="AM1104" t="s">
        <v>2478</v>
      </c>
    </row>
    <row r="1105" spans="39:39">
      <c r="AM1105" t="s">
        <v>2479</v>
      </c>
    </row>
    <row r="1106" spans="39:39">
      <c r="AM1106" t="s">
        <v>2480</v>
      </c>
    </row>
    <row r="1107" spans="39:39">
      <c r="AM1107" t="s">
        <v>2481</v>
      </c>
    </row>
    <row r="1108" spans="39:39">
      <c r="AM1108" t="s">
        <v>362</v>
      </c>
    </row>
    <row r="1109" spans="39:39">
      <c r="AM1109" t="s">
        <v>2482</v>
      </c>
    </row>
    <row r="1110" spans="39:39">
      <c r="AM1110" t="s">
        <v>2483</v>
      </c>
    </row>
    <row r="1111" spans="39:39">
      <c r="AM1111" t="s">
        <v>1368</v>
      </c>
    </row>
    <row r="1112" spans="39:39">
      <c r="AM1112" t="s">
        <v>2484</v>
      </c>
    </row>
    <row r="1113" spans="39:39">
      <c r="AM1113" t="s">
        <v>2485</v>
      </c>
    </row>
    <row r="1114" spans="39:39">
      <c r="AM1114" t="s">
        <v>2486</v>
      </c>
    </row>
    <row r="1115" spans="39:39">
      <c r="AM1115" t="s">
        <v>2487</v>
      </c>
    </row>
    <row r="1116" spans="39:39">
      <c r="AM1116" t="s">
        <v>2488</v>
      </c>
    </row>
    <row r="1117" spans="39:39">
      <c r="AM1117" t="s">
        <v>2489</v>
      </c>
    </row>
    <row r="1118" spans="39:39">
      <c r="AM1118" t="s">
        <v>2490</v>
      </c>
    </row>
    <row r="1119" spans="39:39">
      <c r="AM1119" t="s">
        <v>2491</v>
      </c>
    </row>
    <row r="1120" spans="39:39">
      <c r="AM1120" t="s">
        <v>2492</v>
      </c>
    </row>
    <row r="1121" spans="39:39">
      <c r="AM1121" t="s">
        <v>2493</v>
      </c>
    </row>
    <row r="1122" spans="39:39">
      <c r="AM1122" t="s">
        <v>2494</v>
      </c>
    </row>
    <row r="1123" spans="39:39">
      <c r="AM1123" t="s">
        <v>2495</v>
      </c>
    </row>
    <row r="1124" spans="39:39">
      <c r="AM1124" t="s">
        <v>2496</v>
      </c>
    </row>
    <row r="1125" spans="39:39">
      <c r="AM1125" t="s">
        <v>2497</v>
      </c>
    </row>
    <row r="1126" spans="39:39">
      <c r="AM1126" t="s">
        <v>2498</v>
      </c>
    </row>
    <row r="1127" spans="39:39">
      <c r="AM1127" t="s">
        <v>2499</v>
      </c>
    </row>
    <row r="1128" spans="39:39">
      <c r="AM1128" t="s">
        <v>2500</v>
      </c>
    </row>
    <row r="1129" spans="39:39">
      <c r="AM1129" t="s">
        <v>2501</v>
      </c>
    </row>
    <row r="1130" spans="39:39">
      <c r="AM1130" t="s">
        <v>2502</v>
      </c>
    </row>
    <row r="1131" spans="39:39">
      <c r="AM1131" t="s">
        <v>2503</v>
      </c>
    </row>
    <row r="1132" spans="39:39">
      <c r="AM1132" t="s">
        <v>2504</v>
      </c>
    </row>
    <row r="1133" spans="39:39">
      <c r="AM1133" t="s">
        <v>2505</v>
      </c>
    </row>
    <row r="1134" spans="39:39">
      <c r="AM1134" t="s">
        <v>2506</v>
      </c>
    </row>
    <row r="1135" spans="39:39">
      <c r="AM1135" t="s">
        <v>2507</v>
      </c>
    </row>
    <row r="1136" spans="39:39">
      <c r="AM1136" t="s">
        <v>2508</v>
      </c>
    </row>
    <row r="1137" spans="39:39">
      <c r="AM1137" t="s">
        <v>2509</v>
      </c>
    </row>
    <row r="1138" spans="39:39">
      <c r="AM1138" t="s">
        <v>2510</v>
      </c>
    </row>
    <row r="1139" spans="39:39">
      <c r="AM1139" t="s">
        <v>2511</v>
      </c>
    </row>
    <row r="1140" spans="39:39">
      <c r="AM1140" t="s">
        <v>2512</v>
      </c>
    </row>
    <row r="1141" spans="39:39">
      <c r="AM1141" t="s">
        <v>2513</v>
      </c>
    </row>
    <row r="1142" spans="39:39">
      <c r="AM1142" t="s">
        <v>2514</v>
      </c>
    </row>
    <row r="1143" spans="39:39">
      <c r="AM1143" t="s">
        <v>2515</v>
      </c>
    </row>
    <row r="1144" spans="39:39">
      <c r="AM1144" t="s">
        <v>2516</v>
      </c>
    </row>
    <row r="1145" spans="39:39">
      <c r="AM1145" t="s">
        <v>2517</v>
      </c>
    </row>
    <row r="1146" spans="39:39">
      <c r="AM1146" t="s">
        <v>2518</v>
      </c>
    </row>
    <row r="1147" spans="39:39">
      <c r="AM1147" t="s">
        <v>2519</v>
      </c>
    </row>
    <row r="1148" spans="39:39">
      <c r="AM1148" t="s">
        <v>2520</v>
      </c>
    </row>
    <row r="1149" spans="39:39">
      <c r="AM1149" t="s">
        <v>2521</v>
      </c>
    </row>
    <row r="1150" spans="39:39">
      <c r="AM1150" t="s">
        <v>2522</v>
      </c>
    </row>
    <row r="1151" spans="39:39">
      <c r="AM1151" t="s">
        <v>2523</v>
      </c>
    </row>
    <row r="1152" spans="39:39">
      <c r="AM1152" t="s">
        <v>2524</v>
      </c>
    </row>
    <row r="1153" spans="39:39">
      <c r="AM1153" t="s">
        <v>2525</v>
      </c>
    </row>
    <row r="1154" spans="39:39">
      <c r="AM1154" t="s">
        <v>2526</v>
      </c>
    </row>
    <row r="1155" spans="39:39">
      <c r="AM1155" t="s">
        <v>2527</v>
      </c>
    </row>
    <row r="1156" spans="39:39">
      <c r="AM1156" t="s">
        <v>2528</v>
      </c>
    </row>
    <row r="1157" spans="39:39">
      <c r="AM1157" t="s">
        <v>2529</v>
      </c>
    </row>
    <row r="1158" spans="39:39">
      <c r="AM1158" t="s">
        <v>2530</v>
      </c>
    </row>
    <row r="1159" spans="39:39">
      <c r="AM1159" t="s">
        <v>2531</v>
      </c>
    </row>
    <row r="1160" spans="39:39">
      <c r="AM1160" t="s">
        <v>2532</v>
      </c>
    </row>
    <row r="1161" spans="39:39">
      <c r="AM1161" t="s">
        <v>2533</v>
      </c>
    </row>
    <row r="1162" spans="39:39">
      <c r="AM1162" t="s">
        <v>2534</v>
      </c>
    </row>
    <row r="1163" spans="39:39">
      <c r="AM1163" t="s">
        <v>2535</v>
      </c>
    </row>
    <row r="1164" spans="39:39">
      <c r="AM1164" t="s">
        <v>2536</v>
      </c>
    </row>
    <row r="1165" spans="39:39">
      <c r="AM1165" t="s">
        <v>2537</v>
      </c>
    </row>
    <row r="1166" spans="39:39">
      <c r="AM1166" t="s">
        <v>2538</v>
      </c>
    </row>
    <row r="1167" spans="39:39">
      <c r="AM1167" t="s">
        <v>2539</v>
      </c>
    </row>
    <row r="1168" spans="39:39">
      <c r="AM1168" t="s">
        <v>2540</v>
      </c>
    </row>
    <row r="1169" spans="39:39">
      <c r="AM1169" t="s">
        <v>2541</v>
      </c>
    </row>
    <row r="1170" spans="39:39">
      <c r="AM1170" t="s">
        <v>2542</v>
      </c>
    </row>
    <row r="1171" spans="39:39">
      <c r="AM1171" t="s">
        <v>2543</v>
      </c>
    </row>
    <row r="1172" spans="39:39">
      <c r="AM1172" t="s">
        <v>2544</v>
      </c>
    </row>
    <row r="1173" spans="39:39">
      <c r="AM1173" t="s">
        <v>2545</v>
      </c>
    </row>
    <row r="1174" spans="39:39">
      <c r="AM1174" t="s">
        <v>2546</v>
      </c>
    </row>
  </sheetData>
  <autoFilter ref="A2:AO37" xr:uid="{AD2F22C7-299C-416D-8343-E52E9C4899CA}"/>
  <sortState xmlns:xlrd2="http://schemas.microsoft.com/office/spreadsheetml/2017/richdata2" ref="X3:X32">
    <sortCondition ref="X3:X32"/>
  </sortState>
  <mergeCells count="1">
    <mergeCell ref="A1:N1"/>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736A9-956F-43D3-84F5-4CFEF100E3DA}">
  <sheetPr codeName="Tabelle11"/>
  <dimension ref="A2:B22"/>
  <sheetViews>
    <sheetView workbookViewId="0">
      <selection activeCell="A23" sqref="A23"/>
    </sheetView>
  </sheetViews>
  <sheetFormatPr baseColWidth="10" defaultRowHeight="12.75"/>
  <cols>
    <col min="2" max="2" width="69.28515625" bestFit="1" customWidth="1"/>
  </cols>
  <sheetData>
    <row r="2" spans="1:2" ht="18" customHeight="1">
      <c r="A2" s="551" t="s">
        <v>2809</v>
      </c>
      <c r="B2" s="551"/>
    </row>
    <row r="4" spans="1:2">
      <c r="A4" s="420" t="s">
        <v>2814</v>
      </c>
      <c r="B4" s="10" t="s">
        <v>26</v>
      </c>
    </row>
    <row r="5" spans="1:2" s="27" customFormat="1">
      <c r="A5" s="420"/>
      <c r="B5" s="10"/>
    </row>
    <row r="6" spans="1:2">
      <c r="A6" s="62">
        <v>45707</v>
      </c>
      <c r="B6" t="s">
        <v>2810</v>
      </c>
    </row>
    <row r="8" spans="1:2">
      <c r="A8" s="62">
        <v>45707</v>
      </c>
      <c r="B8" t="s">
        <v>2811</v>
      </c>
    </row>
    <row r="10" spans="1:2">
      <c r="A10" s="62">
        <v>45707</v>
      </c>
      <c r="B10" t="s">
        <v>2815</v>
      </c>
    </row>
    <row r="12" spans="1:2">
      <c r="A12" s="62">
        <v>45707</v>
      </c>
      <c r="B12" t="s">
        <v>2893</v>
      </c>
    </row>
    <row r="14" spans="1:2">
      <c r="A14" s="62">
        <v>45715</v>
      </c>
      <c r="B14" t="s">
        <v>2895</v>
      </c>
    </row>
    <row r="16" spans="1:2">
      <c r="A16" s="62">
        <v>45715</v>
      </c>
      <c r="B16" t="s">
        <v>2933</v>
      </c>
    </row>
    <row r="18" spans="1:2">
      <c r="A18" s="62">
        <v>45758</v>
      </c>
      <c r="B18" t="s">
        <v>3179</v>
      </c>
    </row>
    <row r="20" spans="1:2">
      <c r="A20" s="62">
        <v>45758</v>
      </c>
      <c r="B20" t="s">
        <v>3180</v>
      </c>
    </row>
    <row r="22" spans="1:2">
      <c r="A22" s="62">
        <v>45758</v>
      </c>
      <c r="B22" t="s">
        <v>3181</v>
      </c>
    </row>
  </sheetData>
  <mergeCells count="1">
    <mergeCell ref="A2:B2"/>
  </mergeCells>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41230-519A-4A18-9A9C-A2EDB479DB24}">
  <sheetPr codeName="Tabelle7">
    <tabColor theme="9" tint="0.39997558519241921"/>
  </sheetPr>
  <dimension ref="A1:AT112"/>
  <sheetViews>
    <sheetView workbookViewId="0"/>
  </sheetViews>
  <sheetFormatPr baseColWidth="10" defaultColWidth="11.42578125" defaultRowHeight="12.75"/>
  <cols>
    <col min="1" max="30" width="3.28515625" style="3" customWidth="1"/>
    <col min="31" max="39" width="3.28515625" style="49" customWidth="1"/>
    <col min="40" max="42" width="3.28515625" style="3" customWidth="1"/>
    <col min="43" max="16384" width="11.42578125" style="32"/>
  </cols>
  <sheetData>
    <row r="1" spans="2:43" ht="12.75" customHeight="1"/>
    <row r="2" spans="2:43" ht="16.5" customHeight="1">
      <c r="B2" s="566" t="s">
        <v>34</v>
      </c>
      <c r="C2" s="567"/>
      <c r="D2" s="567"/>
      <c r="E2" s="567"/>
      <c r="F2" s="567"/>
      <c r="G2" s="567"/>
      <c r="H2" s="567"/>
      <c r="I2" s="567"/>
      <c r="J2" s="567"/>
      <c r="K2" s="567"/>
      <c r="L2" s="567"/>
      <c r="M2" s="567"/>
      <c r="N2" s="567"/>
      <c r="O2" s="567"/>
      <c r="P2" s="567"/>
      <c r="Q2" s="567"/>
      <c r="R2" s="567"/>
      <c r="S2" s="567"/>
      <c r="T2" s="567"/>
      <c r="U2" s="567"/>
      <c r="V2" s="567"/>
      <c r="W2" s="567"/>
      <c r="X2" s="567"/>
      <c r="Y2" s="567"/>
      <c r="Z2" s="567"/>
      <c r="AA2" s="567"/>
      <c r="AB2" s="567"/>
      <c r="AC2" s="567"/>
      <c r="AD2" s="567"/>
      <c r="AE2" s="567"/>
      <c r="AF2" s="567"/>
      <c r="AG2" s="567"/>
      <c r="AH2" s="567"/>
      <c r="AI2" s="567"/>
      <c r="AJ2" s="567"/>
      <c r="AK2" s="567"/>
      <c r="AL2" s="567"/>
      <c r="AM2" s="567"/>
      <c r="AN2" s="46"/>
      <c r="AO2" s="30"/>
      <c r="AP2" s="30"/>
    </row>
    <row r="3" spans="2:43" ht="16.5" customHeight="1">
      <c r="B3" s="567"/>
      <c r="C3" s="567"/>
      <c r="D3" s="567"/>
      <c r="E3" s="567"/>
      <c r="F3" s="567"/>
      <c r="G3" s="567"/>
      <c r="H3" s="567"/>
      <c r="I3" s="567"/>
      <c r="J3" s="567"/>
      <c r="K3" s="567"/>
      <c r="L3" s="567"/>
      <c r="M3" s="567"/>
      <c r="N3" s="567"/>
      <c r="O3" s="567"/>
      <c r="P3" s="567"/>
      <c r="Q3" s="567"/>
      <c r="R3" s="567"/>
      <c r="S3" s="567"/>
      <c r="T3" s="567"/>
      <c r="U3" s="567"/>
      <c r="V3" s="567"/>
      <c r="W3" s="567"/>
      <c r="X3" s="567"/>
      <c r="Y3" s="567"/>
      <c r="Z3" s="567"/>
      <c r="AA3" s="567"/>
      <c r="AB3" s="567"/>
      <c r="AC3" s="567"/>
      <c r="AD3" s="567"/>
      <c r="AE3" s="567"/>
      <c r="AF3" s="567"/>
      <c r="AG3" s="567"/>
      <c r="AH3" s="567"/>
      <c r="AI3" s="567"/>
      <c r="AJ3" s="567"/>
      <c r="AK3" s="567"/>
      <c r="AL3" s="567"/>
      <c r="AM3" s="567"/>
      <c r="AN3" s="46"/>
      <c r="AO3" s="46"/>
      <c r="AP3" s="46"/>
    </row>
    <row r="4" spans="2:43" ht="16.5" customHeight="1">
      <c r="B4" s="568" t="s">
        <v>57</v>
      </c>
      <c r="C4" s="568"/>
      <c r="D4" s="568"/>
      <c r="E4" s="568"/>
      <c r="F4" s="568"/>
      <c r="G4" s="568"/>
      <c r="H4" s="568"/>
      <c r="I4" s="568"/>
      <c r="J4" s="568"/>
      <c r="K4" s="568"/>
      <c r="L4" s="568"/>
      <c r="M4" s="568"/>
      <c r="N4" s="568"/>
      <c r="O4" s="568"/>
      <c r="P4" s="568"/>
      <c r="Q4" s="568"/>
      <c r="R4" s="568"/>
      <c r="S4" s="568"/>
      <c r="T4" s="568"/>
      <c r="U4" s="568"/>
      <c r="V4" s="568"/>
      <c r="W4" s="568"/>
      <c r="X4" s="568"/>
      <c r="Y4" s="568"/>
      <c r="Z4" s="568"/>
      <c r="AA4" s="568"/>
      <c r="AB4" s="568"/>
      <c r="AC4" s="568"/>
      <c r="AD4" s="568"/>
      <c r="AE4" s="568"/>
      <c r="AF4" s="568"/>
      <c r="AG4" s="568"/>
      <c r="AH4" s="568"/>
      <c r="AI4" s="568"/>
      <c r="AJ4" s="568"/>
      <c r="AK4" s="568"/>
      <c r="AL4" s="568"/>
      <c r="AM4" s="568"/>
      <c r="AN4" s="46"/>
      <c r="AO4" s="46"/>
      <c r="AP4" s="46"/>
    </row>
    <row r="5" spans="2:43" ht="16.5" customHeight="1">
      <c r="B5" s="568"/>
      <c r="C5" s="568"/>
      <c r="D5" s="568"/>
      <c r="E5" s="568"/>
      <c r="F5" s="568"/>
      <c r="G5" s="568"/>
      <c r="H5" s="568"/>
      <c r="I5" s="568"/>
      <c r="J5" s="568"/>
      <c r="K5" s="568"/>
      <c r="L5" s="568"/>
      <c r="M5" s="568"/>
      <c r="N5" s="568"/>
      <c r="O5" s="568"/>
      <c r="P5" s="568"/>
      <c r="Q5" s="568"/>
      <c r="R5" s="568"/>
      <c r="S5" s="568"/>
      <c r="T5" s="568"/>
      <c r="U5" s="568"/>
      <c r="V5" s="568"/>
      <c r="W5" s="568"/>
      <c r="X5" s="568"/>
      <c r="Y5" s="568"/>
      <c r="Z5" s="568"/>
      <c r="AA5" s="568"/>
      <c r="AB5" s="568"/>
      <c r="AC5" s="568"/>
      <c r="AD5" s="568"/>
      <c r="AE5" s="568"/>
      <c r="AF5" s="568"/>
      <c r="AG5" s="568"/>
      <c r="AH5" s="568"/>
      <c r="AI5" s="568"/>
      <c r="AJ5" s="568"/>
      <c r="AK5" s="568"/>
      <c r="AL5" s="568"/>
      <c r="AM5" s="568"/>
      <c r="AN5" s="46"/>
      <c r="AO5" s="46"/>
      <c r="AP5" s="46"/>
      <c r="AQ5" s="33"/>
    </row>
    <row r="6" spans="2:43" ht="14.25" customHeight="1">
      <c r="B6" s="569" t="s">
        <v>165</v>
      </c>
      <c r="C6" s="570"/>
      <c r="D6" s="570"/>
      <c r="E6" s="570"/>
      <c r="F6" s="570"/>
      <c r="G6" s="570"/>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0"/>
      <c r="AO6" s="46"/>
      <c r="AP6" s="46"/>
      <c r="AQ6" s="33"/>
    </row>
    <row r="7" spans="2:43" ht="14.25" customHeight="1">
      <c r="B7" s="50"/>
      <c r="C7" s="51"/>
      <c r="D7" s="51"/>
      <c r="E7" s="51"/>
      <c r="F7" s="51"/>
      <c r="G7" s="51"/>
      <c r="H7" s="51"/>
      <c r="I7" s="51"/>
      <c r="J7" s="51"/>
      <c r="K7" s="51"/>
      <c r="L7" s="51"/>
      <c r="M7" s="51"/>
      <c r="N7" s="51"/>
      <c r="O7" s="51"/>
      <c r="P7" s="51"/>
      <c r="Q7" s="51"/>
      <c r="R7" s="51"/>
      <c r="S7" s="51"/>
      <c r="T7" s="51"/>
      <c r="U7" s="51"/>
      <c r="V7" s="51"/>
      <c r="W7" s="51"/>
      <c r="X7" s="51"/>
      <c r="Y7" s="51"/>
      <c r="Z7" s="51"/>
      <c r="AA7" s="51"/>
      <c r="AB7" s="51"/>
      <c r="AC7" s="51"/>
      <c r="AD7" s="51"/>
      <c r="AN7" s="50"/>
      <c r="AO7" s="46"/>
      <c r="AP7" s="46"/>
      <c r="AQ7" s="33"/>
    </row>
    <row r="8" spans="2:43" ht="16.5" customHeight="1">
      <c r="B8" s="48" t="s">
        <v>3</v>
      </c>
      <c r="C8" s="47"/>
      <c r="D8" s="47"/>
      <c r="E8" s="571" t="e">
        <f>'3 - PM Denner'!#REF!</f>
        <v>#REF!</v>
      </c>
      <c r="F8" s="571"/>
      <c r="G8" s="571"/>
      <c r="H8" s="571"/>
      <c r="I8" s="571"/>
      <c r="J8" s="571"/>
      <c r="K8" s="571"/>
      <c r="L8" s="571"/>
      <c r="M8" s="571"/>
      <c r="N8" s="571"/>
      <c r="O8" s="52"/>
      <c r="P8" s="52"/>
    </row>
    <row r="9" spans="2:43" ht="16.5" customHeight="1">
      <c r="B9" s="47"/>
      <c r="C9" s="47"/>
      <c r="D9" s="47"/>
    </row>
    <row r="10" spans="2:43" ht="16.5" customHeight="1">
      <c r="B10" s="554" t="s">
        <v>70</v>
      </c>
      <c r="C10" s="554"/>
      <c r="D10" s="554"/>
      <c r="E10" s="554"/>
      <c r="F10" s="554"/>
      <c r="G10" s="554"/>
      <c r="K10" s="560" t="str">
        <f>'3 - PM Denner'!F9</f>
        <v/>
      </c>
      <c r="L10" s="560"/>
      <c r="M10" s="560"/>
      <c r="N10" s="560"/>
      <c r="O10" s="560"/>
      <c r="P10" s="560"/>
      <c r="Q10" s="560"/>
      <c r="R10" s="560"/>
      <c r="S10" s="560"/>
      <c r="V10" s="553" t="s">
        <v>179</v>
      </c>
      <c r="W10" s="553"/>
      <c r="X10" s="553"/>
      <c r="Y10" s="553"/>
      <c r="Z10" s="553"/>
      <c r="AA10" s="553"/>
      <c r="AB10" s="553"/>
      <c r="AC10" s="553"/>
      <c r="AE10" s="572"/>
      <c r="AF10" s="572"/>
      <c r="AG10" s="572"/>
      <c r="AH10" s="572"/>
      <c r="AI10" s="572"/>
      <c r="AJ10" s="572"/>
      <c r="AK10" s="572"/>
      <c r="AL10" s="572"/>
      <c r="AM10" s="572"/>
    </row>
    <row r="11" spans="2:43" ht="16.5" customHeight="1">
      <c r="B11" s="563" t="s">
        <v>0</v>
      </c>
      <c r="C11" s="563"/>
      <c r="D11" s="563"/>
      <c r="E11" s="563"/>
      <c r="K11" s="560" t="e">
        <f>'3 - PM Denner'!#REF!</f>
        <v>#REF!</v>
      </c>
      <c r="L11" s="560"/>
      <c r="M11" s="560"/>
      <c r="N11" s="560"/>
      <c r="O11" s="560"/>
      <c r="P11" s="560"/>
      <c r="Q11" s="560"/>
      <c r="R11" s="560"/>
      <c r="S11" s="560"/>
      <c r="V11" s="553" t="s">
        <v>178</v>
      </c>
      <c r="W11" s="553"/>
      <c r="X11" s="553"/>
      <c r="Y11" s="553"/>
      <c r="Z11" s="553"/>
      <c r="AA11" s="553"/>
      <c r="AB11" s="553"/>
      <c r="AC11" s="553"/>
      <c r="AE11" s="572"/>
      <c r="AF11" s="572"/>
      <c r="AG11" s="572"/>
      <c r="AH11" s="572"/>
      <c r="AI11" s="572"/>
      <c r="AJ11" s="572"/>
      <c r="AK11" s="572"/>
      <c r="AL11" s="572"/>
      <c r="AM11" s="572"/>
    </row>
    <row r="12" spans="2:43" ht="16.5" customHeight="1">
      <c r="B12" s="563" t="s">
        <v>1</v>
      </c>
      <c r="C12" s="563"/>
      <c r="D12" s="563"/>
      <c r="E12" s="563"/>
      <c r="K12" s="560" t="e">
        <f>'3 - PM Denner'!#REF!</f>
        <v>#REF!</v>
      </c>
      <c r="L12" s="560"/>
      <c r="M12" s="560"/>
      <c r="N12" s="560"/>
      <c r="O12" s="560"/>
      <c r="P12" s="560"/>
      <c r="Q12" s="560"/>
      <c r="R12" s="560"/>
      <c r="S12" s="560"/>
    </row>
    <row r="13" spans="2:43" ht="16.5" customHeight="1">
      <c r="B13" s="563" t="s">
        <v>2</v>
      </c>
      <c r="C13" s="563"/>
      <c r="D13" s="563"/>
      <c r="E13" s="563"/>
      <c r="K13" s="560" t="e">
        <f>'3 - PM Denner'!#REF!</f>
        <v>#REF!</v>
      </c>
      <c r="L13" s="560"/>
      <c r="M13" s="560"/>
      <c r="N13" s="560"/>
      <c r="O13" s="560"/>
      <c r="P13" s="560"/>
      <c r="Q13" s="560"/>
      <c r="R13" s="560"/>
      <c r="S13" s="560"/>
    </row>
    <row r="14" spans="2:43" ht="16.5" customHeight="1">
      <c r="B14" s="47"/>
      <c r="C14" s="47"/>
      <c r="D14" s="47"/>
    </row>
    <row r="15" spans="2:43" ht="16.5" customHeight="1">
      <c r="B15" s="47" t="s">
        <v>10</v>
      </c>
      <c r="C15" s="47"/>
      <c r="D15" s="47"/>
    </row>
    <row r="16" spans="2:43" ht="16.5" customHeight="1">
      <c r="B16" s="553" t="s">
        <v>69</v>
      </c>
      <c r="C16" s="553"/>
      <c r="D16" s="553"/>
      <c r="E16" s="553"/>
      <c r="F16" s="553"/>
      <c r="G16" s="553"/>
      <c r="K16" s="560">
        <f>'3 - PM Denner'!F33</f>
        <v>0</v>
      </c>
      <c r="L16" s="560"/>
      <c r="M16" s="560"/>
      <c r="N16" s="560"/>
      <c r="O16" s="560"/>
      <c r="P16" s="560"/>
      <c r="Q16" s="560"/>
      <c r="R16" s="560"/>
      <c r="S16" s="560"/>
      <c r="T16" s="53"/>
      <c r="V16" s="557" t="s">
        <v>58</v>
      </c>
      <c r="W16" s="557"/>
      <c r="X16" s="557"/>
      <c r="Y16" s="557"/>
      <c r="Z16" s="557"/>
      <c r="AA16" s="557"/>
      <c r="AB16" s="557"/>
      <c r="AC16" s="557"/>
      <c r="AE16" s="560">
        <f>'1 - Lieferant'!J16</f>
        <v>0</v>
      </c>
      <c r="AF16" s="560"/>
      <c r="AG16" s="560"/>
      <c r="AH16" s="560"/>
      <c r="AI16" s="560"/>
      <c r="AJ16" s="560"/>
      <c r="AK16" s="560"/>
      <c r="AL16" s="560"/>
      <c r="AM16" s="560"/>
    </row>
    <row r="17" spans="1:42" ht="16.5" customHeight="1">
      <c r="B17" s="562" t="s">
        <v>59</v>
      </c>
      <c r="C17" s="562"/>
      <c r="D17" s="562"/>
      <c r="E17" s="562"/>
      <c r="G17" s="49"/>
      <c r="K17" s="561">
        <f>'1 - Lieferant'!I16</f>
        <v>0</v>
      </c>
      <c r="L17" s="561"/>
      <c r="M17" s="561"/>
      <c r="N17" s="561"/>
      <c r="O17" s="561"/>
      <c r="P17" s="561"/>
      <c r="Q17" s="561"/>
      <c r="R17" s="561"/>
      <c r="S17" s="561"/>
      <c r="T17" s="53"/>
      <c r="V17" s="553" t="s">
        <v>105</v>
      </c>
      <c r="W17" s="553"/>
      <c r="X17" s="553"/>
      <c r="Y17" s="553"/>
      <c r="Z17" s="553"/>
      <c r="AA17" s="46"/>
      <c r="AB17" s="46"/>
      <c r="AC17" s="46"/>
      <c r="AE17" s="561">
        <f>'1 - Lieferant'!J17</f>
        <v>0</v>
      </c>
      <c r="AF17" s="561"/>
      <c r="AG17" s="561"/>
      <c r="AH17" s="561"/>
      <c r="AI17" s="561"/>
      <c r="AJ17" s="561"/>
      <c r="AK17" s="561"/>
      <c r="AL17" s="561"/>
      <c r="AM17" s="561"/>
    </row>
    <row r="18" spans="1:42" ht="16.5" customHeight="1">
      <c r="B18" s="562" t="s">
        <v>60</v>
      </c>
      <c r="C18" s="562"/>
      <c r="D18" s="562"/>
      <c r="F18" s="46"/>
      <c r="K18" s="560">
        <f>'1 - Lieferant'!I17</f>
        <v>0</v>
      </c>
      <c r="L18" s="560"/>
      <c r="M18" s="560"/>
      <c r="N18" s="560"/>
      <c r="O18" s="560"/>
      <c r="P18" s="560"/>
      <c r="Q18" s="560"/>
      <c r="R18" s="560"/>
      <c r="S18" s="560"/>
      <c r="T18" s="53"/>
      <c r="V18" s="46"/>
      <c r="W18" s="46"/>
      <c r="X18" s="46"/>
      <c r="Y18" s="46"/>
      <c r="Z18" s="46"/>
      <c r="AA18" s="46"/>
      <c r="AB18" s="46"/>
      <c r="AC18" s="46"/>
    </row>
    <row r="19" spans="1:42" ht="16.5" customHeight="1">
      <c r="B19" s="553" t="s">
        <v>68</v>
      </c>
      <c r="C19" s="553"/>
      <c r="D19" s="553"/>
      <c r="E19" s="553"/>
      <c r="F19" s="553"/>
      <c r="G19" s="553"/>
      <c r="H19" s="553"/>
      <c r="I19" s="553"/>
      <c r="K19" s="560">
        <f>'3 - PM Denner'!F21</f>
        <v>0</v>
      </c>
      <c r="L19" s="560"/>
      <c r="M19" s="560"/>
      <c r="N19" s="560"/>
      <c r="O19" s="560"/>
      <c r="P19" s="560"/>
      <c r="Q19" s="560"/>
      <c r="R19" s="560"/>
      <c r="S19" s="560"/>
      <c r="T19" s="53"/>
      <c r="V19" s="557" t="s">
        <v>61</v>
      </c>
      <c r="W19" s="557"/>
      <c r="X19" s="557"/>
      <c r="Y19" s="557"/>
      <c r="Z19" s="557"/>
      <c r="AA19" s="557"/>
      <c r="AB19" s="557"/>
      <c r="AC19" s="557"/>
      <c r="AE19" s="560" t="e">
        <f>'3 - PM Denner'!#REF!</f>
        <v>#REF!</v>
      </c>
      <c r="AF19" s="560"/>
      <c r="AG19" s="560"/>
      <c r="AH19" s="560"/>
      <c r="AI19" s="560"/>
      <c r="AJ19" s="560"/>
      <c r="AK19" s="560"/>
      <c r="AL19" s="560"/>
      <c r="AM19" s="560"/>
    </row>
    <row r="20" spans="1:42" ht="16.5" customHeight="1">
      <c r="B20" s="49" t="s">
        <v>104</v>
      </c>
      <c r="C20" s="49"/>
      <c r="D20" s="49"/>
      <c r="E20" s="49"/>
      <c r="F20" s="49"/>
      <c r="G20" s="49"/>
      <c r="H20" s="49"/>
      <c r="K20" s="565" t="e">
        <f>'3 - PM Denner'!#REF!</f>
        <v>#REF!</v>
      </c>
      <c r="L20" s="565"/>
      <c r="M20" s="565"/>
      <c r="N20" s="565"/>
      <c r="O20" s="565"/>
      <c r="P20" s="565"/>
      <c r="Q20" s="565"/>
      <c r="R20" s="565"/>
      <c r="S20" s="565"/>
      <c r="T20" s="53"/>
      <c r="V20" s="557"/>
      <c r="W20" s="557"/>
      <c r="X20" s="557"/>
      <c r="Y20" s="557"/>
      <c r="Z20" s="557"/>
      <c r="AA20" s="557"/>
      <c r="AB20" s="557"/>
      <c r="AC20" s="557"/>
    </row>
    <row r="21" spans="1:42" ht="16.5" customHeight="1" thickBot="1">
      <c r="K21" s="31"/>
      <c r="L21" s="31"/>
      <c r="M21" s="31"/>
      <c r="N21" s="31"/>
      <c r="O21" s="31"/>
      <c r="P21" s="31"/>
      <c r="Q21" s="31"/>
      <c r="R21" s="31"/>
      <c r="S21" s="31"/>
      <c r="T21" s="53"/>
      <c r="AE21" s="31"/>
      <c r="AF21" s="31"/>
      <c r="AG21" s="31"/>
      <c r="AH21" s="31"/>
      <c r="AI21" s="31"/>
      <c r="AJ21" s="31"/>
      <c r="AK21" s="31"/>
      <c r="AL21" s="31"/>
      <c r="AM21" s="31"/>
    </row>
    <row r="22" spans="1:42" s="40" customFormat="1" ht="16.5" customHeight="1" thickBot="1">
      <c r="A22" s="29"/>
      <c r="B22" s="54">
        <f>'1 - Lieferant'!C20</f>
        <v>0</v>
      </c>
      <c r="C22" s="55" t="s">
        <v>11</v>
      </c>
      <c r="D22" s="3"/>
      <c r="E22" s="3"/>
      <c r="F22" s="3"/>
      <c r="G22" s="56"/>
      <c r="H22" s="54">
        <f>'1 - Lieferant'!H20</f>
        <v>0</v>
      </c>
      <c r="I22" s="55" t="s">
        <v>12</v>
      </c>
      <c r="J22" s="55"/>
      <c r="K22" s="3"/>
      <c r="L22" s="3"/>
      <c r="M22" s="3"/>
      <c r="N22" s="29"/>
      <c r="O22" s="29"/>
      <c r="P22" s="29"/>
      <c r="Q22" s="29"/>
      <c r="R22" s="29"/>
      <c r="S22" s="29"/>
      <c r="T22" s="29"/>
      <c r="U22" s="29"/>
      <c r="V22" s="54">
        <f>'1 - Lieferant'!D20</f>
        <v>0</v>
      </c>
      <c r="W22" s="55" t="s">
        <v>36</v>
      </c>
      <c r="X22" s="3"/>
      <c r="Y22" s="3"/>
      <c r="Z22" s="54">
        <f>'1 - Lieferant'!D24</f>
        <v>0</v>
      </c>
      <c r="AA22" s="57" t="s">
        <v>26</v>
      </c>
      <c r="AB22" s="57"/>
      <c r="AC22" s="46"/>
      <c r="AD22" s="46"/>
      <c r="AE22" s="31"/>
      <c r="AF22" s="31"/>
      <c r="AG22" s="31"/>
      <c r="AH22" s="31"/>
      <c r="AI22" s="31"/>
      <c r="AJ22" s="31"/>
      <c r="AK22" s="31"/>
      <c r="AL22" s="31"/>
      <c r="AM22" s="31"/>
      <c r="AN22" s="29"/>
      <c r="AO22" s="29"/>
      <c r="AP22" s="29"/>
    </row>
    <row r="23" spans="1:42" ht="16.5" customHeight="1"/>
    <row r="24" spans="1:42" ht="16.5" customHeight="1">
      <c r="K24" s="29"/>
      <c r="L24" s="29"/>
      <c r="M24" s="29"/>
      <c r="N24" s="29"/>
      <c r="O24" s="29"/>
      <c r="P24" s="29"/>
      <c r="Q24" s="29"/>
      <c r="R24" s="29"/>
      <c r="S24" s="29"/>
      <c r="T24" s="29"/>
      <c r="U24" s="29"/>
    </row>
    <row r="25" spans="1:42" ht="16.5" customHeight="1">
      <c r="B25" s="47" t="s">
        <v>20</v>
      </c>
      <c r="C25" s="47"/>
      <c r="D25" s="47"/>
      <c r="K25" s="30"/>
      <c r="L25" s="30"/>
      <c r="M25" s="30"/>
      <c r="N25" s="30"/>
      <c r="O25" s="30"/>
      <c r="P25" s="30"/>
      <c r="Q25" s="30"/>
      <c r="R25" s="30"/>
      <c r="S25" s="30"/>
      <c r="T25" s="30"/>
      <c r="U25" s="30"/>
    </row>
    <row r="26" spans="1:42" ht="16.5" customHeight="1">
      <c r="B26" s="554" t="s">
        <v>27</v>
      </c>
      <c r="C26" s="554"/>
      <c r="D26" s="554"/>
      <c r="E26" s="554"/>
      <c r="F26" s="554"/>
      <c r="G26" s="554"/>
      <c r="H26" s="554"/>
      <c r="I26" s="29"/>
      <c r="K26" s="560">
        <f>'1 - Lieferant'!I40</f>
        <v>0</v>
      </c>
      <c r="L26" s="560"/>
      <c r="M26" s="560"/>
      <c r="N26" s="560"/>
      <c r="O26" s="560"/>
      <c r="P26" s="560"/>
      <c r="Q26" s="560"/>
      <c r="R26" s="560"/>
      <c r="S26" s="560"/>
      <c r="T26" s="30"/>
      <c r="U26" s="30"/>
      <c r="V26" s="553" t="s">
        <v>41</v>
      </c>
      <c r="W26" s="553"/>
      <c r="X26" s="553"/>
      <c r="Y26" s="553"/>
      <c r="Z26" s="553"/>
      <c r="AA26" s="553"/>
      <c r="AB26" s="553"/>
      <c r="AC26" s="553"/>
      <c r="AE26" s="560">
        <f>'3 - PM Denner'!F43</f>
        <v>0</v>
      </c>
      <c r="AF26" s="560"/>
      <c r="AG26" s="560"/>
      <c r="AH26" s="560"/>
      <c r="AI26" s="560"/>
      <c r="AJ26" s="560"/>
      <c r="AK26" s="560"/>
      <c r="AL26" s="560"/>
      <c r="AM26" s="560"/>
    </row>
    <row r="27" spans="1:42" ht="16.5" customHeight="1">
      <c r="B27" s="553" t="s">
        <v>42</v>
      </c>
      <c r="C27" s="553"/>
      <c r="D27" s="553"/>
      <c r="E27" s="553"/>
      <c r="F27" s="553"/>
      <c r="G27" s="553"/>
      <c r="H27" s="553"/>
      <c r="K27" s="560" t="str">
        <f>'3 - PM Denner'!L45</f>
        <v>10101010-Charcuterie</v>
      </c>
      <c r="L27" s="560"/>
      <c r="M27" s="560"/>
      <c r="N27" s="560"/>
      <c r="O27" s="560"/>
      <c r="P27" s="560"/>
      <c r="Q27" s="560"/>
      <c r="R27" s="560"/>
      <c r="S27" s="560"/>
      <c r="T27" s="30"/>
      <c r="U27" s="30"/>
      <c r="V27" s="553" t="s">
        <v>71</v>
      </c>
      <c r="W27" s="553"/>
      <c r="X27" s="553"/>
      <c r="Y27" s="553"/>
      <c r="Z27" s="553"/>
      <c r="AA27" s="553"/>
      <c r="AB27" s="553"/>
      <c r="AC27" s="553"/>
      <c r="AE27" s="560" t="str">
        <f>'3 - PM Denner'!P45</f>
        <v>Aftershave</v>
      </c>
      <c r="AF27" s="560"/>
      <c r="AG27" s="560"/>
      <c r="AH27" s="560"/>
      <c r="AI27" s="560"/>
      <c r="AJ27" s="560"/>
      <c r="AK27" s="560"/>
      <c r="AL27" s="560"/>
      <c r="AM27" s="560"/>
    </row>
    <row r="28" spans="1:42" ht="16.5" customHeight="1">
      <c r="B28" s="553" t="s">
        <v>72</v>
      </c>
      <c r="C28" s="553"/>
      <c r="D28" s="553"/>
      <c r="E28" s="553"/>
      <c r="F28" s="553"/>
      <c r="G28" s="553"/>
      <c r="H28" s="553"/>
      <c r="K28" s="561" t="e">
        <f>'3 - PM Denner'!#REF!</f>
        <v>#REF!</v>
      </c>
      <c r="L28" s="561"/>
      <c r="M28" s="561"/>
      <c r="N28" s="561"/>
      <c r="O28" s="561"/>
      <c r="P28" s="561"/>
      <c r="Q28" s="561"/>
      <c r="R28" s="561"/>
      <c r="S28" s="561"/>
      <c r="T28" s="30"/>
      <c r="U28" s="30"/>
      <c r="V28" s="553" t="s">
        <v>43</v>
      </c>
      <c r="W28" s="553"/>
      <c r="X28" s="553"/>
      <c r="Y28" s="553"/>
      <c r="Z28" s="553"/>
      <c r="AA28" s="553"/>
      <c r="AB28" s="553"/>
      <c r="AC28" s="553"/>
      <c r="AE28" s="561" t="e">
        <f>'3 - PM Denner'!#REF!</f>
        <v>#REF!</v>
      </c>
      <c r="AF28" s="561"/>
      <c r="AG28" s="561"/>
      <c r="AH28" s="561"/>
      <c r="AI28" s="561"/>
      <c r="AJ28" s="561"/>
      <c r="AK28" s="561"/>
      <c r="AL28" s="561"/>
      <c r="AM28" s="561"/>
    </row>
    <row r="29" spans="1:42" ht="16.5" customHeight="1">
      <c r="B29" s="553" t="s">
        <v>44</v>
      </c>
      <c r="C29" s="553"/>
      <c r="D29" s="553"/>
      <c r="E29" s="553"/>
      <c r="F29" s="553"/>
      <c r="G29" s="553"/>
      <c r="H29" s="553"/>
      <c r="K29" s="560">
        <f>'3 - PM Denner'!F63</f>
        <v>0</v>
      </c>
      <c r="L29" s="560"/>
      <c r="M29" s="560"/>
      <c r="N29" s="560"/>
      <c r="O29" s="560"/>
      <c r="P29" s="560"/>
      <c r="Q29" s="560"/>
      <c r="R29" s="560"/>
      <c r="S29" s="560"/>
      <c r="T29" s="30"/>
      <c r="U29" s="30"/>
      <c r="V29" s="557"/>
      <c r="W29" s="557"/>
      <c r="X29" s="557"/>
      <c r="Y29" s="557"/>
      <c r="Z29" s="557"/>
      <c r="AE29" s="31"/>
      <c r="AF29" s="31"/>
      <c r="AG29" s="31"/>
      <c r="AH29" s="31"/>
      <c r="AI29" s="31"/>
      <c r="AJ29" s="31"/>
      <c r="AK29" s="31"/>
      <c r="AL29" s="31"/>
      <c r="AM29" s="31"/>
    </row>
    <row r="30" spans="1:42" ht="16.5" customHeight="1">
      <c r="B30" s="553" t="s">
        <v>73</v>
      </c>
      <c r="C30" s="553"/>
      <c r="D30" s="553"/>
      <c r="E30" s="553"/>
      <c r="F30" s="553"/>
      <c r="G30" s="553"/>
      <c r="H30" s="553"/>
      <c r="K30" s="560" t="e">
        <f>'3 - PM Denner'!#REF!</f>
        <v>#REF!</v>
      </c>
      <c r="L30" s="560"/>
      <c r="M30" s="560"/>
      <c r="N30" s="560"/>
      <c r="O30" s="560"/>
      <c r="P30" s="560"/>
      <c r="Q30" s="560"/>
      <c r="R30" s="560"/>
      <c r="S30" s="560"/>
      <c r="T30" s="30"/>
      <c r="U30" s="30"/>
      <c r="V30" s="554" t="s">
        <v>74</v>
      </c>
      <c r="W30" s="554"/>
      <c r="X30" s="554"/>
      <c r="Y30" s="554"/>
      <c r="Z30" s="554"/>
      <c r="AA30" s="554"/>
      <c r="AB30" s="554"/>
      <c r="AC30" s="554"/>
      <c r="AD30" s="30"/>
      <c r="AE30" s="560">
        <f>'1 - Lieferant'!J43</f>
        <v>0</v>
      </c>
      <c r="AF30" s="560"/>
      <c r="AG30" s="560"/>
      <c r="AH30" s="560"/>
      <c r="AI30" s="560"/>
      <c r="AJ30" s="560"/>
      <c r="AK30" s="560"/>
      <c r="AL30" s="560"/>
      <c r="AM30" s="560"/>
    </row>
    <row r="31" spans="1:42" ht="16.5" customHeight="1">
      <c r="B31" s="554" t="s">
        <v>30</v>
      </c>
      <c r="C31" s="554"/>
      <c r="D31" s="554"/>
      <c r="E31" s="554"/>
      <c r="F31" s="554"/>
      <c r="G31" s="554"/>
      <c r="H31" s="554"/>
      <c r="I31" s="29"/>
      <c r="J31" s="30"/>
      <c r="K31" s="560">
        <f>'1 - Lieferant'!E41</f>
        <v>0</v>
      </c>
      <c r="L31" s="560"/>
      <c r="M31" s="560"/>
      <c r="N31" s="560"/>
      <c r="O31" s="560"/>
      <c r="P31" s="560"/>
      <c r="Q31" s="560"/>
      <c r="R31" s="560"/>
      <c r="S31" s="560"/>
      <c r="T31" s="30"/>
      <c r="U31" s="30"/>
      <c r="V31" s="553" t="s">
        <v>37</v>
      </c>
      <c r="W31" s="553"/>
      <c r="X31" s="553"/>
      <c r="Y31" s="553"/>
      <c r="Z31" s="553"/>
      <c r="AA31" s="553"/>
      <c r="AB31" s="553"/>
      <c r="AC31" s="553"/>
      <c r="AD31" s="51"/>
      <c r="AE31" s="560">
        <f>'1 - Lieferant'!I41</f>
        <v>0</v>
      </c>
      <c r="AF31" s="560"/>
      <c r="AG31" s="560"/>
      <c r="AH31" s="560"/>
      <c r="AI31" s="560"/>
      <c r="AJ31" s="560"/>
      <c r="AK31" s="560"/>
      <c r="AL31" s="560"/>
      <c r="AM31" s="560"/>
    </row>
    <row r="32" spans="1:42" ht="16.5" customHeight="1">
      <c r="B32" s="553" t="s">
        <v>28</v>
      </c>
      <c r="C32" s="553"/>
      <c r="D32" s="553"/>
      <c r="E32" s="553"/>
      <c r="F32" s="553"/>
      <c r="G32" s="553"/>
      <c r="H32" s="553"/>
      <c r="K32" s="576" t="e">
        <f>'1 - Lieferant'!#REF!</f>
        <v>#REF!</v>
      </c>
      <c r="L32" s="576"/>
      <c r="M32" s="576"/>
      <c r="N32" s="576"/>
      <c r="O32" s="576"/>
      <c r="P32" s="576"/>
      <c r="Q32" s="576"/>
      <c r="R32" s="576"/>
      <c r="S32" s="576"/>
      <c r="T32" s="30"/>
      <c r="U32" s="30"/>
      <c r="V32" s="562" t="s">
        <v>39</v>
      </c>
      <c r="W32" s="562"/>
      <c r="X32" s="562"/>
      <c r="Y32" s="562"/>
      <c r="Z32" s="562"/>
      <c r="AA32" s="562"/>
      <c r="AB32" s="562"/>
      <c r="AC32" s="562"/>
      <c r="AD32" s="51"/>
      <c r="AE32" s="560">
        <f>'1 - Lieferant'!I43</f>
        <v>0</v>
      </c>
      <c r="AF32" s="560"/>
      <c r="AG32" s="560"/>
      <c r="AH32" s="560"/>
      <c r="AI32" s="560"/>
      <c r="AJ32" s="560"/>
      <c r="AK32" s="560"/>
      <c r="AL32" s="560"/>
      <c r="AM32" s="560"/>
    </row>
    <row r="33" spans="2:46" ht="16.5" customHeight="1">
      <c r="K33" s="31"/>
      <c r="L33" s="31"/>
      <c r="M33" s="31"/>
      <c r="N33" s="31"/>
      <c r="O33" s="31"/>
      <c r="P33" s="31"/>
      <c r="Q33" s="31"/>
      <c r="R33" s="31"/>
      <c r="S33" s="31"/>
      <c r="T33" s="30"/>
      <c r="U33" s="30"/>
      <c r="AD33" s="51"/>
      <c r="AE33" s="31"/>
      <c r="AF33" s="31"/>
      <c r="AG33" s="31"/>
      <c r="AH33" s="31"/>
      <c r="AI33" s="31"/>
      <c r="AJ33" s="31"/>
      <c r="AK33" s="31"/>
      <c r="AL33" s="31"/>
      <c r="AM33" s="31"/>
    </row>
    <row r="34" spans="2:46" ht="16.5" customHeight="1">
      <c r="B34" s="553" t="s">
        <v>75</v>
      </c>
      <c r="C34" s="553"/>
      <c r="D34" s="553"/>
      <c r="E34" s="553"/>
      <c r="F34" s="553"/>
      <c r="G34" s="553"/>
      <c r="H34" s="553"/>
      <c r="I34" s="553"/>
      <c r="J34" s="553"/>
      <c r="K34" s="553"/>
      <c r="L34" s="553"/>
      <c r="M34" s="553"/>
      <c r="N34" s="553"/>
      <c r="O34" s="553"/>
      <c r="P34" s="553"/>
      <c r="Q34" s="553"/>
      <c r="R34" s="553"/>
      <c r="S34" s="553"/>
      <c r="T34" s="553"/>
      <c r="U34" s="553"/>
      <c r="V34" s="553"/>
      <c r="W34" s="553"/>
      <c r="X34" s="553"/>
      <c r="Y34" s="553"/>
      <c r="AE34" s="560" t="e">
        <f>'1 - Lieferant'!#REF!</f>
        <v>#REF!</v>
      </c>
      <c r="AF34" s="560"/>
      <c r="AG34" s="560"/>
      <c r="AH34" s="560"/>
      <c r="AI34" s="560"/>
      <c r="AJ34" s="560"/>
      <c r="AK34" s="560"/>
      <c r="AL34" s="560"/>
      <c r="AM34" s="560"/>
    </row>
    <row r="35" spans="2:46" ht="16.5" customHeight="1">
      <c r="B35" s="577" t="s">
        <v>77</v>
      </c>
      <c r="C35" s="577"/>
      <c r="D35" s="577"/>
      <c r="E35" s="577"/>
      <c r="F35" s="577"/>
      <c r="G35" s="577"/>
      <c r="K35" s="560" t="e">
        <f>'3 - PM Denner'!#REF!</f>
        <v>#REF!</v>
      </c>
      <c r="L35" s="560"/>
      <c r="M35" s="560"/>
      <c r="N35" s="560"/>
      <c r="O35" s="560"/>
      <c r="P35" s="560"/>
      <c r="Q35" s="560"/>
      <c r="R35" s="560"/>
      <c r="S35" s="560"/>
      <c r="T35" s="30"/>
      <c r="U35" s="30"/>
      <c r="V35" s="553" t="s">
        <v>76</v>
      </c>
      <c r="W35" s="553"/>
      <c r="X35" s="553"/>
      <c r="Y35" s="553"/>
      <c r="Z35" s="553"/>
      <c r="AA35" s="553"/>
      <c r="AB35" s="553"/>
      <c r="AC35" s="553"/>
      <c r="AE35" s="560" t="e">
        <f>'3 - PM Denner'!#REF!</f>
        <v>#REF!</v>
      </c>
      <c r="AF35" s="560"/>
      <c r="AG35" s="560"/>
      <c r="AH35" s="560"/>
      <c r="AI35" s="560"/>
      <c r="AJ35" s="560"/>
      <c r="AK35" s="560"/>
      <c r="AL35" s="560"/>
      <c r="AM35" s="560"/>
      <c r="AN35" s="30"/>
      <c r="AT35" s="58"/>
    </row>
    <row r="36" spans="2:46" ht="16.5" customHeight="1">
      <c r="B36" s="553" t="s">
        <v>31</v>
      </c>
      <c r="C36" s="553"/>
      <c r="D36" s="553"/>
      <c r="E36" s="553"/>
      <c r="F36" s="553"/>
      <c r="G36" s="553"/>
      <c r="H36" s="46"/>
      <c r="K36" s="560" t="e">
        <f>'3 - PM Denner'!#REF!</f>
        <v>#REF!</v>
      </c>
      <c r="L36" s="560"/>
      <c r="M36" s="560"/>
      <c r="N36" s="560"/>
      <c r="O36" s="560"/>
      <c r="P36" s="560"/>
      <c r="Q36" s="560"/>
      <c r="R36" s="560"/>
      <c r="S36" s="560"/>
      <c r="T36" s="30"/>
      <c r="U36" s="30"/>
      <c r="V36" s="553" t="s">
        <v>29</v>
      </c>
      <c r="W36" s="553"/>
      <c r="X36" s="553"/>
      <c r="Y36" s="553"/>
      <c r="Z36" s="553"/>
      <c r="AA36" s="553"/>
      <c r="AB36" s="553"/>
      <c r="AC36" s="553"/>
      <c r="AE36" s="560">
        <f>'1 - Lieferant'!E52</f>
        <v>0</v>
      </c>
      <c r="AF36" s="560"/>
      <c r="AG36" s="560"/>
      <c r="AH36" s="560"/>
      <c r="AI36" s="560"/>
      <c r="AJ36" s="560"/>
      <c r="AK36" s="560"/>
      <c r="AL36" s="560"/>
      <c r="AM36" s="560"/>
    </row>
    <row r="37" spans="2:46" ht="16.5" customHeight="1">
      <c r="B37" s="29"/>
      <c r="C37" s="29"/>
      <c r="D37" s="29"/>
      <c r="E37" s="29"/>
      <c r="F37" s="29"/>
      <c r="G37" s="29"/>
      <c r="H37" s="29"/>
      <c r="I37" s="29"/>
      <c r="T37" s="30"/>
      <c r="U37" s="30"/>
    </row>
    <row r="38" spans="2:46" ht="16.5" customHeight="1">
      <c r="B38" s="29"/>
      <c r="C38" s="29"/>
      <c r="D38" s="29"/>
      <c r="E38" s="29"/>
      <c r="F38" s="29"/>
      <c r="G38" s="29"/>
      <c r="H38" s="29"/>
      <c r="I38" s="29"/>
      <c r="T38" s="30"/>
      <c r="U38" s="30"/>
    </row>
    <row r="39" spans="2:46" ht="16.5" customHeight="1">
      <c r="B39" s="47" t="s">
        <v>33</v>
      </c>
      <c r="K39" s="29"/>
      <c r="L39" s="29"/>
      <c r="M39" s="29"/>
      <c r="N39" s="29"/>
      <c r="O39" s="29"/>
      <c r="P39" s="29"/>
      <c r="Q39" s="29"/>
      <c r="R39" s="29"/>
      <c r="S39" s="29"/>
      <c r="T39" s="29"/>
      <c r="U39" s="29"/>
    </row>
    <row r="40" spans="2:46" ht="16.5" customHeight="1">
      <c r="B40" s="554" t="s">
        <v>25</v>
      </c>
      <c r="C40" s="554"/>
      <c r="D40" s="554"/>
      <c r="E40" s="554"/>
      <c r="F40" s="554"/>
      <c r="G40" s="554"/>
      <c r="H40" s="554"/>
      <c r="I40" s="46"/>
      <c r="K40" s="560">
        <f>'1 - Lieferant'!E40</f>
        <v>0</v>
      </c>
      <c r="L40" s="560"/>
      <c r="M40" s="560"/>
      <c r="N40" s="560"/>
      <c r="O40" s="560"/>
      <c r="P40" s="560"/>
      <c r="Q40" s="560"/>
      <c r="R40" s="560"/>
      <c r="S40" s="560"/>
      <c r="T40" s="29"/>
      <c r="U40" s="29"/>
      <c r="V40" s="562" t="s">
        <v>24</v>
      </c>
      <c r="W40" s="562"/>
      <c r="X40" s="562"/>
      <c r="Y40" s="562"/>
      <c r="Z40" s="562"/>
      <c r="AA40" s="562"/>
      <c r="AB40" s="29"/>
      <c r="AC40" s="29"/>
      <c r="AE40" s="560">
        <f>'1 - Lieferant'!I52</f>
        <v>0</v>
      </c>
      <c r="AF40" s="560"/>
      <c r="AG40" s="560"/>
      <c r="AH40" s="560"/>
      <c r="AI40" s="560"/>
      <c r="AJ40" s="560"/>
      <c r="AK40" s="560"/>
      <c r="AL40" s="560"/>
      <c r="AM40" s="560"/>
      <c r="AN40" s="30"/>
    </row>
    <row r="41" spans="2:46" ht="16.5" customHeight="1">
      <c r="B41" s="563" t="s">
        <v>40</v>
      </c>
      <c r="C41" s="557"/>
      <c r="D41" s="557"/>
      <c r="E41" s="557"/>
      <c r="F41" s="557"/>
      <c r="G41" s="557"/>
      <c r="H41" s="557"/>
      <c r="K41" s="560">
        <f>'1 - Lieferant'!E53</f>
        <v>0</v>
      </c>
      <c r="L41" s="560"/>
      <c r="M41" s="560"/>
      <c r="N41" s="560"/>
      <c r="O41" s="560"/>
      <c r="P41" s="560"/>
      <c r="Q41" s="560"/>
      <c r="R41" s="560"/>
      <c r="S41" s="560"/>
      <c r="V41" s="562" t="s">
        <v>38</v>
      </c>
      <c r="W41" s="562"/>
      <c r="X41" s="562"/>
      <c r="Y41" s="562"/>
      <c r="Z41" s="562"/>
      <c r="AA41" s="562"/>
      <c r="AE41" s="560">
        <f>'1 - Lieferant'!I53</f>
        <v>0</v>
      </c>
      <c r="AF41" s="560"/>
      <c r="AG41" s="560"/>
      <c r="AH41" s="560"/>
      <c r="AI41" s="560"/>
      <c r="AJ41" s="560"/>
      <c r="AK41" s="560"/>
      <c r="AL41" s="560"/>
      <c r="AM41" s="560"/>
      <c r="AN41" s="30"/>
    </row>
    <row r="42" spans="2:46" ht="16.5" customHeight="1">
      <c r="B42" s="563" t="s">
        <v>45</v>
      </c>
      <c r="C42" s="557"/>
      <c r="D42" s="557"/>
      <c r="E42" s="557"/>
      <c r="F42" s="557"/>
      <c r="G42" s="557"/>
      <c r="H42" s="557"/>
      <c r="K42" s="560">
        <f>'3 - PM Denner'!F70</f>
        <v>0</v>
      </c>
      <c r="L42" s="560"/>
      <c r="M42" s="560"/>
      <c r="N42" s="560"/>
      <c r="O42" s="560"/>
      <c r="P42" s="560"/>
      <c r="Q42" s="560"/>
      <c r="R42" s="560"/>
      <c r="S42" s="560"/>
      <c r="T42" s="30"/>
      <c r="U42" s="29"/>
      <c r="V42" s="562" t="s">
        <v>21</v>
      </c>
      <c r="W42" s="562"/>
      <c r="X42" s="562"/>
      <c r="Y42" s="562"/>
      <c r="Z42" s="562"/>
      <c r="AA42" s="562"/>
      <c r="AE42" s="560">
        <f>'1 - Lieferant'!E54</f>
        <v>0</v>
      </c>
      <c r="AF42" s="560"/>
      <c r="AG42" s="560"/>
      <c r="AH42" s="560"/>
      <c r="AI42" s="560"/>
      <c r="AJ42" s="560"/>
      <c r="AK42" s="560"/>
      <c r="AL42" s="560"/>
      <c r="AM42" s="560"/>
      <c r="AN42" s="30"/>
    </row>
    <row r="43" spans="2:46" ht="16.5" customHeight="1">
      <c r="B43" s="563" t="s">
        <v>46</v>
      </c>
      <c r="C43" s="557"/>
      <c r="D43" s="557"/>
      <c r="E43" s="557"/>
      <c r="F43" s="557"/>
      <c r="G43" s="557"/>
      <c r="H43" s="557"/>
      <c r="K43" s="560">
        <f>'3 - PM Denner'!F121</f>
        <v>0</v>
      </c>
      <c r="L43" s="560"/>
      <c r="M43" s="560"/>
      <c r="N43" s="560"/>
      <c r="O43" s="560"/>
      <c r="P43" s="560"/>
      <c r="Q43" s="560"/>
      <c r="R43" s="560"/>
      <c r="S43" s="560"/>
      <c r="T43" s="30"/>
      <c r="U43" s="29"/>
      <c r="V43" s="562" t="s">
        <v>22</v>
      </c>
      <c r="W43" s="562"/>
      <c r="X43" s="562"/>
      <c r="Y43" s="562"/>
      <c r="Z43" s="562"/>
      <c r="AA43" s="562"/>
      <c r="AE43" s="560">
        <f>'1 - Lieferant'!I54</f>
        <v>0</v>
      </c>
      <c r="AF43" s="560"/>
      <c r="AG43" s="560"/>
      <c r="AH43" s="560"/>
      <c r="AI43" s="560"/>
      <c r="AJ43" s="560"/>
      <c r="AK43" s="560"/>
      <c r="AL43" s="560"/>
      <c r="AM43" s="560"/>
      <c r="AN43" s="30"/>
    </row>
    <row r="44" spans="2:46" ht="16.5" customHeight="1">
      <c r="B44" s="553" t="s">
        <v>154</v>
      </c>
      <c r="C44" s="553"/>
      <c r="D44" s="553"/>
      <c r="E44" s="553"/>
      <c r="F44" s="553"/>
      <c r="G44" s="553"/>
      <c r="H44" s="553"/>
      <c r="I44" s="29"/>
      <c r="K44" s="560">
        <f>'3 - PM Denner'!F35</f>
        <v>0</v>
      </c>
      <c r="L44" s="560"/>
      <c r="M44" s="560"/>
      <c r="N44" s="560"/>
      <c r="O44" s="560"/>
      <c r="P44" s="560"/>
      <c r="Q44" s="560"/>
      <c r="R44" s="560"/>
      <c r="S44" s="560"/>
      <c r="T44" s="29"/>
      <c r="U44" s="29"/>
      <c r="V44" s="29"/>
      <c r="W44" s="29"/>
      <c r="X44" s="29"/>
      <c r="Y44" s="29"/>
      <c r="Z44" s="29"/>
      <c r="AA44" s="29"/>
      <c r="AB44" s="29"/>
      <c r="AC44" s="29"/>
      <c r="AE44" s="31"/>
      <c r="AF44" s="31"/>
      <c r="AG44" s="31"/>
      <c r="AH44" s="31"/>
      <c r="AI44" s="31"/>
      <c r="AJ44" s="31"/>
      <c r="AK44" s="31"/>
      <c r="AL44" s="31"/>
      <c r="AM44" s="31"/>
      <c r="AN44" s="30"/>
    </row>
    <row r="45" spans="2:46" ht="16.5" customHeight="1">
      <c r="B45" s="557"/>
      <c r="C45" s="557"/>
      <c r="D45" s="557"/>
      <c r="U45" s="29"/>
    </row>
    <row r="46" spans="2:46" ht="16.5" customHeight="1">
      <c r="U46" s="29"/>
      <c r="AS46" s="32" t="s">
        <v>23</v>
      </c>
    </row>
    <row r="47" spans="2:46" ht="16.5" customHeight="1">
      <c r="K47" s="29"/>
      <c r="L47" s="29"/>
      <c r="M47" s="29"/>
      <c r="N47" s="29"/>
      <c r="O47" s="29"/>
      <c r="P47" s="29"/>
      <c r="Q47" s="29"/>
      <c r="R47" s="29"/>
      <c r="S47" s="29"/>
      <c r="T47" s="29"/>
      <c r="U47" s="29"/>
    </row>
    <row r="48" spans="2:46" ht="16.5" customHeight="1">
      <c r="B48" s="59" t="s">
        <v>4</v>
      </c>
    </row>
    <row r="49" spans="2:39" ht="16.5" customHeight="1">
      <c r="B49" s="557" t="s">
        <v>49</v>
      </c>
      <c r="C49" s="557"/>
      <c r="D49" s="557"/>
      <c r="E49" s="557"/>
      <c r="F49" s="557"/>
      <c r="G49" s="557"/>
      <c r="H49" s="557"/>
      <c r="I49" s="46"/>
      <c r="J49" s="29"/>
      <c r="K49" s="558" t="s">
        <v>9</v>
      </c>
      <c r="L49" s="559"/>
      <c r="M49" s="559"/>
      <c r="N49" s="559"/>
      <c r="O49" s="559"/>
      <c r="P49" s="559"/>
      <c r="Q49" s="559"/>
      <c r="R49" s="559"/>
      <c r="S49" s="559"/>
    </row>
    <row r="50" spans="2:39" ht="16.5" customHeight="1">
      <c r="B50" s="557" t="s">
        <v>48</v>
      </c>
      <c r="C50" s="557"/>
      <c r="D50" s="557"/>
      <c r="E50" s="557"/>
      <c r="F50" s="557"/>
      <c r="G50" s="557"/>
      <c r="H50" s="557"/>
      <c r="I50" s="46"/>
      <c r="J50" s="30"/>
      <c r="K50" s="555">
        <f>'1 - Lieferant'!E61</f>
        <v>1</v>
      </c>
      <c r="L50" s="556"/>
      <c r="M50" s="556"/>
      <c r="N50" s="556"/>
      <c r="O50" s="556"/>
      <c r="P50" s="556"/>
      <c r="Q50" s="556"/>
      <c r="R50" s="556"/>
      <c r="S50" s="556"/>
      <c r="V50" s="553" t="s">
        <v>47</v>
      </c>
      <c r="W50" s="553"/>
      <c r="X50" s="553"/>
      <c r="Y50" s="553"/>
      <c r="Z50" s="553"/>
      <c r="AA50" s="553"/>
      <c r="AE50" s="560" t="e">
        <f>'3 - PM Denner'!#REF!</f>
        <v>#REF!</v>
      </c>
      <c r="AF50" s="560"/>
      <c r="AG50" s="560"/>
      <c r="AH50" s="560"/>
      <c r="AI50" s="560"/>
      <c r="AJ50" s="560"/>
      <c r="AK50" s="560"/>
      <c r="AL50" s="560"/>
      <c r="AM50" s="560"/>
    </row>
    <row r="51" spans="2:39" ht="16.5" customHeight="1">
      <c r="B51" s="557" t="s">
        <v>50</v>
      </c>
      <c r="C51" s="557"/>
      <c r="D51" s="557"/>
      <c r="E51" s="557"/>
      <c r="F51" s="557"/>
      <c r="G51" s="557"/>
      <c r="H51" s="557"/>
      <c r="I51" s="46"/>
      <c r="J51" s="30"/>
      <c r="K51" s="555">
        <f>'1 - Lieferant'!E62</f>
        <v>0</v>
      </c>
      <c r="L51" s="556"/>
      <c r="M51" s="556"/>
      <c r="N51" s="556"/>
      <c r="O51" s="556"/>
      <c r="P51" s="556"/>
      <c r="Q51" s="556"/>
      <c r="R51" s="556"/>
      <c r="S51" s="556"/>
      <c r="V51" s="557" t="s">
        <v>62</v>
      </c>
      <c r="W51" s="557"/>
      <c r="X51" s="557"/>
      <c r="Y51" s="557"/>
      <c r="AB51" s="30"/>
      <c r="AC51" s="30"/>
      <c r="AD51" s="30"/>
      <c r="AE51" s="560">
        <f>'1 - Lieferant'!I62</f>
        <v>0</v>
      </c>
      <c r="AF51" s="560"/>
      <c r="AG51" s="560"/>
      <c r="AH51" s="560"/>
      <c r="AI51" s="560"/>
      <c r="AJ51" s="560"/>
      <c r="AK51" s="560"/>
      <c r="AL51" s="560"/>
      <c r="AM51" s="560"/>
    </row>
    <row r="52" spans="2:39" ht="16.5" customHeight="1">
      <c r="B52" s="557" t="s">
        <v>51</v>
      </c>
      <c r="C52" s="557"/>
      <c r="D52" s="557"/>
      <c r="E52" s="557"/>
      <c r="F52" s="557"/>
      <c r="G52" s="557"/>
      <c r="H52" s="557"/>
      <c r="I52" s="46"/>
      <c r="J52" s="30"/>
      <c r="K52" s="555">
        <f>'1 - Lieferant'!E63</f>
        <v>0</v>
      </c>
      <c r="L52" s="556"/>
      <c r="M52" s="556"/>
      <c r="N52" s="556"/>
      <c r="O52" s="556"/>
      <c r="P52" s="556"/>
      <c r="Q52" s="556"/>
      <c r="R52" s="556"/>
      <c r="S52" s="556"/>
      <c r="AA52" s="29"/>
      <c r="AB52" s="29"/>
      <c r="AC52" s="29"/>
      <c r="AD52" s="29"/>
      <c r="AE52" s="31"/>
      <c r="AF52" s="31"/>
      <c r="AG52" s="31"/>
      <c r="AH52" s="31"/>
    </row>
    <row r="53" spans="2:39" ht="16.5" customHeight="1">
      <c r="B53" s="557" t="s">
        <v>52</v>
      </c>
      <c r="C53" s="557"/>
      <c r="D53" s="557"/>
      <c r="E53" s="557"/>
      <c r="F53" s="557"/>
      <c r="G53" s="557"/>
      <c r="H53" s="557"/>
      <c r="I53" s="46"/>
      <c r="J53" s="30"/>
      <c r="K53" s="555">
        <f>'1 - Lieferant'!E64</f>
        <v>0</v>
      </c>
      <c r="L53" s="556"/>
      <c r="M53" s="556"/>
      <c r="N53" s="556"/>
      <c r="O53" s="556"/>
      <c r="P53" s="556"/>
      <c r="Q53" s="556"/>
      <c r="R53" s="556"/>
      <c r="S53" s="556"/>
      <c r="V53" s="557" t="s">
        <v>63</v>
      </c>
      <c r="W53" s="557"/>
      <c r="X53" s="557"/>
      <c r="Y53" s="557"/>
      <c r="Z53" s="557"/>
      <c r="AA53" s="557"/>
      <c r="AB53" s="30"/>
      <c r="AC53" s="30"/>
      <c r="AD53" s="30"/>
      <c r="AE53" s="560">
        <f>'1 - Lieferant'!I64</f>
        <v>0</v>
      </c>
      <c r="AF53" s="560"/>
      <c r="AG53" s="560"/>
      <c r="AH53" s="560"/>
      <c r="AI53" s="560"/>
      <c r="AJ53" s="560"/>
      <c r="AK53" s="560"/>
      <c r="AL53" s="560"/>
      <c r="AM53" s="560"/>
    </row>
    <row r="54" spans="2:39" ht="16.5" customHeight="1">
      <c r="B54" s="557" t="s">
        <v>53</v>
      </c>
      <c r="C54" s="557"/>
      <c r="D54" s="557"/>
      <c r="E54" s="557"/>
      <c r="F54" s="557"/>
      <c r="G54" s="557"/>
      <c r="H54" s="557"/>
      <c r="I54" s="46"/>
      <c r="J54" s="30"/>
      <c r="K54" s="555">
        <f>'1 - Lieferant'!E65</f>
        <v>0</v>
      </c>
      <c r="L54" s="556"/>
      <c r="M54" s="556"/>
      <c r="N54" s="556"/>
      <c r="O54" s="556"/>
      <c r="P54" s="556"/>
      <c r="Q54" s="556"/>
      <c r="R54" s="556"/>
      <c r="S54" s="556"/>
      <c r="V54" s="557" t="s">
        <v>64</v>
      </c>
      <c r="W54" s="557"/>
      <c r="AB54" s="30"/>
      <c r="AC54" s="30"/>
      <c r="AD54" s="30"/>
      <c r="AE54" s="564">
        <f>'1 - Lieferant'!I65</f>
        <v>0</v>
      </c>
      <c r="AF54" s="564"/>
      <c r="AG54" s="564"/>
      <c r="AH54" s="564"/>
      <c r="AI54" s="564"/>
      <c r="AJ54" s="564"/>
      <c r="AK54" s="564"/>
      <c r="AL54" s="564"/>
      <c r="AM54" s="564"/>
    </row>
    <row r="55" spans="2:39" ht="16.5" customHeight="1">
      <c r="AB55" s="29"/>
      <c r="AC55" s="29"/>
      <c r="AD55" s="29"/>
      <c r="AE55" s="31"/>
      <c r="AF55" s="31"/>
      <c r="AG55" s="31"/>
    </row>
    <row r="56" spans="2:39" ht="16.5" customHeight="1"/>
    <row r="57" spans="2:39" ht="16.5" customHeight="1">
      <c r="B57" s="59" t="s">
        <v>4</v>
      </c>
    </row>
    <row r="58" spans="2:39" ht="16.5" customHeight="1">
      <c r="B58" s="557" t="s">
        <v>49</v>
      </c>
      <c r="C58" s="557"/>
      <c r="D58" s="557"/>
      <c r="E58" s="557"/>
      <c r="F58" s="557"/>
      <c r="G58" s="557"/>
      <c r="H58" s="557"/>
      <c r="K58" s="558" t="s">
        <v>16</v>
      </c>
      <c r="L58" s="559"/>
      <c r="M58" s="559"/>
      <c r="N58" s="559"/>
      <c r="O58" s="559"/>
      <c r="P58" s="559"/>
      <c r="Q58" s="559"/>
      <c r="R58" s="559"/>
      <c r="S58" s="559"/>
    </row>
    <row r="59" spans="2:39" ht="16.5" customHeight="1">
      <c r="B59" s="557" t="s">
        <v>48</v>
      </c>
      <c r="C59" s="557"/>
      <c r="D59" s="557"/>
      <c r="E59" s="557"/>
      <c r="F59" s="557"/>
      <c r="G59" s="557"/>
      <c r="H59" s="557"/>
      <c r="K59" s="555">
        <f>'1 - Lieferant'!E72</f>
        <v>0</v>
      </c>
      <c r="L59" s="556"/>
      <c r="M59" s="556"/>
      <c r="N59" s="556"/>
      <c r="O59" s="556"/>
      <c r="P59" s="556"/>
      <c r="Q59" s="556"/>
      <c r="R59" s="556"/>
      <c r="S59" s="556"/>
      <c r="V59" s="553" t="s">
        <v>47</v>
      </c>
      <c r="W59" s="553"/>
      <c r="X59" s="553"/>
      <c r="Y59" s="553"/>
      <c r="Z59" s="553"/>
      <c r="AA59" s="553"/>
      <c r="AE59" s="560" t="e">
        <f>'3 - PM Denner'!#REF!</f>
        <v>#REF!</v>
      </c>
      <c r="AF59" s="560"/>
      <c r="AG59" s="560"/>
      <c r="AH59" s="560"/>
      <c r="AI59" s="560"/>
      <c r="AJ59" s="560"/>
      <c r="AK59" s="560"/>
      <c r="AL59" s="560"/>
      <c r="AM59" s="560"/>
    </row>
    <row r="60" spans="2:39" ht="16.5" customHeight="1">
      <c r="B60" s="557" t="s">
        <v>50</v>
      </c>
      <c r="C60" s="557"/>
      <c r="D60" s="557"/>
      <c r="E60" s="557"/>
      <c r="F60" s="557"/>
      <c r="G60" s="557"/>
      <c r="H60" s="557"/>
      <c r="K60" s="555">
        <f>'1 - Lieferant'!E73</f>
        <v>0</v>
      </c>
      <c r="L60" s="556"/>
      <c r="M60" s="556"/>
      <c r="N60" s="556"/>
      <c r="O60" s="556"/>
      <c r="P60" s="556"/>
      <c r="Q60" s="556"/>
      <c r="R60" s="556"/>
      <c r="S60" s="556"/>
      <c r="V60" s="557" t="s">
        <v>62</v>
      </c>
      <c r="W60" s="557"/>
      <c r="X60" s="557"/>
      <c r="Y60" s="557"/>
      <c r="AB60" s="30"/>
      <c r="AC60" s="30"/>
      <c r="AD60" s="30"/>
      <c r="AE60" s="560">
        <f>'1 - Lieferant'!I73</f>
        <v>0</v>
      </c>
      <c r="AF60" s="560"/>
      <c r="AG60" s="560"/>
      <c r="AH60" s="560"/>
      <c r="AI60" s="560"/>
      <c r="AJ60" s="560"/>
      <c r="AK60" s="560"/>
      <c r="AL60" s="560"/>
      <c r="AM60" s="560"/>
    </row>
    <row r="61" spans="2:39" ht="16.5" customHeight="1">
      <c r="B61" s="557" t="s">
        <v>51</v>
      </c>
      <c r="C61" s="557"/>
      <c r="D61" s="557"/>
      <c r="E61" s="557"/>
      <c r="F61" s="557"/>
      <c r="G61" s="557"/>
      <c r="H61" s="557"/>
      <c r="K61" s="555">
        <f>'1 - Lieferant'!E74</f>
        <v>0</v>
      </c>
      <c r="L61" s="556"/>
      <c r="M61" s="556"/>
      <c r="N61" s="556"/>
      <c r="O61" s="556"/>
      <c r="P61" s="556"/>
      <c r="Q61" s="556"/>
      <c r="R61" s="556"/>
      <c r="S61" s="556"/>
      <c r="AA61" s="29"/>
      <c r="AB61" s="29"/>
      <c r="AC61" s="29"/>
      <c r="AD61" s="29"/>
      <c r="AE61" s="31"/>
      <c r="AF61" s="31"/>
      <c r="AG61" s="31"/>
      <c r="AH61" s="31"/>
    </row>
    <row r="62" spans="2:39" ht="16.5" customHeight="1">
      <c r="B62" s="557" t="s">
        <v>52</v>
      </c>
      <c r="C62" s="557"/>
      <c r="D62" s="557"/>
      <c r="E62" s="557"/>
      <c r="F62" s="557"/>
      <c r="G62" s="557"/>
      <c r="H62" s="557"/>
      <c r="K62" s="555">
        <f>'1 - Lieferant'!E75</f>
        <v>0</v>
      </c>
      <c r="L62" s="556"/>
      <c r="M62" s="556"/>
      <c r="N62" s="556"/>
      <c r="O62" s="556"/>
      <c r="P62" s="556"/>
      <c r="Q62" s="556"/>
      <c r="R62" s="556"/>
      <c r="S62" s="556"/>
      <c r="V62" s="557" t="s">
        <v>63</v>
      </c>
      <c r="W62" s="557"/>
      <c r="X62" s="557"/>
      <c r="Y62" s="557"/>
      <c r="Z62" s="557"/>
      <c r="AA62" s="557"/>
      <c r="AB62" s="30"/>
      <c r="AC62" s="30"/>
      <c r="AD62" s="30"/>
      <c r="AE62" s="560">
        <f>'1 - Lieferant'!I75</f>
        <v>0</v>
      </c>
      <c r="AF62" s="560"/>
      <c r="AG62" s="560"/>
      <c r="AH62" s="560"/>
      <c r="AI62" s="560"/>
      <c r="AJ62" s="560"/>
      <c r="AK62" s="560"/>
      <c r="AL62" s="560"/>
      <c r="AM62" s="560"/>
    </row>
    <row r="63" spans="2:39" ht="16.5" customHeight="1">
      <c r="B63" s="557" t="s">
        <v>53</v>
      </c>
      <c r="C63" s="557"/>
      <c r="D63" s="557"/>
      <c r="E63" s="557"/>
      <c r="F63" s="557"/>
      <c r="G63" s="557"/>
      <c r="H63" s="557"/>
      <c r="K63" s="555">
        <f>'1 - Lieferant'!E76</f>
        <v>0</v>
      </c>
      <c r="L63" s="556"/>
      <c r="M63" s="556"/>
      <c r="N63" s="556"/>
      <c r="O63" s="556"/>
      <c r="P63" s="556"/>
      <c r="Q63" s="556"/>
      <c r="R63" s="556"/>
      <c r="S63" s="556"/>
      <c r="V63" s="557" t="s">
        <v>64</v>
      </c>
      <c r="W63" s="557"/>
      <c r="AB63" s="30"/>
      <c r="AC63" s="30"/>
      <c r="AD63" s="30"/>
      <c r="AE63" s="564">
        <f>'1 - Lieferant'!I76</f>
        <v>0</v>
      </c>
      <c r="AF63" s="564"/>
      <c r="AG63" s="564"/>
      <c r="AH63" s="564"/>
      <c r="AI63" s="564"/>
      <c r="AJ63" s="564"/>
      <c r="AK63" s="564"/>
      <c r="AL63" s="564"/>
      <c r="AM63" s="564"/>
    </row>
    <row r="64" spans="2:39" ht="16.5" customHeight="1"/>
    <row r="65" spans="2:39" ht="16.5" customHeight="1"/>
    <row r="66" spans="2:39" ht="16.5" customHeight="1">
      <c r="B66" s="59" t="s">
        <v>4</v>
      </c>
    </row>
    <row r="67" spans="2:39" ht="16.5" customHeight="1">
      <c r="B67" s="557" t="s">
        <v>49</v>
      </c>
      <c r="C67" s="557"/>
      <c r="D67" s="557"/>
      <c r="E67" s="557"/>
      <c r="F67" s="557"/>
      <c r="G67" s="557"/>
      <c r="H67" s="557"/>
      <c r="I67" s="60"/>
      <c r="J67" s="60"/>
      <c r="K67" s="558" t="s">
        <v>13</v>
      </c>
      <c r="L67" s="559"/>
      <c r="M67" s="559"/>
      <c r="N67" s="559"/>
      <c r="O67" s="559"/>
      <c r="P67" s="559"/>
      <c r="Q67" s="559"/>
      <c r="R67" s="559"/>
      <c r="S67" s="559"/>
    </row>
    <row r="68" spans="2:39" ht="16.5" customHeight="1">
      <c r="B68" s="557" t="s">
        <v>48</v>
      </c>
      <c r="C68" s="557"/>
      <c r="D68" s="557"/>
      <c r="E68" s="557"/>
      <c r="F68" s="557"/>
      <c r="G68" s="557"/>
      <c r="H68" s="557"/>
      <c r="I68" s="30"/>
      <c r="J68" s="30"/>
      <c r="K68" s="555">
        <f>'1 - Lieferant'!E83</f>
        <v>0</v>
      </c>
      <c r="L68" s="556"/>
      <c r="M68" s="556"/>
      <c r="N68" s="556"/>
      <c r="O68" s="556"/>
      <c r="P68" s="556"/>
      <c r="Q68" s="556"/>
      <c r="R68" s="556"/>
      <c r="S68" s="556"/>
      <c r="V68" s="553" t="s">
        <v>47</v>
      </c>
      <c r="W68" s="553"/>
      <c r="X68" s="553"/>
      <c r="Y68" s="553"/>
      <c r="Z68" s="553"/>
      <c r="AA68" s="553"/>
      <c r="AE68" s="560" t="e">
        <f>'3 - PM Denner'!#REF!</f>
        <v>#REF!</v>
      </c>
      <c r="AF68" s="560"/>
      <c r="AG68" s="560"/>
      <c r="AH68" s="560"/>
      <c r="AI68" s="560"/>
      <c r="AJ68" s="560"/>
      <c r="AK68" s="560"/>
      <c r="AL68" s="560"/>
      <c r="AM68" s="560"/>
    </row>
    <row r="69" spans="2:39" ht="16.5" customHeight="1">
      <c r="B69" s="557" t="s">
        <v>50</v>
      </c>
      <c r="C69" s="557"/>
      <c r="D69" s="557"/>
      <c r="E69" s="557"/>
      <c r="F69" s="557"/>
      <c r="G69" s="557"/>
      <c r="H69" s="557"/>
      <c r="I69" s="30"/>
      <c r="J69" s="30"/>
      <c r="K69" s="555">
        <f>'1 - Lieferant'!E84</f>
        <v>0</v>
      </c>
      <c r="L69" s="556"/>
      <c r="M69" s="556"/>
      <c r="N69" s="556"/>
      <c r="O69" s="556"/>
      <c r="P69" s="556"/>
      <c r="Q69" s="556"/>
      <c r="R69" s="556"/>
      <c r="S69" s="556"/>
      <c r="V69" s="557" t="s">
        <v>62</v>
      </c>
      <c r="W69" s="557"/>
      <c r="X69" s="557"/>
      <c r="Y69" s="557"/>
      <c r="AB69" s="30"/>
      <c r="AC69" s="30"/>
      <c r="AD69" s="30"/>
      <c r="AE69" s="560">
        <f>'1 - Lieferant'!I84</f>
        <v>0</v>
      </c>
      <c r="AF69" s="560"/>
      <c r="AG69" s="560"/>
      <c r="AH69" s="560"/>
      <c r="AI69" s="560"/>
      <c r="AJ69" s="560"/>
      <c r="AK69" s="560"/>
      <c r="AL69" s="560"/>
      <c r="AM69" s="560"/>
    </row>
    <row r="70" spans="2:39" ht="16.5" customHeight="1">
      <c r="B70" s="557" t="s">
        <v>51</v>
      </c>
      <c r="C70" s="557"/>
      <c r="D70" s="557"/>
      <c r="E70" s="557"/>
      <c r="F70" s="557"/>
      <c r="G70" s="557"/>
      <c r="H70" s="557"/>
      <c r="I70" s="30"/>
      <c r="J70" s="30"/>
      <c r="K70" s="555">
        <f>'1 - Lieferant'!E85</f>
        <v>0</v>
      </c>
      <c r="L70" s="556"/>
      <c r="M70" s="556"/>
      <c r="N70" s="556"/>
      <c r="O70" s="556"/>
      <c r="P70" s="556"/>
      <c r="Q70" s="556"/>
      <c r="R70" s="556"/>
      <c r="S70" s="556"/>
      <c r="AA70" s="29"/>
      <c r="AB70" s="29"/>
      <c r="AC70" s="29"/>
      <c r="AD70" s="29"/>
      <c r="AE70" s="31"/>
      <c r="AF70" s="31"/>
      <c r="AG70" s="31"/>
      <c r="AH70" s="31"/>
    </row>
    <row r="71" spans="2:39" ht="16.5" customHeight="1">
      <c r="B71" s="557" t="s">
        <v>52</v>
      </c>
      <c r="C71" s="557"/>
      <c r="D71" s="557"/>
      <c r="E71" s="557"/>
      <c r="F71" s="557"/>
      <c r="G71" s="557"/>
      <c r="H71" s="557"/>
      <c r="I71" s="30"/>
      <c r="J71" s="30"/>
      <c r="K71" s="555">
        <f>'1 - Lieferant'!E86</f>
        <v>0</v>
      </c>
      <c r="L71" s="556"/>
      <c r="M71" s="556"/>
      <c r="N71" s="556"/>
      <c r="O71" s="556"/>
      <c r="P71" s="556"/>
      <c r="Q71" s="556"/>
      <c r="R71" s="556"/>
      <c r="S71" s="556"/>
      <c r="V71" s="557" t="s">
        <v>63</v>
      </c>
      <c r="W71" s="557"/>
      <c r="X71" s="557"/>
      <c r="Y71" s="557"/>
      <c r="Z71" s="557"/>
      <c r="AA71" s="557"/>
      <c r="AB71" s="30"/>
      <c r="AC71" s="30"/>
      <c r="AD71" s="30"/>
      <c r="AE71" s="560">
        <f>'1 - Lieferant'!I86</f>
        <v>0</v>
      </c>
      <c r="AF71" s="560"/>
      <c r="AG71" s="560"/>
      <c r="AH71" s="560"/>
      <c r="AI71" s="560"/>
      <c r="AJ71" s="560"/>
      <c r="AK71" s="560"/>
      <c r="AL71" s="560"/>
      <c r="AM71" s="560"/>
    </row>
    <row r="72" spans="2:39" ht="16.5" customHeight="1">
      <c r="B72" s="557" t="s">
        <v>53</v>
      </c>
      <c r="C72" s="557"/>
      <c r="D72" s="557"/>
      <c r="E72" s="557"/>
      <c r="F72" s="557"/>
      <c r="G72" s="557"/>
      <c r="H72" s="557"/>
      <c r="I72" s="30"/>
      <c r="J72" s="30"/>
      <c r="K72" s="555">
        <f>'1 - Lieferant'!E87</f>
        <v>0</v>
      </c>
      <c r="L72" s="556"/>
      <c r="M72" s="556"/>
      <c r="N72" s="556"/>
      <c r="O72" s="556"/>
      <c r="P72" s="556"/>
      <c r="Q72" s="556"/>
      <c r="R72" s="556"/>
      <c r="S72" s="556"/>
      <c r="V72" s="557" t="s">
        <v>64</v>
      </c>
      <c r="W72" s="557"/>
      <c r="AB72" s="30"/>
      <c r="AC72" s="30"/>
      <c r="AD72" s="30"/>
      <c r="AE72" s="564">
        <f>'1 - Lieferant'!I87</f>
        <v>0</v>
      </c>
      <c r="AF72" s="564"/>
      <c r="AG72" s="564"/>
      <c r="AH72" s="564"/>
      <c r="AI72" s="564"/>
      <c r="AJ72" s="564"/>
      <c r="AK72" s="564"/>
      <c r="AL72" s="564"/>
      <c r="AM72" s="564"/>
    </row>
    <row r="73" spans="2:39" ht="16.5" customHeight="1"/>
    <row r="74" spans="2:39" ht="16.5" customHeight="1"/>
    <row r="75" spans="2:39" ht="16.5" customHeight="1">
      <c r="B75" s="59" t="s">
        <v>4</v>
      </c>
    </row>
    <row r="76" spans="2:39" ht="16.5" customHeight="1">
      <c r="B76" s="557" t="s">
        <v>49</v>
      </c>
      <c r="C76" s="557"/>
      <c r="D76" s="557"/>
      <c r="E76" s="557"/>
      <c r="F76" s="557"/>
      <c r="G76" s="557"/>
      <c r="H76" s="557"/>
      <c r="I76" s="60"/>
      <c r="J76" s="60"/>
      <c r="K76" s="558" t="s">
        <v>14</v>
      </c>
      <c r="L76" s="559"/>
      <c r="M76" s="559"/>
      <c r="N76" s="559"/>
      <c r="O76" s="559"/>
      <c r="P76" s="559"/>
      <c r="Q76" s="559"/>
      <c r="R76" s="559"/>
      <c r="S76" s="559"/>
    </row>
    <row r="77" spans="2:39" ht="16.5" customHeight="1">
      <c r="B77" s="557" t="s">
        <v>48</v>
      </c>
      <c r="C77" s="557"/>
      <c r="D77" s="557"/>
      <c r="E77" s="557"/>
      <c r="F77" s="557"/>
      <c r="G77" s="557"/>
      <c r="H77" s="557"/>
      <c r="I77" s="30"/>
      <c r="J77" s="30"/>
      <c r="K77" s="555">
        <f>'1 - Lieferant'!E105</f>
        <v>0</v>
      </c>
      <c r="L77" s="556"/>
      <c r="M77" s="556"/>
      <c r="N77" s="556"/>
      <c r="O77" s="556"/>
      <c r="P77" s="556"/>
      <c r="Q77" s="556"/>
      <c r="R77" s="556"/>
      <c r="S77" s="556"/>
      <c r="AB77" s="29"/>
      <c r="AC77" s="29"/>
      <c r="AD77" s="29"/>
      <c r="AE77" s="31"/>
      <c r="AF77" s="31"/>
      <c r="AG77" s="31"/>
    </row>
    <row r="78" spans="2:39" ht="16.5" customHeight="1">
      <c r="B78" s="557" t="s">
        <v>50</v>
      </c>
      <c r="C78" s="557"/>
      <c r="D78" s="557"/>
      <c r="E78" s="557"/>
      <c r="F78" s="557"/>
      <c r="G78" s="557"/>
      <c r="H78" s="557"/>
      <c r="I78" s="30"/>
      <c r="J78" s="30"/>
      <c r="K78" s="555">
        <f>'1 - Lieferant'!E106</f>
        <v>1200</v>
      </c>
      <c r="L78" s="556"/>
      <c r="M78" s="556"/>
      <c r="N78" s="556"/>
      <c r="O78" s="556"/>
      <c r="P78" s="556"/>
      <c r="Q78" s="556"/>
      <c r="R78" s="556"/>
      <c r="S78" s="556"/>
      <c r="V78" s="557" t="s">
        <v>62</v>
      </c>
      <c r="W78" s="557"/>
      <c r="X78" s="557"/>
      <c r="Y78" s="557"/>
      <c r="AB78" s="30"/>
      <c r="AC78" s="30"/>
      <c r="AD78" s="30"/>
      <c r="AE78" s="560">
        <f>'1 - Lieferant'!I106</f>
        <v>800</v>
      </c>
      <c r="AF78" s="560"/>
      <c r="AG78" s="560"/>
      <c r="AH78" s="560"/>
      <c r="AI78" s="560"/>
      <c r="AJ78" s="560"/>
      <c r="AK78" s="560"/>
      <c r="AL78" s="560"/>
      <c r="AM78" s="560"/>
    </row>
    <row r="79" spans="2:39" ht="16.5" customHeight="1">
      <c r="B79" s="557" t="s">
        <v>51</v>
      </c>
      <c r="C79" s="557"/>
      <c r="D79" s="557"/>
      <c r="E79" s="557"/>
      <c r="F79" s="557"/>
      <c r="G79" s="557"/>
      <c r="H79" s="557"/>
      <c r="I79" s="30"/>
      <c r="J79" s="30"/>
      <c r="K79" s="555">
        <f>'1 - Lieferant'!E107</f>
        <v>0</v>
      </c>
      <c r="L79" s="556"/>
      <c r="M79" s="556"/>
      <c r="N79" s="556"/>
      <c r="O79" s="556"/>
      <c r="P79" s="556"/>
      <c r="Q79" s="556"/>
      <c r="R79" s="556"/>
      <c r="S79" s="556"/>
      <c r="AA79" s="29"/>
      <c r="AB79" s="29"/>
      <c r="AC79" s="29"/>
      <c r="AD79" s="29"/>
      <c r="AE79" s="31"/>
      <c r="AF79" s="31"/>
      <c r="AG79" s="31"/>
      <c r="AH79" s="31"/>
    </row>
    <row r="80" spans="2:39" ht="16.5" customHeight="1">
      <c r="B80" s="557" t="s">
        <v>52</v>
      </c>
      <c r="C80" s="557"/>
      <c r="D80" s="557"/>
      <c r="E80" s="557"/>
      <c r="F80" s="557"/>
      <c r="G80" s="557"/>
      <c r="H80" s="557"/>
      <c r="I80" s="30"/>
      <c r="J80" s="30"/>
      <c r="K80" s="555">
        <f>'1 - Lieferant'!E108</f>
        <v>0</v>
      </c>
      <c r="L80" s="556"/>
      <c r="M80" s="556"/>
      <c r="N80" s="556"/>
      <c r="O80" s="556"/>
      <c r="P80" s="556"/>
      <c r="Q80" s="556"/>
      <c r="R80" s="556"/>
      <c r="S80" s="556"/>
      <c r="V80" s="557" t="s">
        <v>63</v>
      </c>
      <c r="W80" s="557"/>
      <c r="X80" s="557"/>
      <c r="Y80" s="557"/>
      <c r="Z80" s="557"/>
      <c r="AA80" s="557"/>
      <c r="AB80" s="30"/>
      <c r="AC80" s="30"/>
      <c r="AD80" s="30"/>
      <c r="AE80" s="560">
        <f>'1 - Lieferant'!I108</f>
        <v>0</v>
      </c>
      <c r="AF80" s="560"/>
      <c r="AG80" s="560"/>
      <c r="AH80" s="560"/>
      <c r="AI80" s="560"/>
      <c r="AJ80" s="560"/>
      <c r="AK80" s="560"/>
      <c r="AL80" s="560"/>
      <c r="AM80" s="560"/>
    </row>
    <row r="81" spans="2:39" ht="16.5" customHeight="1">
      <c r="B81" s="557" t="s">
        <v>53</v>
      </c>
      <c r="C81" s="557"/>
      <c r="D81" s="557"/>
      <c r="E81" s="557"/>
      <c r="F81" s="557"/>
      <c r="G81" s="557"/>
      <c r="H81" s="557"/>
      <c r="I81" s="30"/>
      <c r="J81" s="30"/>
      <c r="K81" s="555">
        <f>'1 - Lieferant'!E109</f>
        <v>0</v>
      </c>
      <c r="L81" s="556"/>
      <c r="M81" s="556"/>
      <c r="N81" s="556"/>
      <c r="O81" s="556"/>
      <c r="P81" s="556"/>
      <c r="Q81" s="556"/>
      <c r="R81" s="556"/>
      <c r="S81" s="556"/>
      <c r="V81" s="557" t="s">
        <v>64</v>
      </c>
      <c r="W81" s="557"/>
      <c r="AB81" s="30"/>
      <c r="AC81" s="30"/>
      <c r="AD81" s="30"/>
      <c r="AE81" s="564">
        <f>'1 - Lieferant'!I109</f>
        <v>0</v>
      </c>
      <c r="AF81" s="564"/>
      <c r="AG81" s="564"/>
      <c r="AH81" s="564"/>
      <c r="AI81" s="564"/>
      <c r="AJ81" s="564"/>
      <c r="AK81" s="564"/>
      <c r="AL81" s="564"/>
      <c r="AM81" s="564"/>
    </row>
    <row r="82" spans="2:39" ht="16.5" customHeight="1"/>
    <row r="83" spans="2:39" ht="16.5" customHeight="1"/>
    <row r="84" spans="2:39" ht="16.5" customHeight="1">
      <c r="B84" s="59" t="s">
        <v>4</v>
      </c>
    </row>
    <row r="85" spans="2:39" ht="16.5" customHeight="1">
      <c r="B85" s="557" t="s">
        <v>49</v>
      </c>
      <c r="C85" s="557"/>
      <c r="D85" s="557"/>
      <c r="E85" s="557"/>
      <c r="F85" s="557"/>
      <c r="G85" s="557"/>
      <c r="H85" s="557"/>
      <c r="I85" s="60"/>
      <c r="J85" s="60"/>
      <c r="K85" s="558" t="s">
        <v>15</v>
      </c>
      <c r="L85" s="559"/>
      <c r="M85" s="559"/>
      <c r="N85" s="559"/>
      <c r="O85" s="559"/>
      <c r="P85" s="559"/>
      <c r="Q85" s="559"/>
      <c r="R85" s="559"/>
      <c r="S85" s="559"/>
    </row>
    <row r="86" spans="2:39" ht="16.5" customHeight="1">
      <c r="B86" s="557" t="s">
        <v>48</v>
      </c>
      <c r="C86" s="557"/>
      <c r="D86" s="557"/>
      <c r="E86" s="557"/>
      <c r="F86" s="557"/>
      <c r="G86" s="557"/>
      <c r="H86" s="557"/>
      <c r="I86" s="30"/>
      <c r="J86" s="30"/>
      <c r="K86" s="555" t="e">
        <f>'1 - Lieferant'!#REF!</f>
        <v>#REF!</v>
      </c>
      <c r="L86" s="556"/>
      <c r="M86" s="556"/>
      <c r="N86" s="556"/>
      <c r="O86" s="556"/>
      <c r="P86" s="556"/>
      <c r="Q86" s="556"/>
      <c r="R86" s="556"/>
      <c r="S86" s="556"/>
      <c r="AB86" s="29"/>
      <c r="AC86" s="29"/>
      <c r="AD86" s="29"/>
      <c r="AE86" s="31"/>
      <c r="AF86" s="31"/>
      <c r="AG86" s="31"/>
    </row>
    <row r="87" spans="2:39" ht="16.5" customHeight="1">
      <c r="B87" s="557" t="s">
        <v>50</v>
      </c>
      <c r="C87" s="557"/>
      <c r="D87" s="557"/>
      <c r="E87" s="557"/>
      <c r="F87" s="557"/>
      <c r="G87" s="557"/>
      <c r="H87" s="557"/>
      <c r="I87" s="30"/>
      <c r="J87" s="30"/>
      <c r="K87" s="555" t="e">
        <f>'1 - Lieferant'!#REF!</f>
        <v>#REF!</v>
      </c>
      <c r="L87" s="556"/>
      <c r="M87" s="556"/>
      <c r="N87" s="556"/>
      <c r="O87" s="556"/>
      <c r="P87" s="556"/>
      <c r="Q87" s="556"/>
      <c r="R87" s="556"/>
      <c r="S87" s="556"/>
      <c r="V87" s="557" t="s">
        <v>62</v>
      </c>
      <c r="W87" s="557"/>
      <c r="X87" s="557"/>
      <c r="Y87" s="557"/>
      <c r="AB87" s="30"/>
      <c r="AC87" s="30"/>
      <c r="AD87" s="30"/>
      <c r="AE87" s="560" t="e">
        <f>'1 - Lieferant'!#REF!</f>
        <v>#REF!</v>
      </c>
      <c r="AF87" s="560"/>
      <c r="AG87" s="560"/>
      <c r="AH87" s="560"/>
      <c r="AI87" s="560"/>
      <c r="AJ87" s="560"/>
      <c r="AK87" s="560"/>
      <c r="AL87" s="560"/>
      <c r="AM87" s="560"/>
    </row>
    <row r="88" spans="2:39" ht="16.5" customHeight="1">
      <c r="B88" s="557" t="s">
        <v>51</v>
      </c>
      <c r="C88" s="557"/>
      <c r="D88" s="557"/>
      <c r="E88" s="557"/>
      <c r="F88" s="557"/>
      <c r="G88" s="557"/>
      <c r="H88" s="557"/>
      <c r="I88" s="30"/>
      <c r="J88" s="30"/>
      <c r="K88" s="555" t="e">
        <f>'1 - Lieferant'!#REF!</f>
        <v>#REF!</v>
      </c>
      <c r="L88" s="556"/>
      <c r="M88" s="556"/>
      <c r="N88" s="556"/>
      <c r="O88" s="556"/>
      <c r="P88" s="556"/>
      <c r="Q88" s="556"/>
      <c r="R88" s="556"/>
      <c r="S88" s="556"/>
      <c r="AA88" s="29"/>
      <c r="AB88" s="29"/>
      <c r="AC88" s="29"/>
      <c r="AD88" s="29"/>
      <c r="AE88" s="31"/>
      <c r="AF88" s="31"/>
      <c r="AG88" s="31"/>
      <c r="AH88" s="31"/>
    </row>
    <row r="89" spans="2:39" ht="16.5" customHeight="1">
      <c r="B89" s="557" t="s">
        <v>52</v>
      </c>
      <c r="C89" s="557"/>
      <c r="D89" s="557"/>
      <c r="E89" s="557"/>
      <c r="F89" s="557"/>
      <c r="G89" s="557"/>
      <c r="H89" s="557"/>
      <c r="I89" s="30"/>
      <c r="J89" s="30"/>
      <c r="K89" s="555" t="e">
        <f>'1 - Lieferant'!#REF!</f>
        <v>#REF!</v>
      </c>
      <c r="L89" s="556"/>
      <c r="M89" s="556"/>
      <c r="N89" s="556"/>
      <c r="O89" s="556"/>
      <c r="P89" s="556"/>
      <c r="Q89" s="556"/>
      <c r="R89" s="556"/>
      <c r="S89" s="556"/>
      <c r="V89" s="557" t="s">
        <v>63</v>
      </c>
      <c r="W89" s="557"/>
      <c r="X89" s="557"/>
      <c r="Y89" s="557"/>
      <c r="Z89" s="557"/>
      <c r="AA89" s="557"/>
      <c r="AB89" s="30"/>
      <c r="AC89" s="30"/>
      <c r="AD89" s="30"/>
      <c r="AE89" s="560" t="e">
        <f>'1 - Lieferant'!#REF!</f>
        <v>#REF!</v>
      </c>
      <c r="AF89" s="560"/>
      <c r="AG89" s="560"/>
      <c r="AH89" s="560"/>
      <c r="AI89" s="560"/>
      <c r="AJ89" s="560"/>
      <c r="AK89" s="560"/>
      <c r="AL89" s="560"/>
      <c r="AM89" s="560"/>
    </row>
    <row r="90" spans="2:39" ht="16.5" customHeight="1">
      <c r="B90" s="557" t="s">
        <v>53</v>
      </c>
      <c r="C90" s="557"/>
      <c r="D90" s="557"/>
      <c r="E90" s="557"/>
      <c r="F90" s="557"/>
      <c r="G90" s="557"/>
      <c r="H90" s="557"/>
      <c r="I90" s="30"/>
      <c r="J90" s="30"/>
      <c r="K90" s="555" t="e">
        <f>'1 - Lieferant'!#REF!</f>
        <v>#REF!</v>
      </c>
      <c r="L90" s="556"/>
      <c r="M90" s="556"/>
      <c r="N90" s="556"/>
      <c r="O90" s="556"/>
      <c r="P90" s="556"/>
      <c r="Q90" s="556"/>
      <c r="R90" s="556"/>
      <c r="S90" s="556"/>
      <c r="V90" s="557" t="s">
        <v>64</v>
      </c>
      <c r="W90" s="557"/>
      <c r="AB90" s="30"/>
      <c r="AC90" s="30"/>
      <c r="AD90" s="30"/>
      <c r="AE90" s="564" t="e">
        <f>'1 - Lieferant'!#REF!</f>
        <v>#REF!</v>
      </c>
      <c r="AF90" s="564"/>
      <c r="AG90" s="564"/>
      <c r="AH90" s="564"/>
      <c r="AI90" s="564"/>
      <c r="AJ90" s="564"/>
      <c r="AK90" s="564"/>
      <c r="AL90" s="564"/>
      <c r="AM90" s="564"/>
    </row>
    <row r="91" spans="2:39" ht="16.5" customHeight="1"/>
    <row r="92" spans="2:39" ht="16.5" customHeight="1"/>
    <row r="93" spans="2:39" ht="16.5" customHeight="1">
      <c r="B93" s="59" t="s">
        <v>4</v>
      </c>
    </row>
    <row r="94" spans="2:39" ht="16.5" customHeight="1">
      <c r="B94" s="557" t="s">
        <v>49</v>
      </c>
      <c r="C94" s="557"/>
      <c r="D94" s="557"/>
      <c r="E94" s="557"/>
      <c r="F94" s="557"/>
      <c r="G94" s="557"/>
      <c r="H94" s="557"/>
      <c r="I94" s="60"/>
      <c r="J94" s="60"/>
      <c r="K94" s="558" t="s">
        <v>17</v>
      </c>
      <c r="L94" s="559"/>
      <c r="M94" s="559"/>
      <c r="N94" s="559"/>
      <c r="O94" s="559"/>
      <c r="P94" s="559"/>
      <c r="Q94" s="559"/>
      <c r="R94" s="559"/>
      <c r="S94" s="559"/>
    </row>
    <row r="95" spans="2:39" ht="16.5" customHeight="1">
      <c r="B95" s="557" t="s">
        <v>48</v>
      </c>
      <c r="C95" s="557"/>
      <c r="D95" s="557"/>
      <c r="E95" s="557"/>
      <c r="F95" s="557"/>
      <c r="G95" s="557"/>
      <c r="H95" s="557"/>
      <c r="I95" s="30"/>
      <c r="J95" s="30"/>
      <c r="K95" s="555">
        <f>'1 - Lieferant'!E116</f>
        <v>0</v>
      </c>
      <c r="L95" s="556"/>
      <c r="M95" s="556"/>
      <c r="N95" s="556"/>
      <c r="O95" s="556"/>
      <c r="P95" s="556"/>
      <c r="Q95" s="556"/>
      <c r="R95" s="556"/>
      <c r="S95" s="556"/>
      <c r="AB95" s="29"/>
      <c r="AC95" s="29"/>
      <c r="AD95" s="29"/>
      <c r="AE95" s="31"/>
      <c r="AF95" s="31"/>
      <c r="AG95" s="31"/>
    </row>
    <row r="96" spans="2:39" ht="16.5" customHeight="1">
      <c r="B96" s="557" t="s">
        <v>50</v>
      </c>
      <c r="C96" s="557"/>
      <c r="D96" s="557"/>
      <c r="E96" s="557"/>
      <c r="F96" s="557"/>
      <c r="G96" s="557"/>
      <c r="H96" s="557"/>
      <c r="I96" s="30"/>
      <c r="J96" s="30"/>
      <c r="K96" s="555">
        <f>'1 - Lieferant'!E117</f>
        <v>1200</v>
      </c>
      <c r="L96" s="556"/>
      <c r="M96" s="556"/>
      <c r="N96" s="556"/>
      <c r="O96" s="556"/>
      <c r="P96" s="556"/>
      <c r="Q96" s="556"/>
      <c r="R96" s="556"/>
      <c r="S96" s="556"/>
      <c r="V96" s="553" t="s">
        <v>62</v>
      </c>
      <c r="W96" s="553"/>
      <c r="X96" s="553"/>
      <c r="Y96" s="553"/>
      <c r="Z96" s="553"/>
      <c r="AA96" s="553"/>
      <c r="AB96" s="30"/>
      <c r="AC96" s="30"/>
      <c r="AD96" s="30"/>
      <c r="AE96" s="560">
        <f>'1 - Lieferant'!I117</f>
        <v>800</v>
      </c>
      <c r="AF96" s="560"/>
      <c r="AG96" s="560"/>
      <c r="AH96" s="560"/>
      <c r="AI96" s="560"/>
      <c r="AJ96" s="560"/>
      <c r="AK96" s="560"/>
      <c r="AL96" s="560"/>
      <c r="AM96" s="560"/>
    </row>
    <row r="97" spans="2:42" ht="16.5" customHeight="1">
      <c r="B97" s="557" t="s">
        <v>51</v>
      </c>
      <c r="C97" s="557"/>
      <c r="D97" s="557"/>
      <c r="E97" s="557"/>
      <c r="F97" s="557"/>
      <c r="G97" s="557"/>
      <c r="H97" s="557"/>
      <c r="I97" s="30"/>
      <c r="J97" s="30"/>
      <c r="K97" s="555">
        <f>'1 - Lieferant'!E118</f>
        <v>0</v>
      </c>
      <c r="L97" s="556"/>
      <c r="M97" s="556"/>
      <c r="N97" s="556"/>
      <c r="O97" s="556"/>
      <c r="P97" s="556"/>
      <c r="Q97" s="556"/>
      <c r="R97" s="556"/>
      <c r="S97" s="556"/>
      <c r="AA97" s="29"/>
      <c r="AB97" s="29"/>
      <c r="AC97" s="29"/>
      <c r="AD97" s="29"/>
      <c r="AE97" s="31"/>
      <c r="AF97" s="31"/>
      <c r="AG97" s="31"/>
      <c r="AH97" s="31"/>
    </row>
    <row r="98" spans="2:42" ht="16.5" customHeight="1">
      <c r="B98" s="557" t="s">
        <v>52</v>
      </c>
      <c r="C98" s="557"/>
      <c r="D98" s="557"/>
      <c r="E98" s="557"/>
      <c r="F98" s="557"/>
      <c r="G98" s="557"/>
      <c r="H98" s="557"/>
      <c r="I98" s="30"/>
      <c r="J98" s="30"/>
      <c r="K98" s="555">
        <f>'1 - Lieferant'!E119</f>
        <v>0</v>
      </c>
      <c r="L98" s="556"/>
      <c r="M98" s="556"/>
      <c r="N98" s="556"/>
      <c r="O98" s="556"/>
      <c r="P98" s="556"/>
      <c r="Q98" s="556"/>
      <c r="R98" s="556"/>
      <c r="S98" s="556"/>
      <c r="V98" s="557" t="s">
        <v>63</v>
      </c>
      <c r="W98" s="557"/>
      <c r="X98" s="557"/>
      <c r="Y98" s="557"/>
      <c r="Z98" s="557"/>
      <c r="AA98" s="557"/>
      <c r="AB98" s="30"/>
      <c r="AC98" s="30"/>
      <c r="AD98" s="30"/>
      <c r="AE98" s="560">
        <f>'1 - Lieferant'!I119</f>
        <v>0</v>
      </c>
      <c r="AF98" s="560"/>
      <c r="AG98" s="560"/>
      <c r="AH98" s="560"/>
      <c r="AI98" s="560"/>
      <c r="AJ98" s="560"/>
      <c r="AK98" s="560"/>
      <c r="AL98" s="560"/>
      <c r="AM98" s="560"/>
    </row>
    <row r="99" spans="2:42" ht="16.5" customHeight="1">
      <c r="B99" s="557" t="s">
        <v>53</v>
      </c>
      <c r="C99" s="557"/>
      <c r="D99" s="557"/>
      <c r="E99" s="557"/>
      <c r="F99" s="557"/>
      <c r="G99" s="557"/>
      <c r="H99" s="557"/>
      <c r="I99" s="30"/>
      <c r="J99" s="30"/>
      <c r="K99" s="555">
        <f>'1 - Lieferant'!E120</f>
        <v>0</v>
      </c>
      <c r="L99" s="556"/>
      <c r="M99" s="556"/>
      <c r="N99" s="556"/>
      <c r="O99" s="556"/>
      <c r="P99" s="556"/>
      <c r="Q99" s="556"/>
      <c r="R99" s="556"/>
      <c r="S99" s="556"/>
      <c r="V99" s="553" t="s">
        <v>64</v>
      </c>
      <c r="W99" s="553"/>
      <c r="X99" s="553"/>
      <c r="Y99" s="553"/>
      <c r="Z99" s="553"/>
      <c r="AA99" s="553"/>
      <c r="AB99" s="30"/>
      <c r="AC99" s="30"/>
      <c r="AD99" s="30"/>
      <c r="AE99" s="564" t="e">
        <f>'1 - Lieferant'!#REF!</f>
        <v>#REF!</v>
      </c>
      <c r="AF99" s="564"/>
      <c r="AG99" s="564"/>
      <c r="AH99" s="564"/>
      <c r="AI99" s="564"/>
      <c r="AJ99" s="564"/>
      <c r="AK99" s="564"/>
      <c r="AL99" s="564"/>
      <c r="AM99" s="564"/>
    </row>
    <row r="100" spans="2:42" ht="16.5" customHeight="1">
      <c r="I100" s="29"/>
      <c r="J100" s="29"/>
      <c r="K100" s="29"/>
      <c r="L100" s="29"/>
      <c r="M100" s="29"/>
      <c r="N100" s="29"/>
    </row>
    <row r="101" spans="2:42" ht="16.5" customHeight="1">
      <c r="K101" s="573"/>
      <c r="L101" s="563"/>
      <c r="M101" s="563"/>
      <c r="N101" s="563"/>
      <c r="O101" s="563"/>
      <c r="P101" s="563"/>
      <c r="Q101" s="563"/>
      <c r="R101" s="563"/>
      <c r="S101" s="563"/>
    </row>
    <row r="102" spans="2:42" ht="16.5" customHeight="1">
      <c r="B102" s="47" t="s">
        <v>54</v>
      </c>
      <c r="C102" s="47"/>
      <c r="D102" s="47"/>
      <c r="K102" s="573"/>
      <c r="L102" s="563"/>
      <c r="M102" s="563"/>
      <c r="N102" s="563"/>
      <c r="O102" s="563"/>
      <c r="P102" s="563"/>
      <c r="Q102" s="563"/>
      <c r="R102" s="563"/>
      <c r="S102" s="563"/>
    </row>
    <row r="103" spans="2:42" ht="16.5" customHeight="1">
      <c r="B103" s="574" t="s">
        <v>55</v>
      </c>
      <c r="C103" s="557"/>
      <c r="D103" s="557"/>
      <c r="E103" s="557"/>
      <c r="F103" s="557"/>
      <c r="G103" s="557"/>
      <c r="H103" s="29"/>
      <c r="K103" s="555">
        <f>'1 - Lieferant'!E128</f>
        <v>0</v>
      </c>
      <c r="L103" s="556"/>
      <c r="M103" s="556"/>
      <c r="N103" s="556"/>
      <c r="O103" s="556"/>
      <c r="P103" s="556"/>
      <c r="Q103" s="556"/>
      <c r="R103" s="556"/>
      <c r="S103" s="556"/>
      <c r="T103" s="29"/>
      <c r="V103" s="552" t="s">
        <v>66</v>
      </c>
      <c r="W103" s="552"/>
      <c r="X103" s="552"/>
      <c r="Y103" s="552"/>
      <c r="Z103" s="552"/>
      <c r="AA103" s="552"/>
      <c r="AE103" s="565">
        <f>'1 - Lieferant'!I128</f>
        <v>0</v>
      </c>
      <c r="AF103" s="560"/>
      <c r="AG103" s="560"/>
      <c r="AH103" s="560"/>
      <c r="AI103" s="560"/>
      <c r="AJ103" s="560"/>
      <c r="AK103" s="560"/>
      <c r="AL103" s="560"/>
      <c r="AM103" s="560"/>
    </row>
    <row r="104" spans="2:42" ht="16.5" customHeight="1">
      <c r="B104" s="574" t="s">
        <v>65</v>
      </c>
      <c r="C104" s="557"/>
      <c r="D104" s="557"/>
      <c r="E104" s="29"/>
      <c r="F104" s="29"/>
      <c r="G104" s="29"/>
      <c r="H104" s="29"/>
      <c r="K104" s="555">
        <f>'1 - Lieferant'!E129</f>
        <v>0</v>
      </c>
      <c r="L104" s="556"/>
      <c r="M104" s="556"/>
      <c r="N104" s="556"/>
      <c r="O104" s="556"/>
      <c r="P104" s="556"/>
      <c r="Q104" s="556"/>
      <c r="R104" s="556"/>
      <c r="S104" s="556"/>
      <c r="T104" s="29"/>
      <c r="U104" s="29"/>
      <c r="V104" s="552" t="s">
        <v>56</v>
      </c>
      <c r="W104" s="552"/>
      <c r="X104" s="552"/>
      <c r="Y104" s="552"/>
      <c r="Z104" s="552"/>
      <c r="AA104" s="552"/>
      <c r="AE104" s="575">
        <f>'1 - Lieferant'!I129</f>
        <v>0</v>
      </c>
      <c r="AF104" s="560"/>
      <c r="AG104" s="560"/>
      <c r="AH104" s="560"/>
      <c r="AI104" s="560"/>
      <c r="AJ104" s="560"/>
      <c r="AK104" s="560"/>
      <c r="AL104" s="560"/>
      <c r="AM104" s="560"/>
    </row>
    <row r="105" spans="2:42" ht="16.5" customHeight="1">
      <c r="B105" s="61"/>
      <c r="C105" s="29"/>
      <c r="D105" s="29"/>
      <c r="E105" s="29"/>
      <c r="F105" s="29"/>
      <c r="G105" s="29"/>
      <c r="H105" s="29"/>
      <c r="K105" s="60"/>
      <c r="L105" s="30"/>
      <c r="M105" s="30"/>
      <c r="N105" s="30"/>
      <c r="O105" s="30"/>
      <c r="P105" s="30"/>
      <c r="Q105" s="30"/>
      <c r="R105" s="30"/>
      <c r="S105" s="30"/>
      <c r="T105" s="29"/>
      <c r="U105" s="29"/>
      <c r="V105" s="61"/>
      <c r="W105" s="29"/>
      <c r="X105" s="29"/>
      <c r="Y105" s="29"/>
      <c r="Z105" s="29"/>
      <c r="AA105" s="29"/>
      <c r="AE105" s="31"/>
      <c r="AF105" s="31"/>
      <c r="AG105" s="31"/>
      <c r="AH105" s="31"/>
      <c r="AI105" s="31"/>
      <c r="AJ105" s="31"/>
      <c r="AK105" s="31"/>
      <c r="AL105" s="31"/>
      <c r="AM105" s="31"/>
    </row>
    <row r="106" spans="2:42" ht="16.5" customHeight="1"/>
    <row r="107" spans="2:42" ht="16.5" customHeight="1">
      <c r="B107" s="47" t="s">
        <v>32</v>
      </c>
      <c r="C107" s="47"/>
      <c r="D107" s="47"/>
    </row>
    <row r="108" spans="2:42" ht="16.5" customHeight="1">
      <c r="B108" s="557" t="s">
        <v>166</v>
      </c>
      <c r="C108" s="557"/>
      <c r="D108" s="557"/>
      <c r="E108" s="557"/>
      <c r="F108" s="557"/>
      <c r="G108" s="557"/>
      <c r="K108" s="555">
        <f>'3 - PM Denner'!F72</f>
        <v>0</v>
      </c>
      <c r="L108" s="556"/>
      <c r="M108" s="556"/>
      <c r="N108" s="556"/>
      <c r="O108" s="556"/>
      <c r="P108" s="556"/>
      <c r="Q108" s="556"/>
      <c r="R108" s="556"/>
      <c r="S108" s="556"/>
      <c r="V108" s="574" t="s">
        <v>67</v>
      </c>
      <c r="W108" s="557"/>
      <c r="X108" s="557"/>
      <c r="Y108" s="557"/>
      <c r="Z108" s="557"/>
      <c r="AA108" s="557"/>
      <c r="AE108" s="555">
        <f>'3 - PM Denner'!F73</f>
        <v>0</v>
      </c>
      <c r="AF108" s="556"/>
      <c r="AG108" s="556"/>
      <c r="AH108" s="556"/>
      <c r="AI108" s="556"/>
      <c r="AJ108" s="556"/>
      <c r="AK108" s="556"/>
      <c r="AL108" s="556"/>
      <c r="AM108" s="556"/>
    </row>
    <row r="109" spans="2:42" ht="16.5" customHeight="1">
      <c r="B109" s="574" t="s">
        <v>78</v>
      </c>
      <c r="C109" s="557"/>
      <c r="D109" s="557"/>
      <c r="E109" s="557"/>
      <c r="F109" s="557"/>
      <c r="G109" s="557"/>
      <c r="K109" s="555">
        <f>'3 - PM Denner'!F76</f>
        <v>0</v>
      </c>
      <c r="L109" s="556"/>
      <c r="M109" s="556"/>
      <c r="N109" s="556"/>
      <c r="O109" s="556"/>
      <c r="P109" s="556"/>
      <c r="Q109" s="556"/>
      <c r="R109" s="556"/>
      <c r="S109" s="556"/>
      <c r="V109" s="574"/>
      <c r="W109" s="557"/>
      <c r="X109" s="557"/>
      <c r="Y109" s="557"/>
      <c r="Z109" s="557"/>
      <c r="AA109" s="29"/>
      <c r="AE109" s="29"/>
      <c r="AF109" s="32"/>
      <c r="AG109" s="32"/>
      <c r="AH109" s="29"/>
      <c r="AI109" s="29"/>
      <c r="AJ109" s="29"/>
      <c r="AK109" s="29"/>
      <c r="AL109" s="29"/>
      <c r="AM109" s="29"/>
    </row>
    <row r="110" spans="2:42" ht="16.5" customHeight="1">
      <c r="B110" s="574" t="s">
        <v>66</v>
      </c>
      <c r="C110" s="557"/>
      <c r="D110" s="557"/>
      <c r="E110" s="557"/>
      <c r="F110" s="557"/>
      <c r="G110" s="29"/>
      <c r="K110" s="565" t="e">
        <f>'3 - PM Denner'!#REF!</f>
        <v>#REF!</v>
      </c>
      <c r="L110" s="560"/>
      <c r="M110" s="560"/>
      <c r="N110" s="560"/>
      <c r="O110" s="560"/>
      <c r="P110" s="560"/>
      <c r="Q110" s="560"/>
      <c r="R110" s="560"/>
      <c r="S110" s="560"/>
      <c r="V110" s="557" t="s">
        <v>56</v>
      </c>
      <c r="W110" s="557"/>
      <c r="X110" s="557"/>
      <c r="Y110" s="557"/>
      <c r="Z110" s="557"/>
      <c r="AA110" s="557"/>
      <c r="AE110" s="555">
        <f>'3 - PM Denner'!F74</f>
        <v>0</v>
      </c>
      <c r="AF110" s="556"/>
      <c r="AG110" s="556"/>
      <c r="AH110" s="556"/>
      <c r="AI110" s="556"/>
      <c r="AJ110" s="556"/>
      <c r="AK110" s="556"/>
      <c r="AL110" s="556"/>
      <c r="AM110" s="556"/>
    </row>
    <row r="111" spans="2:42">
      <c r="AL111" s="31"/>
      <c r="AM111" s="31"/>
      <c r="AN111" s="30"/>
      <c r="AO111" s="30"/>
      <c r="AP111" s="30"/>
    </row>
    <row r="112" spans="2:42">
      <c r="AL112" s="31"/>
      <c r="AM112" s="31"/>
      <c r="AN112" s="30"/>
      <c r="AO112" s="30"/>
      <c r="AP112" s="30"/>
    </row>
  </sheetData>
  <sheetProtection algorithmName="SHA-512" hashValue="c3rVsLicpRV+QqFV8aF819Q8gKehXpJe1QZTJF7ruqIL98jl9TAWP192e/t9PEiG2IorgzD/MMMJABRE7r1qqA==" saltValue="5m9D+eaDypy4s1sxOQkD/A==" spinCount="100000" sheet="1" formatCells="0"/>
  <mergeCells count="223">
    <mergeCell ref="V89:AA89"/>
    <mergeCell ref="V90:W90"/>
    <mergeCell ref="B76:H76"/>
    <mergeCell ref="B34:Y34"/>
    <mergeCell ref="K36:S36"/>
    <mergeCell ref="B40:H40"/>
    <mergeCell ref="B16:G16"/>
    <mergeCell ref="K28:S28"/>
    <mergeCell ref="V29:Z29"/>
    <mergeCell ref="K32:S32"/>
    <mergeCell ref="V32:AC32"/>
    <mergeCell ref="V40:AA40"/>
    <mergeCell ref="V53:AA53"/>
    <mergeCell ref="V54:W54"/>
    <mergeCell ref="B77:H77"/>
    <mergeCell ref="B78:H78"/>
    <mergeCell ref="B53:H53"/>
    <mergeCell ref="B70:H70"/>
    <mergeCell ref="B61:H61"/>
    <mergeCell ref="B62:H62"/>
    <mergeCell ref="B63:H63"/>
    <mergeCell ref="K54:S54"/>
    <mergeCell ref="K90:S90"/>
    <mergeCell ref="B35:G35"/>
    <mergeCell ref="K109:S109"/>
    <mergeCell ref="K110:S110"/>
    <mergeCell ref="B109:G109"/>
    <mergeCell ref="B103:G103"/>
    <mergeCell ref="B104:D104"/>
    <mergeCell ref="V109:Z109"/>
    <mergeCell ref="AE96:AM96"/>
    <mergeCell ref="AE98:AM98"/>
    <mergeCell ref="AE99:AM99"/>
    <mergeCell ref="V98:AA98"/>
    <mergeCell ref="AE103:AM103"/>
    <mergeCell ref="AE104:AM104"/>
    <mergeCell ref="K103:S103"/>
    <mergeCell ref="B108:G108"/>
    <mergeCell ref="K108:S108"/>
    <mergeCell ref="V108:AA108"/>
    <mergeCell ref="AE108:AM108"/>
    <mergeCell ref="V110:AA110"/>
    <mergeCell ref="AE110:AM110"/>
    <mergeCell ref="B110:F110"/>
    <mergeCell ref="K97:S97"/>
    <mergeCell ref="K98:S98"/>
    <mergeCell ref="K99:S99"/>
    <mergeCell ref="K101:S101"/>
    <mergeCell ref="K102:S102"/>
    <mergeCell ref="K26:S26"/>
    <mergeCell ref="K27:S27"/>
    <mergeCell ref="B95:H95"/>
    <mergeCell ref="B96:H96"/>
    <mergeCell ref="B97:H97"/>
    <mergeCell ref="B98:H98"/>
    <mergeCell ref="B99:H99"/>
    <mergeCell ref="B94:H94"/>
    <mergeCell ref="B79:H79"/>
    <mergeCell ref="B80:H80"/>
    <mergeCell ref="B81:H81"/>
    <mergeCell ref="B85:H85"/>
    <mergeCell ref="B86:H86"/>
    <mergeCell ref="B87:H87"/>
    <mergeCell ref="B88:H88"/>
    <mergeCell ref="B89:H89"/>
    <mergeCell ref="B90:H90"/>
    <mergeCell ref="B71:H71"/>
    <mergeCell ref="B72:H72"/>
    <mergeCell ref="AE19:AM19"/>
    <mergeCell ref="AE31:AM31"/>
    <mergeCell ref="K104:S104"/>
    <mergeCell ref="V60:Y60"/>
    <mergeCell ref="K88:S88"/>
    <mergeCell ref="K89:S89"/>
    <mergeCell ref="K67:S67"/>
    <mergeCell ref="K68:S68"/>
    <mergeCell ref="K69:S69"/>
    <mergeCell ref="K70:S70"/>
    <mergeCell ref="K71:S71"/>
    <mergeCell ref="K72:S72"/>
    <mergeCell ref="K76:S76"/>
    <mergeCell ref="K77:S77"/>
    <mergeCell ref="V63:W63"/>
    <mergeCell ref="V69:Y69"/>
    <mergeCell ref="K78:S78"/>
    <mergeCell ref="K79:S79"/>
    <mergeCell ref="K80:S80"/>
    <mergeCell ref="V35:AC35"/>
    <mergeCell ref="AE89:AM89"/>
    <mergeCell ref="K94:S94"/>
    <mergeCell ref="K95:S95"/>
    <mergeCell ref="K96:S96"/>
    <mergeCell ref="B11:E11"/>
    <mergeCell ref="B2:AM3"/>
    <mergeCell ref="B4:AM5"/>
    <mergeCell ref="B6:AM6"/>
    <mergeCell ref="K10:S10"/>
    <mergeCell ref="K11:S11"/>
    <mergeCell ref="K12:S12"/>
    <mergeCell ref="B10:G10"/>
    <mergeCell ref="K13:S13"/>
    <mergeCell ref="B13:E13"/>
    <mergeCell ref="E8:N8"/>
    <mergeCell ref="V10:AC10"/>
    <mergeCell ref="V11:AC11"/>
    <mergeCell ref="AE10:AM10"/>
    <mergeCell ref="AE11:AM11"/>
    <mergeCell ref="AE32:AM32"/>
    <mergeCell ref="AE42:AM42"/>
    <mergeCell ref="AE43:AM43"/>
    <mergeCell ref="K49:S49"/>
    <mergeCell ref="B12:E12"/>
    <mergeCell ref="K18:S18"/>
    <mergeCell ref="K19:S19"/>
    <mergeCell ref="K20:S20"/>
    <mergeCell ref="AE41:AM41"/>
    <mergeCell ref="K35:S35"/>
    <mergeCell ref="AE16:AM16"/>
    <mergeCell ref="AE35:AM35"/>
    <mergeCell ref="B17:E17"/>
    <mergeCell ref="B18:D18"/>
    <mergeCell ref="K16:S16"/>
    <mergeCell ref="K31:S31"/>
    <mergeCell ref="AE30:AM30"/>
    <mergeCell ref="AE26:AM26"/>
    <mergeCell ref="V16:AC16"/>
    <mergeCell ref="V19:AC19"/>
    <mergeCell ref="V20:AC20"/>
    <mergeCell ref="B45:D45"/>
    <mergeCell ref="AE34:AM34"/>
    <mergeCell ref="AE27:AM27"/>
    <mergeCell ref="AE90:AM90"/>
    <mergeCell ref="AE63:AM63"/>
    <mergeCell ref="AE69:AM69"/>
    <mergeCell ref="AE71:AM71"/>
    <mergeCell ref="AE72:AM72"/>
    <mergeCell ref="AE78:AM78"/>
    <mergeCell ref="AE68:AM68"/>
    <mergeCell ref="AE51:AM51"/>
    <mergeCell ref="AE53:AM53"/>
    <mergeCell ref="AE54:AM54"/>
    <mergeCell ref="AE60:AM60"/>
    <mergeCell ref="AE62:AM62"/>
    <mergeCell ref="AE59:AM59"/>
    <mergeCell ref="AE81:AM81"/>
    <mergeCell ref="AE87:AM87"/>
    <mergeCell ref="V78:Y78"/>
    <mergeCell ref="K61:S61"/>
    <mergeCell ref="K62:S62"/>
    <mergeCell ref="K63:S63"/>
    <mergeCell ref="B50:H50"/>
    <mergeCell ref="B49:H49"/>
    <mergeCell ref="B51:H51"/>
    <mergeCell ref="B52:H52"/>
    <mergeCell ref="V51:Y51"/>
    <mergeCell ref="B58:H58"/>
    <mergeCell ref="B59:H59"/>
    <mergeCell ref="B60:H60"/>
    <mergeCell ref="B54:H54"/>
    <mergeCell ref="K58:S58"/>
    <mergeCell ref="K59:S59"/>
    <mergeCell ref="K60:S60"/>
    <mergeCell ref="AE17:AM17"/>
    <mergeCell ref="V17:Z17"/>
    <mergeCell ref="AE80:AM80"/>
    <mergeCell ref="AE40:AM40"/>
    <mergeCell ref="AE28:AM28"/>
    <mergeCell ref="B30:H30"/>
    <mergeCell ref="V42:AA42"/>
    <mergeCell ref="V43:AA43"/>
    <mergeCell ref="B42:H42"/>
    <mergeCell ref="B43:H43"/>
    <mergeCell ref="K42:S42"/>
    <mergeCell ref="K43:S43"/>
    <mergeCell ref="K40:S40"/>
    <mergeCell ref="B41:H41"/>
    <mergeCell ref="K41:S41"/>
    <mergeCell ref="V41:AA41"/>
    <mergeCell ref="AE36:AM36"/>
    <mergeCell ref="V59:AA59"/>
    <mergeCell ref="AE50:AM50"/>
    <mergeCell ref="B26:H26"/>
    <mergeCell ref="V62:AA62"/>
    <mergeCell ref="K50:S50"/>
    <mergeCell ref="K51:S51"/>
    <mergeCell ref="K52:S52"/>
    <mergeCell ref="V26:AC26"/>
    <mergeCell ref="V27:AC27"/>
    <mergeCell ref="V28:AC28"/>
    <mergeCell ref="V30:AC30"/>
    <mergeCell ref="V31:AC31"/>
    <mergeCell ref="B44:H44"/>
    <mergeCell ref="K44:S44"/>
    <mergeCell ref="B19:I19"/>
    <mergeCell ref="K17:S17"/>
    <mergeCell ref="B36:G36"/>
    <mergeCell ref="K29:S29"/>
    <mergeCell ref="K30:S30"/>
    <mergeCell ref="V36:AC36"/>
    <mergeCell ref="V104:AA104"/>
    <mergeCell ref="V103:AA103"/>
    <mergeCell ref="V99:AA99"/>
    <mergeCell ref="V96:AA96"/>
    <mergeCell ref="V68:AA68"/>
    <mergeCell ref="B27:H27"/>
    <mergeCell ref="B28:H28"/>
    <mergeCell ref="B29:H29"/>
    <mergeCell ref="B31:H31"/>
    <mergeCell ref="B32:H32"/>
    <mergeCell ref="K53:S53"/>
    <mergeCell ref="V87:Y87"/>
    <mergeCell ref="B67:H67"/>
    <mergeCell ref="B68:H68"/>
    <mergeCell ref="B69:H69"/>
    <mergeCell ref="V71:AA71"/>
    <mergeCell ref="V50:AA50"/>
    <mergeCell ref="K81:S81"/>
    <mergeCell ref="K85:S85"/>
    <mergeCell ref="K86:S86"/>
    <mergeCell ref="K87:S87"/>
    <mergeCell ref="V80:AA80"/>
    <mergeCell ref="V81:W81"/>
    <mergeCell ref="V72:W72"/>
  </mergeCells>
  <dataValidations count="2">
    <dataValidation type="whole" allowBlank="1" showInputMessage="1" showErrorMessage="1" errorTitle="Falscheingabe" error="Ganze Zahl mit 7 Ziffern eingeben" sqref="AE10:AM10" xr:uid="{F03695B7-74F3-422C-9272-3FEE8532F059}">
      <formula1>1000000</formula1>
      <formula2>9999999</formula2>
    </dataValidation>
    <dataValidation type="whole" allowBlank="1" showInputMessage="1" showErrorMessage="1" errorTitle="Falscheingabe" error="Ganze Zahl mit 5 oder 6 Ziffern eingeben" sqref="AE11:AM11" xr:uid="{689D7A0D-EAA9-4E28-891F-525A053BEE8E}">
      <formula1>10000</formula1>
      <formula2>999999</formula2>
    </dataValidation>
  </dataValidations>
  <pageMargins left="0.70866141732283472" right="0.70866141732283472" top="0.59055118110236227" bottom="0.59055118110236227" header="0.31496062992125984" footer="0.31496062992125984"/>
  <pageSetup paperSize="9" scale="67" orientation="portrait" r:id="rId1"/>
  <rowBreaks count="1" manualBreakCount="1">
    <brk id="64" max="39"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0B85E-85BD-4304-ABDB-D233DD1D57BB}">
  <sheetPr codeName="Tabelle2"/>
  <dimension ref="A1:D142"/>
  <sheetViews>
    <sheetView topLeftCell="A119" workbookViewId="0">
      <selection activeCell="G123" sqref="G123"/>
    </sheetView>
  </sheetViews>
  <sheetFormatPr baseColWidth="10" defaultRowHeight="12.75"/>
  <cols>
    <col min="1" max="1" width="53.140625" style="17" bestFit="1" customWidth="1"/>
    <col min="2" max="2" width="52.140625" style="17" bestFit="1" customWidth="1"/>
    <col min="3" max="3" width="51.7109375" style="17" bestFit="1" customWidth="1"/>
    <col min="4" max="4" width="34.85546875" style="364" customWidth="1"/>
  </cols>
  <sheetData>
    <row r="1" spans="1:4" ht="23.25">
      <c r="A1" s="16" t="s">
        <v>202</v>
      </c>
      <c r="B1" s="16"/>
      <c r="C1" s="16"/>
    </row>
    <row r="3" spans="1:4" ht="20.25">
      <c r="A3" s="22" t="s">
        <v>203</v>
      </c>
      <c r="B3" s="23" t="s">
        <v>310</v>
      </c>
      <c r="C3" s="24" t="s">
        <v>311</v>
      </c>
    </row>
    <row r="4" spans="1:4">
      <c r="A4" s="25" t="s">
        <v>79</v>
      </c>
      <c r="B4" s="25" t="s">
        <v>195</v>
      </c>
      <c r="C4" s="25" t="s">
        <v>199</v>
      </c>
      <c r="D4" s="364" t="str" cm="1">
        <f t="array" ref="D4">_xlfn.IFS('1 - Lieferant'!I12='Dropdowns Übersetzung'!A3,'Dropdowns Übersetzung'!A4,'1 - Lieferant'!I12='Dropdowns Übersetzung'!B3,'Dropdowns Übersetzung'!B4,'1 - Lieferant'!I12='Dropdowns Übersetzung'!C3,'Dropdowns Übersetzung'!C4)</f>
        <v>Inhaltsbezeichnung</v>
      </c>
    </row>
    <row r="5" spans="1:4" s="361" customFormat="1" ht="20.100000000000001" customHeight="1">
      <c r="A5" s="360" t="s">
        <v>129</v>
      </c>
      <c r="B5" s="360" t="s">
        <v>235</v>
      </c>
      <c r="C5" s="360" t="s">
        <v>305</v>
      </c>
      <c r="D5" s="365" t="str" cm="1">
        <f t="array" ref="D5">_xlfn.IFS('1 - Lieferant'!I12='Dropdowns Übersetzung'!A3,'Dropdowns Übersetzung'!A5,'1 - Lieferant'!I12='Dropdowns Übersetzung'!B3,'Dropdowns Übersetzung'!B5,'1 - Lieferant'!I12='Dropdowns Übersetzung'!C3,'Dropdowns Übersetzung'!C5)</f>
        <v>AK - Ausstellkarton</v>
      </c>
    </row>
    <row r="6" spans="1:4" s="361" customFormat="1" ht="20.100000000000001" customHeight="1">
      <c r="A6" s="360" t="s">
        <v>114</v>
      </c>
      <c r="B6" s="360" t="s">
        <v>214</v>
      </c>
      <c r="C6" s="360" t="s">
        <v>252</v>
      </c>
      <c r="D6" s="365" t="str" cm="1">
        <f t="array" ref="D6">_xlfn.IFS('1 - Lieferant'!I12='Dropdowns Übersetzung'!A3,'Dropdowns Übersetzung'!A6,'1 - Lieferant'!I12='Dropdowns Übersetzung'!B3,'Dropdowns Übersetzung'!B6,'1 - Lieferant'!I12='Dropdowns Übersetzung'!C3,'Dropdowns Übersetzung'!C6)</f>
        <v>Bl - Blatt</v>
      </c>
    </row>
    <row r="7" spans="1:4" s="361" customFormat="1" ht="20.100000000000001" customHeight="1">
      <c r="A7" s="360" t="s">
        <v>106</v>
      </c>
      <c r="B7" s="360" t="s">
        <v>215</v>
      </c>
      <c r="C7" s="360" t="s">
        <v>308</v>
      </c>
      <c r="D7" s="365" t="str" cm="1">
        <f t="array" ref="D7">_xlfn.IFS('1 - Lieferant'!I12='Dropdowns Übersetzung'!A3,'Dropdowns Übersetzung'!A7,'1 - Lieferant'!I12='Dropdowns Übersetzung'!B3,'Dropdowns Übersetzung'!B7,'1 - Lieferant'!I12='Dropdowns Übersetzung'!C3,'Dropdowns Übersetzung'!C7)</f>
        <v>Btl - Beutel</v>
      </c>
    </row>
    <row r="8" spans="1:4" s="361" customFormat="1" ht="20.100000000000001" customHeight="1">
      <c r="A8" s="360" t="s">
        <v>133</v>
      </c>
      <c r="B8" s="360" t="s">
        <v>227</v>
      </c>
      <c r="C8" s="360" t="s">
        <v>251</v>
      </c>
      <c r="D8" s="365" t="str" cm="1">
        <f t="array" ref="D8">_xlfn.IFS('1 - Lieferant'!I12='Dropdowns Übersetzung'!A3,'Dropdowns Übersetzung'!A8,'1 - Lieferant'!I12='Dropdowns Übersetzung'!B3,'Dropdowns Übersetzung'!B8,'1 - Lieferant'!I12='Dropdowns Übersetzung'!C3,'Dropdowns Übersetzung'!C8)</f>
        <v>Bu - Bund</v>
      </c>
    </row>
    <row r="9" spans="1:4" s="361" customFormat="1" ht="20.100000000000001" customHeight="1">
      <c r="A9" s="360" t="s">
        <v>135</v>
      </c>
      <c r="B9" s="360" t="s">
        <v>216</v>
      </c>
      <c r="C9" s="360" t="s">
        <v>135</v>
      </c>
      <c r="D9" s="365" t="str" cm="1">
        <f t="array" ref="D9">_xlfn.IFS('1 - Lieferant'!I12='Dropdowns Übersetzung'!A3,'Dropdowns Übersetzung'!A9,'1 - Lieferant'!I12='Dropdowns Übersetzung'!B3,'Dropdowns Übersetzung'!B9,'1 - Lieferant'!I12='Dropdowns Übersetzung'!C3,'Dropdowns Übersetzung'!C9)</f>
        <v>cl - Centiliter</v>
      </c>
    </row>
    <row r="10" spans="1:4" s="361" customFormat="1" ht="20.100000000000001" customHeight="1">
      <c r="A10" s="360" t="s">
        <v>112</v>
      </c>
      <c r="B10" s="360" t="s">
        <v>299</v>
      </c>
      <c r="C10" s="360" t="s">
        <v>245</v>
      </c>
      <c r="D10" s="365" t="str" cm="1">
        <f t="array" ref="D10">_xlfn.IFS('1 - Lieferant'!I12='Dropdowns Übersetzung'!A3,'Dropdowns Übersetzung'!A10,'1 - Lieferant'!I12='Dropdowns Übersetzung'!B3,'Dropdowns Übersetzung'!B10,'1 - Lieferant'!I12='Dropdowns Übersetzung'!C3,'Dropdowns Übersetzung'!C10)</f>
        <v>cm - Centimeter</v>
      </c>
    </row>
    <row r="11" spans="1:4" s="361" customFormat="1" ht="20.100000000000001" customHeight="1">
      <c r="A11" s="360" t="s">
        <v>134</v>
      </c>
      <c r="B11" s="360" t="s">
        <v>217</v>
      </c>
      <c r="C11" s="360" t="s">
        <v>112</v>
      </c>
      <c r="D11" s="365" t="str" cm="1">
        <f t="array" ref="D11">_xlfn.IFS('1 - Lieferant'!I12='Dropdowns Übersetzung'!A3,'Dropdowns Übersetzung'!A11,'1 - Lieferant'!I12='Dropdowns Übersetzung'!B3,'Dropdowns Übersetzung'!B11,'1 - Lieferant'!I12='Dropdowns Übersetzung'!C3,'Dropdowns Übersetzung'!C11)</f>
        <v>CP - Cheppalette</v>
      </c>
    </row>
    <row r="12" spans="1:4" s="361" customFormat="1" ht="20.100000000000001" customHeight="1">
      <c r="A12" s="360" t="s">
        <v>113</v>
      </c>
      <c r="B12" s="360" t="s">
        <v>223</v>
      </c>
      <c r="C12" s="360" t="s">
        <v>134</v>
      </c>
      <c r="D12" s="365" t="str" cm="1">
        <f t="array" ref="D12">_xlfn.IFS('1 - Lieferant'!I12='Dropdowns Übersetzung'!A3,'Dropdowns Übersetzung'!A12,'1 - Lieferant'!I12='Dropdowns Übersetzung'!B3,'Dropdowns Übersetzung'!B12,'1 - Lieferant'!I12='Dropdowns Übersetzung'!C3,'Dropdowns Übersetzung'!C12)</f>
        <v>dl - Deziliter</v>
      </c>
    </row>
    <row r="13" spans="1:4" s="361" customFormat="1" ht="20.100000000000001" customHeight="1">
      <c r="A13" s="360" t="s">
        <v>350</v>
      </c>
      <c r="B13" s="360" t="s">
        <v>218</v>
      </c>
      <c r="C13" s="360" t="s">
        <v>307</v>
      </c>
      <c r="D13" s="365" t="str" cm="1">
        <f t="array" ref="D13">_xlfn.IFS('1 - Lieferant'!I12='Dropdowns Übersetzung'!A3,'Dropdowns Übersetzung'!A13,'1 - Lieferant'!I12='Dropdowns Übersetzung'!B3,'Dropdowns Übersetzung'!B13,'1 - Lieferant'!I12='Dropdowns Übersetzung'!C3,'Dropdowns Übersetzung'!C13)</f>
        <v>DO - Dolly Display 1/4</v>
      </c>
    </row>
    <row r="14" spans="1:4" s="361" customFormat="1" ht="20.100000000000001" customHeight="1">
      <c r="A14" s="360" t="s">
        <v>351</v>
      </c>
      <c r="B14" s="360" t="s">
        <v>350</v>
      </c>
      <c r="C14" s="360" t="s">
        <v>243</v>
      </c>
      <c r="D14" s="365" t="str" cm="1">
        <f t="array" ref="D14">_xlfn.IFS('1 - Lieferant'!I12='Dropdowns Übersetzung'!A3,'Dropdowns Übersetzung'!A14,'1 - Lieferant'!I12='Dropdowns Übersetzung'!B3,'Dropdowns Übersetzung'!B14,'1 - Lieferant'!I12='Dropdowns Übersetzung'!C3,'Dropdowns Übersetzung'!C14)</f>
        <v>DP - Dolly Display 1/2</v>
      </c>
    </row>
    <row r="15" spans="1:4" s="361" customFormat="1" ht="20.100000000000001" customHeight="1">
      <c r="A15" s="360" t="s">
        <v>115</v>
      </c>
      <c r="B15" s="360" t="s">
        <v>351</v>
      </c>
      <c r="C15" s="360" t="s">
        <v>256</v>
      </c>
      <c r="D15" s="365" t="str" cm="1">
        <f t="array" ref="D15">_xlfn.IFS('1 - Lieferant'!I12='Dropdowns Übersetzung'!A3,'Dropdowns Übersetzung'!A15,'1 - Lieferant'!I12='Dropdowns Übersetzung'!B3,'Dropdowns Übersetzung'!B15,'1 - Lieferant'!I12='Dropdowns Übersetzung'!C3,'Dropdowns Übersetzung'!C15)</f>
        <v>g - Gramm</v>
      </c>
    </row>
    <row r="16" spans="1:4" s="361" customFormat="1" ht="20.100000000000001" customHeight="1">
      <c r="A16" s="360" t="s">
        <v>138</v>
      </c>
      <c r="B16" s="360" t="s">
        <v>236</v>
      </c>
      <c r="C16" s="360" t="s">
        <v>350</v>
      </c>
      <c r="D16" s="365" t="str" cm="1">
        <f t="array" ref="D16">_xlfn.IFS('1 - Lieferant'!I12='Dropdowns Übersetzung'!A3,'Dropdowns Übersetzung'!A16,'1 - Lieferant'!I12='Dropdowns Übersetzung'!B3,'Dropdowns Übersetzung'!B16,'1 - Lieferant'!I12='Dropdowns Übersetzung'!C3,'Dropdowns Übersetzung'!C16)</f>
        <v>g+ - Gramm Plus</v>
      </c>
    </row>
    <row r="17" spans="1:4" s="361" customFormat="1" ht="20.100000000000001" customHeight="1">
      <c r="A17" s="360" t="s">
        <v>131</v>
      </c>
      <c r="B17" s="360" t="s">
        <v>219</v>
      </c>
      <c r="C17" s="360" t="s">
        <v>351</v>
      </c>
      <c r="D17" s="365" t="str" cm="1">
        <f t="array" ref="D17">_xlfn.IFS('1 - Lieferant'!I12='Dropdowns Übersetzung'!A3,'Dropdowns Übersetzung'!A17,'1 - Lieferant'!I12='Dropdowns Übersetzung'!B3,'Dropdowns Übersetzung'!B17,'1 - Lieferant'!I12='Dropdowns Übersetzung'!C3,'Dropdowns Übersetzung'!C17)</f>
        <v>HP - Halbpalette</v>
      </c>
    </row>
    <row r="18" spans="1:4" s="361" customFormat="1" ht="20.100000000000001" customHeight="1">
      <c r="A18" s="360" t="s">
        <v>136</v>
      </c>
      <c r="B18" s="360" t="s">
        <v>220</v>
      </c>
      <c r="C18" s="360" t="s">
        <v>255</v>
      </c>
      <c r="D18" s="365" t="str" cm="1">
        <f t="array" ref="D18">_xlfn.IFS('1 - Lieferant'!I12='Dropdowns Übersetzung'!A3,'Dropdowns Übersetzung'!A18,'1 - Lieferant'!I12='Dropdowns Übersetzung'!B3,'Dropdowns Übersetzung'!B18,'1 - Lieferant'!I12='Dropdowns Übersetzung'!C3,'Dropdowns Übersetzung'!C18)</f>
        <v>kg - Kilo</v>
      </c>
    </row>
    <row r="19" spans="1:4" s="361" customFormat="1" ht="20.100000000000001" customHeight="1">
      <c r="A19" s="360" t="s">
        <v>132</v>
      </c>
      <c r="B19" s="360" t="s">
        <v>221</v>
      </c>
      <c r="C19" s="360" t="s">
        <v>254</v>
      </c>
      <c r="D19" s="365" t="str" cm="1">
        <f t="array" ref="D19">_xlfn.IFS('1 - Lieferant'!I12='Dropdowns Übersetzung'!A3,'Dropdowns Übersetzung'!A19,'1 - Lieferant'!I12='Dropdowns Übersetzung'!B3,'Dropdowns Übersetzung'!B19,'1 - Lieferant'!I12='Dropdowns Übersetzung'!C3,'Dropdowns Übersetzung'!C19)</f>
        <v>Kli - Klingen</v>
      </c>
    </row>
    <row r="20" spans="1:4" s="361" customFormat="1" ht="20.100000000000001" customHeight="1">
      <c r="A20" s="360" t="s">
        <v>121</v>
      </c>
      <c r="B20" s="360" t="s">
        <v>136</v>
      </c>
      <c r="C20" s="360" t="s">
        <v>253</v>
      </c>
      <c r="D20" s="365" t="str" cm="1">
        <f t="array" ref="D20">_xlfn.IFS('1 - Lieferant'!I12='Dropdowns Übersetzung'!A3,'Dropdowns Übersetzung'!A20,'1 - Lieferant'!I12='Dropdowns Übersetzung'!B3,'Dropdowns Übersetzung'!B20,'1 - Lieferant'!I12='Dropdowns Übersetzung'!C3,'Dropdowns Übersetzung'!C20)</f>
        <v>KT - Karton</v>
      </c>
    </row>
    <row r="21" spans="1:4" s="361" customFormat="1" ht="20.100000000000001" customHeight="1">
      <c r="A21" s="360" t="s">
        <v>140</v>
      </c>
      <c r="B21" s="360" t="s">
        <v>224</v>
      </c>
      <c r="C21" s="360" t="s">
        <v>136</v>
      </c>
      <c r="D21" s="365" t="str" cm="1">
        <f t="array" ref="D21">_xlfn.IFS('1 - Lieferant'!I12='Dropdowns Übersetzung'!A3,'Dropdowns Übersetzung'!A21,'1 - Lieferant'!I12='Dropdowns Übersetzung'!B3,'Dropdowns Übersetzung'!B21,'1 - Lieferant'!I12='Dropdowns Übersetzung'!C3,'Dropdowns Übersetzung'!C21)</f>
        <v>L - Liter</v>
      </c>
    </row>
    <row r="22" spans="1:4" s="361" customFormat="1" ht="20.100000000000001" customHeight="1">
      <c r="A22" s="360" t="s">
        <v>120</v>
      </c>
      <c r="B22" s="360" t="s">
        <v>222</v>
      </c>
      <c r="C22" s="360" t="s">
        <v>140</v>
      </c>
      <c r="D22" s="365" t="str" cm="1">
        <f t="array" ref="D22">_xlfn.IFS('1 - Lieferant'!I12='Dropdowns Übersetzung'!A3,'Dropdowns Übersetzung'!A22,'1 - Lieferant'!I12='Dropdowns Übersetzung'!B3,'Dropdowns Übersetzung'!B22,'1 - Lieferant'!I12='Dropdowns Übersetzung'!C3,'Dropdowns Übersetzung'!C22)</f>
        <v>m - Meter</v>
      </c>
    </row>
    <row r="23" spans="1:4" s="361" customFormat="1" ht="20.100000000000001" customHeight="1">
      <c r="A23" s="360" t="s">
        <v>107</v>
      </c>
      <c r="B23" s="360" t="s">
        <v>298</v>
      </c>
      <c r="C23" s="360" t="s">
        <v>306</v>
      </c>
      <c r="D23" s="365" t="str" cm="1">
        <f t="array" ref="D23">_xlfn.IFS('1 - Lieferant'!I12='Dropdowns Übersetzung'!A3,'Dropdowns Übersetzung'!A23,'1 - Lieferant'!I12='Dropdowns Übersetzung'!B3,'Dropdowns Übersetzung'!B23,'1 - Lieferant'!I12='Dropdowns Übersetzung'!C3,'Dropdowns Übersetzung'!C23)</f>
        <v>mg - Milligramm</v>
      </c>
    </row>
    <row r="24" spans="1:4" s="361" customFormat="1" ht="20.100000000000001" customHeight="1">
      <c r="A24" s="360" t="s">
        <v>117</v>
      </c>
      <c r="B24" s="360" t="s">
        <v>226</v>
      </c>
      <c r="C24" s="360" t="s">
        <v>250</v>
      </c>
      <c r="D24" s="365" t="str" cm="1">
        <f t="array" ref="D24">_xlfn.IFS('1 - Lieferant'!I12='Dropdowns Übersetzung'!A3,'Dropdowns Übersetzung'!A24,'1 - Lieferant'!I12='Dropdowns Übersetzung'!B3,'Dropdowns Übersetzung'!B24,'1 - Lieferant'!I12='Dropdowns Übersetzung'!C3,'Dropdowns Übersetzung'!C24)</f>
        <v>MK - Mischkarton</v>
      </c>
    </row>
    <row r="25" spans="1:4" s="361" customFormat="1" ht="20.100000000000001" customHeight="1">
      <c r="A25" s="360" t="s">
        <v>119</v>
      </c>
      <c r="B25" s="360" t="s">
        <v>228</v>
      </c>
      <c r="C25" s="360" t="s">
        <v>248</v>
      </c>
      <c r="D25" s="365" t="str" cm="1">
        <f t="array" ref="D25">_xlfn.IFS('1 - Lieferant'!I12='Dropdowns Übersetzung'!A3,'Dropdowns Übersetzung'!A25,'1 - Lieferant'!I12='Dropdowns Übersetzung'!B3,'Dropdowns Übersetzung'!B25,'1 - Lieferant'!I12='Dropdowns Übersetzung'!C3,'Dropdowns Übersetzung'!C25)</f>
        <v>ml - Milliliter</v>
      </c>
    </row>
    <row r="26" spans="1:4" s="361" customFormat="1" ht="20.100000000000001" customHeight="1">
      <c r="A26" s="360" t="s">
        <v>127</v>
      </c>
      <c r="B26" s="360" t="s">
        <v>225</v>
      </c>
      <c r="C26" s="360" t="s">
        <v>249</v>
      </c>
      <c r="D26" s="365" t="str" cm="1">
        <f t="array" ref="D26">_xlfn.IFS('1 - Lieferant'!I12='Dropdowns Übersetzung'!A3,'Dropdowns Übersetzung'!A26,'1 - Lieferant'!I12='Dropdowns Übersetzung'!B3,'Dropdowns Übersetzung'!B26,'1 - Lieferant'!I12='Dropdowns Übersetzung'!C3,'Dropdowns Übersetzung'!C26)</f>
        <v>mm - Millimeter</v>
      </c>
    </row>
    <row r="27" spans="1:4" s="361" customFormat="1" ht="20.100000000000001" customHeight="1">
      <c r="A27" s="360" t="s">
        <v>139</v>
      </c>
      <c r="B27" s="360" t="s">
        <v>229</v>
      </c>
      <c r="C27" s="360" t="s">
        <v>119</v>
      </c>
      <c r="D27" s="365" t="str" cm="1">
        <f t="array" ref="D27">_xlfn.IFS('1 - Lieferant'!I12='Dropdowns Übersetzung'!A3,'Dropdowns Übersetzung'!A27,'1 - Lieferant'!I12='Dropdowns Übersetzung'!B3,'Dropdowns Übersetzung'!B27,'1 - Lieferant'!I12='Dropdowns Übersetzung'!C3,'Dropdowns Übersetzung'!C27)</f>
        <v>OP - Originalpalette</v>
      </c>
    </row>
    <row r="28" spans="1:4" s="361" customFormat="1" ht="20.100000000000001" customHeight="1">
      <c r="A28" s="360" t="s">
        <v>125</v>
      </c>
      <c r="B28" s="360" t="s">
        <v>230</v>
      </c>
      <c r="C28" s="360" t="s">
        <v>127</v>
      </c>
      <c r="D28" s="365" t="str" cm="1">
        <f t="array" ref="D28">_xlfn.IFS('1 - Lieferant'!I12='Dropdowns Übersetzung'!A3,'Dropdowns Übersetzung'!A28,'1 - Lieferant'!I12='Dropdowns Übersetzung'!B3,'Dropdowns Übersetzung'!B28,'1 - Lieferant'!I12='Dropdowns Übersetzung'!C3,'Dropdowns Übersetzung'!C28)</f>
        <v>Paar - Paar</v>
      </c>
    </row>
    <row r="29" spans="1:4" s="361" customFormat="1" ht="20.100000000000001" customHeight="1">
      <c r="A29" s="360" t="s">
        <v>118</v>
      </c>
      <c r="B29" s="360" t="s">
        <v>231</v>
      </c>
      <c r="C29" s="360" t="s">
        <v>247</v>
      </c>
      <c r="D29" s="365" t="str" cm="1">
        <f t="array" ref="D29">_xlfn.IFS('1 - Lieferant'!I12='Dropdowns Übersetzung'!A3,'Dropdowns Übersetzung'!A29,'1 - Lieferant'!I12='Dropdowns Übersetzung'!B3,'Dropdowns Übersetzung'!B29,'1 - Lieferant'!I12='Dropdowns Übersetzung'!C3,'Dropdowns Übersetzung'!C29)</f>
        <v>Pk - Packung</v>
      </c>
    </row>
    <row r="30" spans="1:4" s="361" customFormat="1" ht="20.100000000000001" customHeight="1">
      <c r="A30" s="360" t="s">
        <v>108</v>
      </c>
      <c r="B30" s="360" t="s">
        <v>232</v>
      </c>
      <c r="C30" s="360" t="s">
        <v>246</v>
      </c>
      <c r="D30" s="365" t="str" cm="1">
        <f t="array" ref="D30">_xlfn.IFS('1 - Lieferant'!I12='Dropdowns Übersetzung'!A3,'Dropdowns Übersetzung'!A30,'1 - Lieferant'!I12='Dropdowns Übersetzung'!B3,'Dropdowns Übersetzung'!B30,'1 - Lieferant'!I12='Dropdowns Übersetzung'!C3,'Dropdowns Übersetzung'!C30)</f>
        <v>Port - Portionen</v>
      </c>
    </row>
    <row r="31" spans="1:4" s="361" customFormat="1" ht="20.100000000000001" customHeight="1">
      <c r="A31" s="360" t="s">
        <v>124</v>
      </c>
      <c r="B31" s="360" t="s">
        <v>237</v>
      </c>
      <c r="C31" s="360" t="s">
        <v>244</v>
      </c>
      <c r="D31" s="365" t="str" cm="1">
        <f t="array" ref="D31">_xlfn.IFS('1 - Lieferant'!I12='Dropdowns Übersetzung'!A3,'Dropdowns Übersetzung'!A31,'1 - Lieferant'!I12='Dropdowns Übersetzung'!B3,'Dropdowns Übersetzung'!B31,'1 - Lieferant'!I12='Dropdowns Übersetzung'!C3,'Dropdowns Übersetzung'!C31)</f>
        <v>Rol - Rolle</v>
      </c>
    </row>
    <row r="32" spans="1:4" s="361" customFormat="1" ht="20.100000000000001" customHeight="1">
      <c r="A32" s="360" t="s">
        <v>137</v>
      </c>
      <c r="B32" s="360" t="s">
        <v>212</v>
      </c>
      <c r="C32" s="360" t="s">
        <v>301</v>
      </c>
      <c r="D32" s="365" t="str" cm="1">
        <f t="array" ref="D32">_xlfn.IFS('1 - Lieferant'!I12='Dropdowns Übersetzung'!A3,'Dropdowns Übersetzung'!A32,'1 - Lieferant'!I12='Dropdowns Übersetzung'!B3,'Dropdowns Übersetzung'!B32,'1 - Lieferant'!I12='Dropdowns Übersetzung'!C3,'Dropdowns Übersetzung'!C32)</f>
        <v>Sch - Schale</v>
      </c>
    </row>
    <row r="33" spans="1:4" s="361" customFormat="1" ht="20.100000000000001" customHeight="1">
      <c r="A33" s="360" t="s">
        <v>122</v>
      </c>
      <c r="B33" s="360" t="s">
        <v>239</v>
      </c>
      <c r="C33" s="360" t="s">
        <v>302</v>
      </c>
      <c r="D33" s="365" t="str" cm="1">
        <f t="array" ref="D33">_xlfn.IFS('1 - Lieferant'!I12='Dropdowns Übersetzung'!A3,'Dropdowns Übersetzung'!A33,'1 - Lieferant'!I12='Dropdowns Übersetzung'!B3,'Dropdowns Übersetzung'!B33,'1 - Lieferant'!I12='Dropdowns Übersetzung'!C3,'Dropdowns Übersetzung'!C33)</f>
        <v>Set - Set</v>
      </c>
    </row>
    <row r="34" spans="1:4" s="361" customFormat="1" ht="20.100000000000001" customHeight="1">
      <c r="A34" s="360" t="s">
        <v>110</v>
      </c>
      <c r="B34" s="360" t="s">
        <v>239</v>
      </c>
      <c r="C34" s="360" t="s">
        <v>304</v>
      </c>
      <c r="D34" s="365" t="str" cm="1">
        <f t="array" ref="D34">_xlfn.IFS('1 - Lieferant'!I12='Dropdowns Übersetzung'!A3,'Dropdowns Übersetzung'!A34,'1 - Lieferant'!I12='Dropdowns Übersetzung'!B3,'Dropdowns Übersetzung'!B34,'1 - Lieferant'!I12='Dropdowns Übersetzung'!C3,'Dropdowns Übersetzung'!C34)</f>
        <v>Stk - Stück</v>
      </c>
    </row>
    <row r="35" spans="1:4" s="361" customFormat="1" ht="20.100000000000001" customHeight="1">
      <c r="A35" s="360" t="s">
        <v>130</v>
      </c>
      <c r="B35" s="360" t="s">
        <v>233</v>
      </c>
      <c r="C35" s="360" t="s">
        <v>303</v>
      </c>
      <c r="D35" s="365" t="str" cm="1">
        <f t="array" ref="D35">_xlfn.IFS('1 - Lieferant'!I12='Dropdowns Übersetzung'!A3,'Dropdowns Übersetzung'!A35,'1 - Lieferant'!I12='Dropdowns Übersetzung'!B3,'Dropdowns Übersetzung'!B35,'1 - Lieferant'!I12='Dropdowns Übersetzung'!C3,'Dropdowns Übersetzung'!C35)</f>
        <v>Tb - Tabs</v>
      </c>
    </row>
    <row r="36" spans="1:4" s="361" customFormat="1" ht="20.100000000000001" customHeight="1">
      <c r="A36" s="360" t="s">
        <v>126</v>
      </c>
      <c r="B36" s="360" t="s">
        <v>234</v>
      </c>
      <c r="C36" s="360" t="s">
        <v>300</v>
      </c>
      <c r="D36" s="365" t="str" cm="1">
        <f t="array" ref="D36">_xlfn.IFS('1 - Lieferant'!I12='Dropdowns Übersetzung'!A3,'Dropdowns Übersetzung'!A36,'1 - Lieferant'!I12='Dropdowns Übersetzung'!B3,'Dropdowns Übersetzung'!B36,'1 - Lieferant'!I12='Dropdowns Übersetzung'!C3,'Dropdowns Übersetzung'!C36)</f>
        <v>Tl - Teile</v>
      </c>
    </row>
    <row r="37" spans="1:4" s="361" customFormat="1" ht="20.100000000000001" customHeight="1">
      <c r="A37" s="360" t="s">
        <v>123</v>
      </c>
      <c r="B37" s="360" t="s">
        <v>213</v>
      </c>
      <c r="C37" s="360" t="s">
        <v>122</v>
      </c>
      <c r="D37" s="365" t="str" cm="1">
        <f t="array" ref="D37">_xlfn.IFS('1 - Lieferant'!I12='Dropdowns Übersetzung'!A3,'Dropdowns Übersetzung'!A37,'1 - Lieferant'!I12='Dropdowns Übersetzung'!B3,'Dropdowns Übersetzung'!B37,'1 - Lieferant'!I12='Dropdowns Übersetzung'!C3,'Dropdowns Übersetzung'!C37)</f>
        <v>tlg - teilig</v>
      </c>
    </row>
    <row r="38" spans="1:4" s="361" customFormat="1" ht="20.100000000000001" customHeight="1">
      <c r="A38" s="360" t="s">
        <v>109</v>
      </c>
      <c r="B38" s="360" t="s">
        <v>238</v>
      </c>
      <c r="C38" s="360" t="s">
        <v>130</v>
      </c>
      <c r="D38" s="365" t="str" cm="1">
        <f t="array" ref="D38">_xlfn.IFS('1 - Lieferant'!I12='Dropdowns Übersetzung'!A3,'Dropdowns Übersetzung'!A38,'1 - Lieferant'!I12='Dropdowns Übersetzung'!B3,'Dropdowns Übersetzung'!B38,'1 - Lieferant'!I12='Dropdowns Übersetzung'!C3,'Dropdowns Übersetzung'!C38)</f>
        <v>Tr - Tray</v>
      </c>
    </row>
    <row r="39" spans="1:4" s="361" customFormat="1" ht="20.100000000000001" customHeight="1">
      <c r="A39" s="360" t="s">
        <v>128</v>
      </c>
      <c r="B39" s="360" t="s">
        <v>240</v>
      </c>
      <c r="C39" s="360" t="s">
        <v>240</v>
      </c>
      <c r="D39" s="365" t="str" cm="1">
        <f t="array" ref="D39">_xlfn.IFS('1 - Lieferant'!I12='Dropdowns Übersetzung'!A3,'Dropdowns Übersetzung'!A39,'1 - Lieferant'!I12='Dropdowns Übersetzung'!B3,'Dropdowns Übersetzung'!B39,'1 - Lieferant'!I12='Dropdowns Übersetzung'!C3,'Dropdowns Übersetzung'!C39)</f>
        <v>Tü - Tücher</v>
      </c>
    </row>
    <row r="40" spans="1:4" s="361" customFormat="1" ht="20.100000000000001" customHeight="1">
      <c r="A40" s="362" t="s">
        <v>80</v>
      </c>
      <c r="B40" s="362" t="s">
        <v>80</v>
      </c>
      <c r="C40" s="362" t="s">
        <v>80</v>
      </c>
      <c r="D40" s="365"/>
    </row>
    <row r="41" spans="1:4" s="361" customFormat="1" ht="20.100000000000001" customHeight="1">
      <c r="A41" s="360" t="s">
        <v>19</v>
      </c>
      <c r="B41" s="360" t="s">
        <v>206</v>
      </c>
      <c r="C41" s="360" t="s">
        <v>205</v>
      </c>
      <c r="D41" s="365" t="str" cm="1">
        <f t="array" ref="D41">_xlfn.IFS('1 - Lieferant'!I12='Dropdowns Übersetzung'!A3,'Dropdowns Übersetzung'!A41,'1 - Lieferant'!I12='Dropdowns Übersetzung'!B3,'Dropdowns Übersetzung'!B41,'1 - Lieferant'!I12='Dropdowns Übersetzung'!C3,'Dropdowns Übersetzung'!C41)</f>
        <v>Ja</v>
      </c>
    </row>
    <row r="42" spans="1:4" s="361" customFormat="1" ht="20.100000000000001" customHeight="1">
      <c r="A42" s="360" t="s">
        <v>18</v>
      </c>
      <c r="B42" s="360" t="s">
        <v>207</v>
      </c>
      <c r="C42" s="360" t="s">
        <v>204</v>
      </c>
      <c r="D42" s="365" t="str" cm="1">
        <f t="array" ref="D42">_xlfn.IFS('1 - Lieferant'!I12='Dropdowns Übersetzung'!A3,'Dropdowns Übersetzung'!A42,'1 - Lieferant'!I12='Dropdowns Übersetzung'!B3,'Dropdowns Übersetzung'!B42,'1 - Lieferant'!I12='Dropdowns Übersetzung'!C3,'Dropdowns Übersetzung'!C42)</f>
        <v>Nein</v>
      </c>
    </row>
    <row r="43" spans="1:4" s="361" customFormat="1" ht="20.100000000000001" customHeight="1">
      <c r="A43" s="362" t="s">
        <v>2938</v>
      </c>
      <c r="B43" s="362" t="s">
        <v>2939</v>
      </c>
      <c r="C43" s="362" t="s">
        <v>2940</v>
      </c>
      <c r="D43" s="365"/>
    </row>
    <row r="44" spans="1:4" s="361" customFormat="1" ht="20.100000000000001" customHeight="1">
      <c r="A44" s="360" t="s">
        <v>2941</v>
      </c>
      <c r="B44" s="360" t="s">
        <v>2941</v>
      </c>
      <c r="C44" s="360" t="s">
        <v>2941</v>
      </c>
      <c r="D44" s="365" t="str" cm="1">
        <f t="array" ref="D44">_xlfn.IFS('1 - Lieferant'!$I$12='Dropdowns Übersetzung'!$A$3,'Dropdowns Übersetzung'!A44,'1 - Lieferant'!$I$12='Dropdowns Übersetzung'!$B$3,'Dropdowns Übersetzung'!B44,'1 - Lieferant'!$I$12='Dropdowns Übersetzung'!$C$3,'Dropdowns Übersetzung'!C44)</f>
        <v>Normal</v>
      </c>
    </row>
    <row r="45" spans="1:4" s="361" customFormat="1" ht="20.100000000000001" customHeight="1">
      <c r="A45" s="360" t="s">
        <v>2942</v>
      </c>
      <c r="B45" s="360" t="s">
        <v>2943</v>
      </c>
      <c r="C45" s="360" t="s">
        <v>2944</v>
      </c>
      <c r="D45" s="365" t="str" cm="1">
        <f t="array" ref="D45">_xlfn.IFS('1 - Lieferant'!$I$12='Dropdowns Übersetzung'!$A$3,'Dropdowns Übersetzung'!A45,'1 - Lieferant'!$I$12='Dropdowns Übersetzung'!$B$3,'Dropdowns Übersetzung'!B45,'1 - Lieferant'!$I$12='Dropdowns Übersetzung'!$C$3,'Dropdowns Übersetzung'!C45)</f>
        <v>Reduziert</v>
      </c>
    </row>
    <row r="46" spans="1:4" s="361" customFormat="1" ht="20.100000000000001" customHeight="1">
      <c r="A46" s="360" t="s">
        <v>2946</v>
      </c>
      <c r="B46" s="360" t="s">
        <v>2947</v>
      </c>
      <c r="C46" s="360" t="s">
        <v>2948</v>
      </c>
      <c r="D46" s="365" t="str" cm="1">
        <f t="array" ref="D46">_xlfn.IFS('1 - Lieferant'!$I$12='Dropdowns Übersetzung'!$A$3,'Dropdowns Übersetzung'!A46,'1 - Lieferant'!$I$12='Dropdowns Übersetzung'!$B$3,'Dropdowns Übersetzung'!B46,'1 - Lieferant'!$I$12='Dropdowns Übersetzung'!$C$3,'Dropdowns Übersetzung'!C46)</f>
        <v xml:space="preserve">Keine MwSt. </v>
      </c>
    </row>
    <row r="47" spans="1:4" s="361" customFormat="1" ht="20.100000000000001" customHeight="1">
      <c r="A47" s="362" t="s">
        <v>2655</v>
      </c>
      <c r="B47" s="362" t="s">
        <v>2656</v>
      </c>
      <c r="C47" s="362" t="s">
        <v>2656</v>
      </c>
      <c r="D47" s="365"/>
    </row>
    <row r="48" spans="1:4" s="361" customFormat="1" ht="20.100000000000001" customHeight="1">
      <c r="A48" s="389" t="s">
        <v>2805</v>
      </c>
      <c r="B48" s="360" t="s">
        <v>211</v>
      </c>
      <c r="C48" s="360" t="s">
        <v>208</v>
      </c>
      <c r="D48" s="365" t="str" cm="1">
        <f t="array" ref="D48">_xlfn.IFS('1 - Lieferant'!I12='Dropdowns Übersetzung'!A3,'Dropdowns Übersetzung'!A48,'1 - Lieferant'!I12='Dropdowns Übersetzung'!B3,'Dropdowns Übersetzung'!B48,'1 - Lieferant'!I12='Dropdowns Übersetzung'!C3,'Dropdowns Übersetzung'!C48)</f>
        <v>Wahr</v>
      </c>
    </row>
    <row r="49" spans="1:4" s="361" customFormat="1" ht="20.100000000000001" customHeight="1">
      <c r="A49" s="389" t="s">
        <v>2806</v>
      </c>
      <c r="B49" s="360" t="s">
        <v>210</v>
      </c>
      <c r="C49" s="360" t="s">
        <v>209</v>
      </c>
      <c r="D49" s="365" t="str" cm="1">
        <f t="array" ref="D49">_xlfn.IFS('1 - Lieferant'!I12='Dropdowns Übersetzung'!A3,'Dropdowns Übersetzung'!A49,'1 - Lieferant'!I12='Dropdowns Übersetzung'!B3,'Dropdowns Übersetzung'!B49,'1 - Lieferant'!I12='Dropdowns Übersetzung'!C3,'Dropdowns Übersetzung'!C49)</f>
        <v>Falsch</v>
      </c>
    </row>
    <row r="50" spans="1:4" s="361" customFormat="1" ht="20.100000000000001" customHeight="1">
      <c r="A50" s="362" t="s">
        <v>81</v>
      </c>
      <c r="B50" s="362" t="s">
        <v>81</v>
      </c>
      <c r="C50" s="362" t="s">
        <v>81</v>
      </c>
      <c r="D50" s="365"/>
    </row>
    <row r="51" spans="1:4" s="361" customFormat="1" ht="20.100000000000001" customHeight="1">
      <c r="A51" s="360" t="s">
        <v>146</v>
      </c>
      <c r="B51" s="360" t="s">
        <v>278</v>
      </c>
      <c r="C51" s="360" t="s">
        <v>257</v>
      </c>
      <c r="D51" s="365" t="str" cm="1">
        <f t="array" ref="D51">_xlfn.IFS('1 - Lieferant'!I12='Dropdowns Übersetzung'!A3,'Dropdowns Übersetzung'!A51,'1 - Lieferant'!I12='Dropdowns Übersetzung'!B3,'Dropdowns Übersetzung'!B51,'1 - Lieferant'!I12='Dropdowns Übersetzung'!C3,'Dropdowns Übersetzung'!C51)</f>
        <v>HE - Hersteller-EAN (13 Zeichen)</v>
      </c>
    </row>
    <row r="52" spans="1:4" s="361" customFormat="1" ht="20.100000000000001" customHeight="1">
      <c r="A52" s="360" t="s">
        <v>144</v>
      </c>
      <c r="B52" s="360" t="s">
        <v>277</v>
      </c>
      <c r="C52" s="360" t="s">
        <v>258</v>
      </c>
      <c r="D52" s="365" t="str" cm="1">
        <f t="array" ref="D52">_xlfn.IFS('1 - Lieferant'!I12='Dropdowns Übersetzung'!A3,'Dropdowns Übersetzung'!A52,'1 - Lieferant'!I12='Dropdowns Übersetzung'!B3,'Dropdowns Übersetzung'!B52,'1 - Lieferant'!I12='Dropdowns Übersetzung'!C3,'Dropdowns Übersetzung'!C52)</f>
        <v>HK - Hersteller-Kurz-EAN (8 Zeichen)</v>
      </c>
    </row>
    <row r="53" spans="1:4" s="361" customFormat="1" ht="20.100000000000001" customHeight="1">
      <c r="A53" s="360" t="s">
        <v>148</v>
      </c>
      <c r="B53" s="360" t="s">
        <v>276</v>
      </c>
      <c r="C53" s="360" t="s">
        <v>259</v>
      </c>
      <c r="D53" s="365" t="str" cm="1">
        <f t="array" ref="D53">_xlfn.IFS('1 - Lieferant'!I12='Dropdowns Übersetzung'!A3,'Dropdowns Übersetzung'!A53,'1 - Lieferant'!I12='Dropdowns Übersetzung'!B3,'Dropdowns Übersetzung'!B53,'1 - Lieferant'!I12='Dropdowns Übersetzung'!C3,'Dropdowns Übersetzung'!C53)</f>
        <v>IC - ITF-Code (14 Zeichen)</v>
      </c>
    </row>
    <row r="54" spans="1:4" s="361" customFormat="1" ht="20.100000000000001" customHeight="1">
      <c r="A54" s="360" t="s">
        <v>147</v>
      </c>
      <c r="B54" s="360" t="s">
        <v>275</v>
      </c>
      <c r="C54" s="360" t="s">
        <v>260</v>
      </c>
      <c r="D54" s="365" t="str" cm="1">
        <f t="array" ref="D54">_xlfn.IFS('1 - Lieferant'!I12='Dropdowns Übersetzung'!A3,'Dropdowns Übersetzung'!A54,'1 - Lieferant'!I12='Dropdowns Übersetzung'!B3,'Dropdowns Übersetzung'!B54,'1 - Lieferant'!I12='Dropdowns Übersetzung'!C3,'Dropdowns Übersetzung'!C54)</f>
        <v>IE - Instore-EAN (int. Vergabe möglich, 13 Zeichen)</v>
      </c>
    </row>
    <row r="55" spans="1:4" s="361" customFormat="1" ht="20.100000000000001" customHeight="1">
      <c r="A55" s="360" t="s">
        <v>142</v>
      </c>
      <c r="B55" s="360" t="s">
        <v>274</v>
      </c>
      <c r="C55" s="360" t="s">
        <v>261</v>
      </c>
      <c r="D55" s="365" t="str" cm="1">
        <f t="array" ref="D55">_xlfn.IFS('1 - Lieferant'!I12='Dropdowns Übersetzung'!A3,'Dropdowns Übersetzung'!A55,'1 - Lieferant'!I12='Dropdowns Übersetzung'!B3,'Dropdowns Übersetzung'!B55,'1 - Lieferant'!I12='Dropdowns Übersetzung'!C3,'Dropdowns Übersetzung'!C55)</f>
        <v>IK - Instore-Kurz-EAN (int. Vergabe möglich, 8 Zeichen)</v>
      </c>
    </row>
    <row r="56" spans="1:4" s="361" customFormat="1" ht="20.100000000000001" customHeight="1">
      <c r="A56" s="360" t="s">
        <v>145</v>
      </c>
      <c r="B56" s="360" t="s">
        <v>272</v>
      </c>
      <c r="C56" s="360" t="s">
        <v>262</v>
      </c>
      <c r="D56" s="365" t="str" cm="1">
        <f t="array" ref="D56">_xlfn.IFS('1 - Lieferant'!I12='Dropdowns Übersetzung'!A3,'Dropdowns Übersetzung'!A56,'1 - Lieferant'!I12='Dropdowns Übersetzung'!B3,'Dropdowns Übersetzung'!B56,'1 - Lieferant'!I12='Dropdowns Übersetzung'!C3,'Dropdowns Übersetzung'!C56)</f>
        <v>UC - UPC-Code (12 Zeichen)</v>
      </c>
    </row>
    <row r="57" spans="1:4" s="361" customFormat="1" ht="20.100000000000001" customHeight="1">
      <c r="A57" s="360" t="s">
        <v>143</v>
      </c>
      <c r="B57" s="360" t="s">
        <v>273</v>
      </c>
      <c r="C57" s="360" t="s">
        <v>263</v>
      </c>
      <c r="D57" s="365" t="str" cm="1">
        <f t="array" ref="D57">_xlfn.IFS('1 - Lieferant'!I12='Dropdowns Übersetzung'!A3,'Dropdowns Übersetzung'!A57,'1 - Lieferant'!I12='Dropdowns Übersetzung'!B3,'Dropdowns Übersetzung'!B57,'1 - Lieferant'!I12='Dropdowns Übersetzung'!C3,'Dropdowns Übersetzung'!C57)</f>
        <v>Z1 - EAN-21 - Gewogene Artikel intern (13 Zeichen)</v>
      </c>
    </row>
    <row r="58" spans="1:4" s="361" customFormat="1" ht="20.100000000000001" customHeight="1">
      <c r="A58" s="360" t="s">
        <v>151</v>
      </c>
      <c r="B58" s="360" t="s">
        <v>271</v>
      </c>
      <c r="C58" s="360" t="s">
        <v>264</v>
      </c>
      <c r="D58" s="365" t="str" cm="1">
        <f t="array" ref="D58">_xlfn.IFS('1 - Lieferant'!I12='Dropdowns Übersetzung'!A3,'Dropdowns Übersetzung'!A58,'1 - Lieferant'!I12='Dropdowns Übersetzung'!B3,'Dropdowns Übersetzung'!B58,'1 - Lieferant'!I12='Dropdowns Übersetzung'!C3,'Dropdowns Übersetzung'!C58)</f>
        <v>Z2 - EAN-22 GTIN 13 gemäss GS1 (13 Zeichen)</v>
      </c>
    </row>
    <row r="59" spans="1:4" s="361" customFormat="1" ht="20.100000000000001" customHeight="1">
      <c r="A59" s="360" t="s">
        <v>149</v>
      </c>
      <c r="B59" s="360" t="s">
        <v>270</v>
      </c>
      <c r="C59" s="360" t="s">
        <v>265</v>
      </c>
      <c r="D59" s="365" t="str" cm="1">
        <f t="array" ref="D59">_xlfn.IFS('1 - Lieferant'!I12='Dropdowns Übersetzung'!A3,'Dropdowns Übersetzung'!A59,'1 - Lieferant'!I12='Dropdowns Übersetzung'!B3,'Dropdowns Übersetzung'!B59,'1 - Lieferant'!I12='Dropdowns Übersetzung'!C3,'Dropdowns Übersetzung'!C59)</f>
        <v>Z8 - EAN-28 GTIN 13 gemäss GS1 (13 Zeichen)</v>
      </c>
    </row>
    <row r="60" spans="1:4" s="361" customFormat="1" ht="20.100000000000001" customHeight="1">
      <c r="A60" s="360" t="s">
        <v>150</v>
      </c>
      <c r="B60" s="360" t="s">
        <v>269</v>
      </c>
      <c r="C60" s="360" t="s">
        <v>266</v>
      </c>
      <c r="D60" s="365" t="str" cm="1">
        <f t="array" ref="D60">_xlfn.IFS('1 - Lieferant'!I12='Dropdowns Übersetzung'!A3,'Dropdowns Übersetzung'!A60,'1 - Lieferant'!I12='Dropdowns Übersetzung'!B3,'Dropdowns Übersetzung'!B60,'1 - Lieferant'!I12='Dropdowns Übersetzung'!C3,'Dropdowns Übersetzung'!C60)</f>
        <v>Z9 - EAN-29 GTIN 13 gemäss GS1 (13 Zeichen)</v>
      </c>
    </row>
    <row r="61" spans="1:4" s="361" customFormat="1" ht="20.100000000000001" customHeight="1">
      <c r="A61" s="360" t="s">
        <v>152</v>
      </c>
      <c r="B61" s="360" t="s">
        <v>268</v>
      </c>
      <c r="C61" s="360" t="s">
        <v>267</v>
      </c>
      <c r="D61" s="365" t="str" cm="1">
        <f t="array" ref="D61">_xlfn.IFS('1 - Lieferant'!I12='Dropdowns Übersetzung'!A3,'Dropdowns Übersetzung'!A61,'1 - Lieferant'!I12='Dropdowns Übersetzung'!B3,'Dropdowns Übersetzung'!B61,'1 - Lieferant'!I12='Dropdowns Übersetzung'!C3,'Dropdowns Übersetzung'!C61)</f>
        <v>ZP - PLU Code/Waagen-Nr. (3-4 Zeichen)</v>
      </c>
    </row>
    <row r="62" spans="1:4" s="361" customFormat="1" ht="20.100000000000001" customHeight="1">
      <c r="A62" s="360" t="s">
        <v>3182</v>
      </c>
      <c r="B62" s="360" t="s">
        <v>3183</v>
      </c>
      <c r="C62" s="360" t="s">
        <v>3184</v>
      </c>
      <c r="D62" s="365" t="str" cm="1">
        <f t="array" ref="D62">_xlfn.IFS('1 - Lieferant'!$I$12='Dropdowns Übersetzung'!$A$3,'Dropdowns Übersetzung'!A62,'1 - Lieferant'!$I$12='Dropdowns Übersetzung'!$B$3,'Dropdowns Übersetzung'!B62,'1 - Lieferant'!$I$12='Dropdowns Übersetzung'!$C$3,'Dropdowns Übersetzung'!C62)</f>
        <v>HI - Denner Hersteller (13 Zeichen)</v>
      </c>
    </row>
    <row r="63" spans="1:4" s="361" customFormat="1" ht="20.100000000000001" customHeight="1">
      <c r="A63" s="362" t="s">
        <v>161</v>
      </c>
      <c r="B63" s="362" t="s">
        <v>242</v>
      </c>
      <c r="C63" s="362" t="s">
        <v>241</v>
      </c>
      <c r="D63" s="365"/>
    </row>
    <row r="64" spans="1:4" s="361" customFormat="1" ht="20.100000000000001" customHeight="1">
      <c r="A64" s="360" t="s">
        <v>9</v>
      </c>
      <c r="B64" s="360" t="s">
        <v>237</v>
      </c>
      <c r="C64" s="360" t="s">
        <v>244</v>
      </c>
      <c r="D64" s="365" t="str" cm="1">
        <f t="array" ref="D64">_xlfn.IFS('1 - Lieferant'!I12='Dropdowns Übersetzung'!A3,'Dropdowns Übersetzung'!A64,'1 - Lieferant'!I12='Dropdowns Übersetzung'!B3,'Dropdowns Übersetzung'!B64,'1 - Lieferant'!I12='Dropdowns Übersetzung'!C3,'Dropdowns Übersetzung'!C64)</f>
        <v>(PCE) Stück</v>
      </c>
    </row>
    <row r="65" spans="1:4" s="361" customFormat="1" ht="20.100000000000001" customHeight="1">
      <c r="A65" s="360" t="s">
        <v>162</v>
      </c>
      <c r="B65" s="360" t="s">
        <v>162</v>
      </c>
      <c r="C65" s="360" t="s">
        <v>162</v>
      </c>
      <c r="D65" s="365" t="str" cm="1">
        <f t="array" ref="D65">_xlfn.IFS('1 - Lieferant'!I12='Dropdowns Übersetzung'!A3,'Dropdowns Übersetzung'!A65,'1 - Lieferant'!I12='Dropdowns Übersetzung'!B3,'Dropdowns Übersetzung'!B65,'1 - Lieferant'!I12='Dropdowns Übersetzung'!C3,'Dropdowns Übersetzung'!C65)</f>
        <v>(KGM) KG</v>
      </c>
    </row>
    <row r="66" spans="1:4" s="361" customFormat="1" ht="20.100000000000001" customHeight="1">
      <c r="A66" s="360" t="s">
        <v>13</v>
      </c>
      <c r="B66" s="360" t="s">
        <v>13</v>
      </c>
      <c r="C66" s="360" t="s">
        <v>13</v>
      </c>
      <c r="D66" s="365" t="str" cm="1">
        <f t="array" ref="D66">_xlfn.IFS('1 - Lieferant'!I12='Dropdowns Übersetzung'!A3,'Dropdowns Übersetzung'!A66,'1 - Lieferant'!I12='Dropdowns Übersetzung'!B3,'Dropdowns Übersetzung'!B66,'1 - Lieferant'!I12='Dropdowns Übersetzung'!C3,'Dropdowns Übersetzung'!C66)</f>
        <v>(CT) COL</v>
      </c>
    </row>
    <row r="67" spans="1:4" s="361" customFormat="1" ht="20.100000000000001" customHeight="1">
      <c r="A67" s="360" t="s">
        <v>177</v>
      </c>
      <c r="B67" s="360" t="s">
        <v>177</v>
      </c>
      <c r="C67" s="360" t="s">
        <v>177</v>
      </c>
      <c r="D67" s="365" t="str" cm="1">
        <f t="array" ref="D67">_xlfn.IFS('1 - Lieferant'!$I$12='Dropdowns Übersetzung'!$A$3,'Dropdowns Übersetzung'!A67,'1 - Lieferant'!$I$12='Dropdowns Übersetzung'!$B$3,'Dropdowns Übersetzung'!B67,'1 - Lieferant'!$I$12='Dropdowns Übersetzung'!$C$3,'Dropdowns Übersetzung'!C67)</f>
        <v>(CT) COE</v>
      </c>
    </row>
    <row r="68" spans="1:4" s="361" customFormat="1" ht="20.100000000000001" customHeight="1">
      <c r="A68" s="362" t="s">
        <v>405</v>
      </c>
      <c r="B68" s="362" t="s">
        <v>2622</v>
      </c>
      <c r="C68" s="362" t="s">
        <v>2623</v>
      </c>
      <c r="D68" s="365" t="str" cm="1">
        <f t="array" ref="D68">_xlfn.IFS('1 - Lieferant'!$I$12='Dropdowns Übersetzung'!$A$3,'Dropdowns Übersetzung'!A68,'1 - Lieferant'!$I$12='Dropdowns Übersetzung'!$B$3,'Dropdowns Übersetzung'!B68,'1 - Lieferant'!$I$12='Dropdowns Übersetzung'!$C$3,'Dropdowns Übersetzung'!C68)</f>
        <v>Ökolabel</v>
      </c>
    </row>
    <row r="69" spans="1:4" ht="14.25">
      <c r="A69" s="17" t="s">
        <v>92</v>
      </c>
      <c r="B69" s="27" t="s">
        <v>2636</v>
      </c>
      <c r="C69" s="27" t="s">
        <v>2637</v>
      </c>
      <c r="D69" s="365" t="str" cm="1">
        <f t="array" ref="D69">_xlfn.IFS('1 - Lieferant'!$I$12='Dropdowns Übersetzung'!$A$3,'Dropdowns Übersetzung'!A69,'1 - Lieferant'!$I$12='Dropdowns Übersetzung'!$B$3,'Dropdowns Übersetzung'!B69,'1 - Lieferant'!$I$12='Dropdowns Übersetzung'!$C$3,'Dropdowns Übersetzung'!C69)</f>
        <v>Keine</v>
      </c>
    </row>
    <row r="70" spans="1:4" ht="14.25">
      <c r="A70" s="17" t="s">
        <v>433</v>
      </c>
      <c r="B70" s="27" t="s">
        <v>2631</v>
      </c>
      <c r="C70" s="17" t="s">
        <v>2843</v>
      </c>
      <c r="D70" s="365" t="str" cm="1">
        <f t="array" ref="D70">_xlfn.IFS('1 - Lieferant'!$I$12='Dropdowns Übersetzung'!$A$3,'Dropdowns Übersetzung'!A70,'1 - Lieferant'!$I$12='Dropdowns Übersetzung'!$B$3,'Dropdowns Übersetzung'!B70,'1 - Lieferant'!$I$12='Dropdowns Übersetzung'!$C$3,'Dropdowns Übersetzung'!C70)</f>
        <v>AOP</v>
      </c>
    </row>
    <row r="71" spans="1:4" ht="14.25">
      <c r="A71" s="17" t="s">
        <v>434</v>
      </c>
      <c r="B71" s="27" t="s">
        <v>2627</v>
      </c>
      <c r="C71" s="17" t="s">
        <v>2628</v>
      </c>
      <c r="D71" s="365" t="str" cm="1">
        <f t="array" ref="D71">_xlfn.IFS('1 - Lieferant'!$I$12='Dropdowns Übersetzung'!$A$3,'Dropdowns Übersetzung'!A71,'1 - Lieferant'!$I$12='Dropdowns Übersetzung'!$B$3,'Dropdowns Übersetzung'!B71,'1 - Lieferant'!$I$12='Dropdowns Übersetzung'!$C$3,'Dropdowns Übersetzung'!C71)</f>
        <v>Aqua Gap</v>
      </c>
    </row>
    <row r="72" spans="1:4" ht="14.25">
      <c r="A72" s="17" t="s">
        <v>428</v>
      </c>
      <c r="B72" s="27" t="s">
        <v>2843</v>
      </c>
      <c r="C72" s="299" t="s">
        <v>3191</v>
      </c>
      <c r="D72" s="365" t="str" cm="1">
        <f t="array" ref="D72">_xlfn.IFS('1 - Lieferant'!$I$12='Dropdowns Übersetzung'!$A$3,'Dropdowns Übersetzung'!A72,'1 - Lieferant'!$I$12='Dropdowns Übersetzung'!$B$3,'Dropdowns Übersetzung'!B72,'1 - Lieferant'!$I$12='Dropdowns Übersetzung'!$C$3,'Dropdowns Übersetzung'!C72)</f>
        <v>ASC</v>
      </c>
    </row>
    <row r="73" spans="1:4" ht="14.25">
      <c r="A73" s="299" t="s">
        <v>3191</v>
      </c>
      <c r="B73" s="27" t="s">
        <v>2844</v>
      </c>
      <c r="C73" s="17" t="s">
        <v>2642</v>
      </c>
      <c r="D73" s="365" t="str" cm="1">
        <f t="array" ref="D73">_xlfn.IFS('1 - Lieferant'!$I$12='Dropdowns Übersetzung'!$A$3,'Dropdowns Übersetzung'!A73,'1 - Lieferant'!$I$12='Dropdowns Übersetzung'!$B$3,'Dropdowns Übersetzung'!B73,'1 - Lieferant'!$I$12='Dropdowns Übersetzung'!$C$3,'Dropdowns Übersetzung'!C73)</f>
        <v>BBQ</v>
      </c>
    </row>
    <row r="74" spans="1:4" ht="14.25">
      <c r="A74" s="17" t="s">
        <v>429</v>
      </c>
      <c r="B74" s="27" t="s">
        <v>3191</v>
      </c>
      <c r="C74" s="17" t="s">
        <v>2632</v>
      </c>
      <c r="D74" s="365" t="str" cm="1">
        <f t="array" ref="D74">_xlfn.IFS('1 - Lieferant'!$I$12='Dropdowns Übersetzung'!$A$3,'Dropdowns Übersetzung'!A74,'1 - Lieferant'!$I$12='Dropdowns Übersetzung'!$B$3,'Dropdowns Übersetzung'!B74,'1 - Lieferant'!$I$12='Dropdowns Übersetzung'!$C$3,'Dropdowns Übersetzung'!C74)</f>
        <v>Berg-Zertifikat</v>
      </c>
    </row>
    <row r="75" spans="1:4" ht="14.25">
      <c r="A75" s="17" t="s">
        <v>430</v>
      </c>
      <c r="B75" s="27" t="s">
        <v>432</v>
      </c>
      <c r="C75" s="17" t="s">
        <v>2873</v>
      </c>
      <c r="D75" s="365" t="str" cm="1">
        <f t="array" ref="D75">_xlfn.IFS('1 - Lieferant'!$I$12='Dropdowns Übersetzung'!$A$3,'Dropdowns Übersetzung'!A75,'1 - Lieferant'!$I$12='Dropdowns Übersetzung'!$B$3,'Dropdowns Übersetzung'!B75,'1 - Lieferant'!$I$12='Dropdowns Übersetzung'!$C$3,'Dropdowns Übersetzung'!C75)</f>
        <v>Bio Dritte</v>
      </c>
    </row>
    <row r="76" spans="1:4" ht="14.25">
      <c r="A76" s="17" t="s">
        <v>431</v>
      </c>
      <c r="B76" s="27" t="s">
        <v>2630</v>
      </c>
      <c r="C76" s="17" t="s">
        <v>420</v>
      </c>
      <c r="D76" s="365" t="str" cm="1">
        <f t="array" ref="D76">_xlfn.IFS('1 - Lieferant'!$I$12='Dropdowns Übersetzung'!$A$3,'Dropdowns Übersetzung'!A76,'1 - Lieferant'!$I$12='Dropdowns Übersetzung'!$B$3,'Dropdowns Übersetzung'!B76,'1 - Lieferant'!$I$12='Dropdowns Übersetzung'!$C$3,'Dropdowns Übersetzung'!C76)</f>
        <v>Bio EU</v>
      </c>
    </row>
    <row r="77" spans="1:4" ht="14.25">
      <c r="A77" s="17" t="s">
        <v>432</v>
      </c>
      <c r="B77" s="27" t="s">
        <v>2845</v>
      </c>
      <c r="C77" s="17" t="s">
        <v>421</v>
      </c>
      <c r="D77" s="365" t="str" cm="1">
        <f t="array" ref="D77">_xlfn.IFS('1 - Lieferant'!$I$12='Dropdowns Übersetzung'!$A$3,'Dropdowns Übersetzung'!A77,'1 - Lieferant'!$I$12='Dropdowns Übersetzung'!$B$3,'Dropdowns Übersetzung'!B77,'1 - Lieferant'!$I$12='Dropdowns Übersetzung'!$C$3,'Dropdowns Übersetzung'!C77)</f>
        <v>Bio KN</v>
      </c>
    </row>
    <row r="78" spans="1:4" ht="14.25">
      <c r="A78" s="17" t="s">
        <v>424</v>
      </c>
      <c r="B78" s="27" t="s">
        <v>2629</v>
      </c>
      <c r="C78" s="17" t="s">
        <v>2874</v>
      </c>
      <c r="D78" s="365" t="str" cm="1">
        <f t="array" ref="D78">_xlfn.IFS('1 - Lieferant'!$I$12='Dropdowns Übersetzung'!$A$3,'Dropdowns Übersetzung'!A78,'1 - Lieferant'!$I$12='Dropdowns Übersetzung'!$B$3,'Dropdowns Übersetzung'!B78,'1 - Lieferant'!$I$12='Dropdowns Übersetzung'!$C$3,'Dropdowns Übersetzung'!C78)</f>
        <v>Bio Schweiz</v>
      </c>
    </row>
    <row r="79" spans="1:4" ht="14.25">
      <c r="A79" s="17" t="s">
        <v>425</v>
      </c>
      <c r="B79" s="27" t="s">
        <v>2846</v>
      </c>
      <c r="C79" s="17" t="s">
        <v>2858</v>
      </c>
      <c r="D79" s="365" t="str" cm="1">
        <f t="array" ref="D79">_xlfn.IFS('1 - Lieferant'!$I$12='Dropdowns Übersetzung'!$A$3,'Dropdowns Übersetzung'!A79,'1 - Lieferant'!$I$12='Dropdowns Übersetzung'!$B$3,'Dropdowns Übersetzung'!B79,'1 - Lieferant'!$I$12='Dropdowns Übersetzung'!$C$3,'Dropdowns Übersetzung'!C79)</f>
        <v>Blauer Engel</v>
      </c>
    </row>
    <row r="80" spans="1:4" ht="14.25">
      <c r="A80" s="17" t="s">
        <v>426</v>
      </c>
      <c r="B80" s="27" t="s">
        <v>2847</v>
      </c>
      <c r="C80" s="17" t="s">
        <v>2875</v>
      </c>
      <c r="D80" s="365" t="str" cm="1">
        <f t="array" ref="D80">_xlfn.IFS('1 - Lieferant'!$I$12='Dropdowns Übersetzung'!$A$3,'Dropdowns Übersetzung'!A80,'1 - Lieferant'!$I$12='Dropdowns Übersetzung'!$B$3,'Dropdowns Übersetzung'!B80,'1 - Lieferant'!$I$12='Dropdowns Übersetzung'!$C$3,'Dropdowns Übersetzung'!C80)</f>
        <v>BSCI</v>
      </c>
    </row>
    <row r="81" spans="1:4" ht="14.25">
      <c r="A81" s="17" t="s">
        <v>427</v>
      </c>
      <c r="B81" s="27" t="s">
        <v>2848</v>
      </c>
      <c r="C81" s="17" t="s">
        <v>2876</v>
      </c>
      <c r="D81" s="365" t="str" cm="1">
        <f t="array" ref="D81">_xlfn.IFS('1 - Lieferant'!$I$12='Dropdowns Übersetzung'!$A$3,'Dropdowns Übersetzung'!A81,'1 - Lieferant'!$I$12='Dropdowns Übersetzung'!$B$3,'Dropdowns Übersetzung'!B81,'1 - Lieferant'!$I$12='Dropdowns Übersetzung'!$C$3,'Dropdowns Übersetzung'!C81)</f>
        <v>Climatop/CO2 neutral</v>
      </c>
    </row>
    <row r="82" spans="1:4" ht="14.25">
      <c r="A82" s="17" t="s">
        <v>420</v>
      </c>
      <c r="B82" s="27" t="s">
        <v>2849</v>
      </c>
      <c r="C82" s="17" t="s">
        <v>423</v>
      </c>
      <c r="D82" s="365" t="str" cm="1">
        <f t="array" ref="D82">_xlfn.IFS('1 - Lieferant'!$I$12='Dropdowns Übersetzung'!$A$3,'Dropdowns Übersetzung'!A82,'1 - Lieferant'!$I$12='Dropdowns Übersetzung'!$B$3,'Dropdowns Übersetzung'!B82,'1 - Lieferant'!$I$12='Dropdowns Übersetzung'!$C$3,'Dropdowns Übersetzung'!C82)</f>
        <v>Culinarium</v>
      </c>
    </row>
    <row r="83" spans="1:4" ht="14.25">
      <c r="A83" s="17" t="s">
        <v>421</v>
      </c>
      <c r="B83" s="27" t="s">
        <v>2850</v>
      </c>
      <c r="C83" s="17" t="s">
        <v>2860</v>
      </c>
      <c r="D83" s="365" t="str" cm="1">
        <f t="array" ref="D83">_xlfn.IFS('1 - Lieferant'!$I$12='Dropdowns Übersetzung'!$A$3,'Dropdowns Übersetzung'!A83,'1 - Lieferant'!$I$12='Dropdowns Übersetzung'!$B$3,'Dropdowns Übersetzung'!B83,'1 - Lieferant'!$I$12='Dropdowns Übersetzung'!$C$3,'Dropdowns Übersetzung'!C83)</f>
        <v>Demeter</v>
      </c>
    </row>
    <row r="84" spans="1:4" ht="14.25">
      <c r="A84" s="17" t="s">
        <v>422</v>
      </c>
      <c r="B84" s="27" t="s">
        <v>2851</v>
      </c>
      <c r="C84" s="27" t="s">
        <v>2643</v>
      </c>
      <c r="D84" s="365" t="str" cm="1">
        <f t="array" ref="D84">_xlfn.IFS('1 - Lieferant'!$I$12='Dropdowns Übersetzung'!$A$3,'Dropdowns Übersetzung'!A84,'1 - Lieferant'!$I$12='Dropdowns Übersetzung'!$B$3,'Dropdowns Übersetzung'!B84,'1 - Lieferant'!$I$12='Dropdowns Übersetzung'!$C$3,'Dropdowns Übersetzung'!C84)</f>
        <v>DOP</v>
      </c>
    </row>
    <row r="85" spans="1:4" ht="14.25">
      <c r="A85" s="17" t="s">
        <v>423</v>
      </c>
      <c r="B85" s="27" t="s">
        <v>2852</v>
      </c>
      <c r="C85" s="17" t="s">
        <v>407</v>
      </c>
      <c r="D85" s="365" t="str" cm="1">
        <f t="array" ref="D85">_xlfn.IFS('1 - Lieferant'!$I$12='Dropdowns Übersetzung'!$A$3,'Dropdowns Übersetzung'!A85,'1 - Lieferant'!$I$12='Dropdowns Übersetzung'!$B$3,'Dropdowns Übersetzung'!B85,'1 - Lieferant'!$I$12='Dropdowns Übersetzung'!$C$3,'Dropdowns Übersetzung'!C85)</f>
        <v>FSC PR</v>
      </c>
    </row>
    <row r="86" spans="1:4" ht="14.25">
      <c r="A86" s="17" t="s">
        <v>418</v>
      </c>
      <c r="B86" s="27" t="s">
        <v>2853</v>
      </c>
      <c r="C86" s="27" t="s">
        <v>3195</v>
      </c>
      <c r="D86" s="365" t="str" cm="1">
        <f t="array" ref="D86">_xlfn.IFS('1 - Lieferant'!$I$12='Dropdowns Übersetzung'!$A$3,'Dropdowns Übersetzung'!A86,'1 - Lieferant'!$I$12='Dropdowns Übersetzung'!$B$3,'Dropdowns Übersetzung'!B86,'1 - Lieferant'!$I$12='Dropdowns Übersetzung'!$C$3,'Dropdowns Übersetzung'!C86)</f>
        <v>FSC-Mix</v>
      </c>
    </row>
    <row r="87" spans="1:4" ht="14.25">
      <c r="A87" s="17" t="s">
        <v>419</v>
      </c>
      <c r="B87" s="27" t="s">
        <v>2854</v>
      </c>
      <c r="C87" s="17" t="s">
        <v>2645</v>
      </c>
      <c r="D87" s="365" t="str" cm="1">
        <f t="array" ref="D87">_xlfn.IFS('1 - Lieferant'!$I$12='Dropdowns Übersetzung'!$A$3,'Dropdowns Übersetzung'!A87,'1 - Lieferant'!$I$12='Dropdowns Übersetzung'!$B$3,'Dropdowns Übersetzung'!B87,'1 - Lieferant'!$I$12='Dropdowns Übersetzung'!$C$3,'Dropdowns Übersetzung'!C87)</f>
        <v>FSC-Mix Produkt</v>
      </c>
    </row>
    <row r="88" spans="1:4" ht="14.25">
      <c r="A88" s="17" t="s">
        <v>416</v>
      </c>
      <c r="B88" s="27" t="s">
        <v>420</v>
      </c>
      <c r="C88" s="17" t="s">
        <v>2638</v>
      </c>
      <c r="D88" s="365" t="str" cm="1">
        <f t="array" ref="D88">_xlfn.IFS('1 - Lieferant'!$I$12='Dropdowns Übersetzung'!$A$3,'Dropdowns Übersetzung'!A88,'1 - Lieferant'!$I$12='Dropdowns Übersetzung'!$B$3,'Dropdowns Übersetzung'!B88,'1 - Lieferant'!$I$12='Dropdowns Übersetzung'!$C$3,'Dropdowns Übersetzung'!C88)</f>
        <v>FSC-Mix Verpackung</v>
      </c>
    </row>
    <row r="89" spans="1:4" ht="14.25">
      <c r="A89" s="17" t="s">
        <v>417</v>
      </c>
      <c r="B89" s="27" t="s">
        <v>421</v>
      </c>
      <c r="C89" s="17" t="s">
        <v>410</v>
      </c>
      <c r="D89" s="365" t="str" cm="1">
        <f t="array" ref="D89">_xlfn.IFS('1 - Lieferant'!$I$12='Dropdowns Übersetzung'!$A$3,'Dropdowns Übersetzung'!A89,'1 - Lieferant'!$I$12='Dropdowns Übersetzung'!$B$3,'Dropdowns Übersetzung'!B89,'1 - Lieferant'!$I$12='Dropdowns Übersetzung'!$C$3,'Dropdowns Übersetzung'!C89)</f>
        <v>Global Gap</v>
      </c>
    </row>
    <row r="90" spans="1:4" ht="14.25">
      <c r="A90" s="17" t="s">
        <v>415</v>
      </c>
      <c r="B90" s="27" t="s">
        <v>2633</v>
      </c>
      <c r="C90" s="17" t="s">
        <v>2877</v>
      </c>
      <c r="D90" s="365" t="str" cm="1">
        <f t="array" ref="D90">_xlfn.IFS('1 - Lieferant'!$I$12='Dropdowns Übersetzung'!$A$3,'Dropdowns Übersetzung'!A90,'1 - Lieferant'!$I$12='Dropdowns Übersetzung'!$B$3,'Dropdowns Übersetzung'!B90,'1 - Lieferant'!$I$12='Dropdowns Übersetzung'!$C$3,'Dropdowns Übersetzung'!C90)</f>
        <v>Glutenfrei</v>
      </c>
    </row>
    <row r="91" spans="1:4" ht="14.25">
      <c r="A91" s="17" t="s">
        <v>414</v>
      </c>
      <c r="B91" s="27" t="s">
        <v>2855</v>
      </c>
      <c r="C91" s="17" t="s">
        <v>2625</v>
      </c>
      <c r="D91" s="365" t="str" cm="1">
        <f t="array" ref="D91">_xlfn.IFS('1 - Lieferant'!$I$12='Dropdowns Übersetzung'!$A$3,'Dropdowns Übersetzung'!A91,'1 - Lieferant'!$I$12='Dropdowns Übersetzung'!$B$3,'Dropdowns Übersetzung'!B91,'1 - Lieferant'!$I$12='Dropdowns Übersetzung'!$C$3,'Dropdowns Übersetzung'!C91)</f>
        <v>IGP</v>
      </c>
    </row>
    <row r="92" spans="1:4" ht="14.25">
      <c r="A92" s="17" t="s">
        <v>407</v>
      </c>
      <c r="B92" s="27" t="s">
        <v>2856</v>
      </c>
      <c r="C92" s="17" t="s">
        <v>412</v>
      </c>
      <c r="D92" s="365" t="str" cm="1">
        <f t="array" ref="D92">_xlfn.IFS('1 - Lieferant'!$I$12='Dropdowns Übersetzung'!$A$3,'Dropdowns Übersetzung'!A92,'1 - Lieferant'!$I$12='Dropdowns Übersetzung'!$B$3,'Dropdowns Übersetzung'!B92,'1 - Lieferant'!$I$12='Dropdowns Übersetzung'!$C$3,'Dropdowns Übersetzung'!C92)</f>
        <v>IP-Suisse</v>
      </c>
    </row>
    <row r="93" spans="1:4" ht="14.25">
      <c r="A93" s="27" t="s">
        <v>3193</v>
      </c>
      <c r="B93" s="27" t="s">
        <v>2857</v>
      </c>
      <c r="C93" s="17" t="s">
        <v>2878</v>
      </c>
      <c r="D93" s="365" t="str" cm="1">
        <f t="array" ref="D93">_xlfn.IFS('1 - Lieferant'!$I$12='Dropdowns Übersetzung'!$A$3,'Dropdowns Übersetzung'!A93,'1 - Lieferant'!$I$12='Dropdowns Übersetzung'!$B$3,'Dropdowns Übersetzung'!B93,'1 - Lieferant'!$I$12='Dropdowns Übersetzung'!$C$3,'Dropdowns Übersetzung'!C93)</f>
        <v>IP-Suisse (Mehl)</v>
      </c>
    </row>
    <row r="94" spans="1:4" ht="14.25">
      <c r="A94" s="17" t="s">
        <v>408</v>
      </c>
      <c r="B94" s="27" t="s">
        <v>2858</v>
      </c>
      <c r="C94" s="17" t="s">
        <v>2865</v>
      </c>
      <c r="D94" s="365" t="str" cm="1">
        <f t="array" ref="D94">_xlfn.IFS('1 - Lieferant'!$I$12='Dropdowns Übersetzung'!$A$3,'Dropdowns Übersetzung'!A94,'1 - Lieferant'!$I$12='Dropdowns Übersetzung'!$B$3,'Dropdowns Übersetzung'!B94,'1 - Lieferant'!$I$12='Dropdowns Übersetzung'!$C$3,'Dropdowns Übersetzung'!C94)</f>
        <v>KAT</v>
      </c>
    </row>
    <row r="95" spans="1:4" ht="14.25">
      <c r="A95" s="17" t="s">
        <v>409</v>
      </c>
      <c r="B95" s="27" t="s">
        <v>423</v>
      </c>
      <c r="C95" s="17" t="s">
        <v>2641</v>
      </c>
      <c r="D95" s="365" t="str" cm="1">
        <f t="array" ref="D95">_xlfn.IFS('1 - Lieferant'!$I$12='Dropdowns Übersetzung'!$A$3,'Dropdowns Übersetzung'!A95,'1 - Lieferant'!$I$12='Dropdowns Übersetzung'!$B$3,'Dropdowns Übersetzung'!B95,'1 - Lieferant'!$I$12='Dropdowns Übersetzung'!$C$3,'Dropdowns Übersetzung'!C95)</f>
        <v>Lactosefrei</v>
      </c>
    </row>
    <row r="96" spans="1:4" ht="14.25">
      <c r="A96" s="17" t="s">
        <v>410</v>
      </c>
      <c r="B96" s="27" t="s">
        <v>2859</v>
      </c>
      <c r="C96" s="17" t="s">
        <v>2879</v>
      </c>
      <c r="D96" s="365" t="str" cm="1">
        <f t="array" ref="D96">_xlfn.IFS('1 - Lieferant'!$I$12='Dropdowns Übersetzung'!$A$3,'Dropdowns Übersetzung'!A96,'1 - Lieferant'!$I$12='Dropdowns Übersetzung'!$B$3,'Dropdowns Übersetzung'!B96,'1 - Lieferant'!$I$12='Dropdowns Übersetzung'!$C$3,'Dropdowns Übersetzung'!C96)</f>
        <v>Max Havelaar/Fairtrade</v>
      </c>
    </row>
    <row r="97" spans="1:4" ht="14.25">
      <c r="A97" s="17" t="s">
        <v>411</v>
      </c>
      <c r="B97" s="27" t="s">
        <v>2860</v>
      </c>
      <c r="C97" s="17" t="s">
        <v>2880</v>
      </c>
      <c r="D97" s="365" t="str" cm="1">
        <f t="array" ref="D97">_xlfn.IFS('1 - Lieferant'!$I$12='Dropdowns Übersetzung'!$A$3,'Dropdowns Übersetzung'!A97,'1 - Lieferant'!$I$12='Dropdowns Übersetzung'!$B$3,'Dropdowns Übersetzung'!B97,'1 - Lieferant'!$I$12='Dropdowns Übersetzung'!$C$3,'Dropdowns Übersetzung'!C97)</f>
        <v>MSC</v>
      </c>
    </row>
    <row r="98" spans="1:4" ht="14.25">
      <c r="A98" s="17" t="s">
        <v>412</v>
      </c>
      <c r="B98" s="27" t="s">
        <v>2861</v>
      </c>
      <c r="C98" s="17" t="s">
        <v>2881</v>
      </c>
      <c r="D98" s="365" t="str" cm="1">
        <f t="array" ref="D98">_xlfn.IFS('1 - Lieferant'!$I$12='Dropdowns Übersetzung'!$A$3,'Dropdowns Übersetzung'!A98,'1 - Lieferant'!$I$12='Dropdowns Übersetzung'!$B$3,'Dropdowns Übersetzung'!B98,'1 - Lieferant'!$I$12='Dropdowns Übersetzung'!$C$3,'Dropdowns Übersetzung'!C98)</f>
        <v>Naturland</v>
      </c>
    </row>
    <row r="99" spans="1:4" s="27" customFormat="1" ht="14.25">
      <c r="A99" s="17" t="s">
        <v>413</v>
      </c>
      <c r="B99" s="27" t="s">
        <v>2635</v>
      </c>
      <c r="C99" s="17" t="s">
        <v>2640</v>
      </c>
      <c r="D99" s="365" t="str" cm="1">
        <f t="array" ref="D99">_xlfn.IFS('1 - Lieferant'!$I$12='Dropdowns Übersetzung'!$A$3,'Dropdowns Übersetzung'!A99,'1 - Lieferant'!$I$12='Dropdowns Übersetzung'!$B$3,'Dropdowns Übersetzung'!B99,'1 - Lieferant'!$I$12='Dropdowns Übersetzung'!$C$3,'Dropdowns Übersetzung'!C99)</f>
        <v>Nutriscore-Label</v>
      </c>
    </row>
    <row r="100" spans="1:4" s="27" customFormat="1" ht="14.25">
      <c r="A100" s="17" t="s">
        <v>405</v>
      </c>
      <c r="B100" s="27" t="s">
        <v>2862</v>
      </c>
      <c r="C100" s="17" t="s">
        <v>2640</v>
      </c>
      <c r="D100" s="365" t="str" cm="1">
        <f t="array" ref="D100">_xlfn.IFS('1 - Lieferant'!$I$12='Dropdowns Übersetzung'!$A$3,'Dropdowns Übersetzung'!A100,'1 - Lieferant'!$I$12='Dropdowns Übersetzung'!$B$3,'Dropdowns Übersetzung'!B100,'1 - Lieferant'!$I$12='Dropdowns Übersetzung'!$C$3,'Dropdowns Übersetzung'!C100)</f>
        <v>Ökolabel</v>
      </c>
    </row>
    <row r="101" spans="1:4" s="27" customFormat="1" ht="14.25">
      <c r="A101" s="27" t="s">
        <v>2824</v>
      </c>
      <c r="B101" s="27" t="s">
        <v>407</v>
      </c>
      <c r="C101" s="27" t="s">
        <v>2882</v>
      </c>
      <c r="D101" s="365" t="str" cm="1">
        <f t="array" ref="D101">_xlfn.IFS('1 - Lieferant'!$I$12='Dropdowns Übersetzung'!$A$3,'Dropdowns Übersetzung'!A101,'1 - Lieferant'!$I$12='Dropdowns Übersetzung'!$B$3,'Dropdowns Übersetzung'!B101,'1 - Lieferant'!$I$12='Dropdowns Übersetzung'!$C$3,'Dropdowns Übersetzung'!C101)</f>
        <v>Ökotex</v>
      </c>
    </row>
    <row r="102" spans="1:4" s="27" customFormat="1" ht="14.25">
      <c r="A102" s="27" t="s">
        <v>2825</v>
      </c>
      <c r="B102" s="27" t="s">
        <v>3194</v>
      </c>
      <c r="C102" s="27" t="s">
        <v>2644</v>
      </c>
      <c r="D102" s="365" t="str" cm="1">
        <f t="array" ref="D102">_xlfn.IFS('1 - Lieferant'!$I$12='Dropdowns Übersetzung'!$A$3,'Dropdowns Übersetzung'!A102,'1 - Lieferant'!$I$12='Dropdowns Übersetzung'!$B$3,'Dropdowns Übersetzung'!B102,'1 - Lieferant'!$I$12='Dropdowns Übersetzung'!$C$3,'Dropdowns Übersetzung'!C102)</f>
        <v>PEFC</v>
      </c>
    </row>
    <row r="103" spans="1:4" s="27" customFormat="1" ht="14.25">
      <c r="A103" s="27" t="s">
        <v>3192</v>
      </c>
      <c r="B103" s="27" t="s">
        <v>2863</v>
      </c>
      <c r="C103" s="27" t="s">
        <v>3192</v>
      </c>
      <c r="D103" s="365" t="str" cm="1">
        <f t="array" ref="D103">_xlfn.IFS('1 - Lieferant'!$I$12='Dropdowns Übersetzung'!$A$3,'Dropdowns Übersetzung'!A103,'1 - Lieferant'!$I$12='Dropdowns Übersetzung'!$B$3,'Dropdowns Übersetzung'!B103,'1 - Lieferant'!$I$12='Dropdowns Übersetzung'!$C$3,'Dropdowns Übersetzung'!C103)</f>
        <v>Plant Based</v>
      </c>
    </row>
    <row r="104" spans="1:4" s="27" customFormat="1" ht="14.25">
      <c r="A104" s="27" t="s">
        <v>2826</v>
      </c>
      <c r="B104" s="27" t="s">
        <v>410</v>
      </c>
      <c r="C104" s="27" t="s">
        <v>2829</v>
      </c>
      <c r="D104" s="365" t="str" cm="1">
        <f t="array" ref="D104">_xlfn.IFS('1 - Lieferant'!$I$12='Dropdowns Übersetzung'!$A$3,'Dropdowns Übersetzung'!A104,'1 - Lieferant'!$I$12='Dropdowns Übersetzung'!$B$3,'Dropdowns Übersetzung'!B104,'1 - Lieferant'!$I$12='Dropdowns Übersetzung'!$C$3,'Dropdowns Übersetzung'!C104)</f>
        <v>Rainf All 50% Cert Herb Ingred</v>
      </c>
    </row>
    <row r="105" spans="1:4" s="27" customFormat="1" ht="14.25">
      <c r="A105" s="27" t="s">
        <v>2827</v>
      </c>
      <c r="B105" s="27" t="s">
        <v>2864</v>
      </c>
      <c r="C105" s="27" t="s">
        <v>2830</v>
      </c>
      <c r="D105" s="365" t="str" cm="1">
        <f t="array" ref="D105">_xlfn.IFS('1 - Lieferant'!$I$12='Dropdowns Übersetzung'!$A$3,'Dropdowns Übersetzung'!A105,'1 - Lieferant'!$I$12='Dropdowns Übersetzung'!$B$3,'Dropdowns Übersetzung'!B105,'1 - Lieferant'!$I$12='Dropdowns Übersetzung'!$C$3,'Dropdowns Übersetzung'!C105)</f>
        <v>Rainf All Black Tea &amp; Herb Tea</v>
      </c>
    </row>
    <row r="106" spans="1:4" s="27" customFormat="1" ht="14.25">
      <c r="A106" s="27" t="s">
        <v>2828</v>
      </c>
      <c r="B106" s="27" t="s">
        <v>412</v>
      </c>
      <c r="C106" s="27" t="s">
        <v>2883</v>
      </c>
      <c r="D106" s="365" t="str" cm="1">
        <f t="array" ref="D106">_xlfn.IFS('1 - Lieferant'!$I$12='Dropdowns Übersetzung'!$A$3,'Dropdowns Übersetzung'!A106,'1 - Lieferant'!$I$12='Dropdowns Übersetzung'!$B$3,'Dropdowns Übersetzung'!B106,'1 - Lieferant'!$I$12='Dropdowns Übersetzung'!$C$3,'Dropdowns Übersetzung'!C106)</f>
        <v>Rainforest Alli Coffee &amp; Cocoa</v>
      </c>
    </row>
    <row r="107" spans="1:4" s="27" customFormat="1" ht="14.25">
      <c r="A107" s="27" t="s">
        <v>2829</v>
      </c>
      <c r="B107" s="27" t="s">
        <v>2865</v>
      </c>
      <c r="C107" s="27" t="s">
        <v>2884</v>
      </c>
      <c r="D107" s="365" t="str" cm="1">
        <f t="array" ref="D107">_xlfn.IFS('1 - Lieferant'!$I$12='Dropdowns Übersetzung'!$A$3,'Dropdowns Übersetzung'!A107,'1 - Lieferant'!$I$12='Dropdowns Übersetzung'!$B$3,'Dropdowns Übersetzung'!B107,'1 - Lieferant'!$I$12='Dropdowns Übersetzung'!$C$3,'Dropdowns Übersetzung'!C107)</f>
        <v>Rainforest Alliance</v>
      </c>
    </row>
    <row r="108" spans="1:4" s="27" customFormat="1" ht="14.25">
      <c r="A108" s="27" t="s">
        <v>2830</v>
      </c>
      <c r="B108" s="27" t="s">
        <v>2866</v>
      </c>
      <c r="C108" s="27" t="s">
        <v>2831</v>
      </c>
      <c r="D108" s="365" t="str" cm="1">
        <f t="array" ref="D108">_xlfn.IFS('1 - Lieferant'!$I$12='Dropdowns Übersetzung'!$A$3,'Dropdowns Übersetzung'!A108,'1 - Lieferant'!$I$12='Dropdowns Übersetzung'!$B$3,'Dropdowns Übersetzung'!B108,'1 - Lieferant'!$I$12='Dropdowns Übersetzung'!$C$3,'Dropdowns Übersetzung'!C108)</f>
        <v>Rainforest Alliance 50%</v>
      </c>
    </row>
    <row r="109" spans="1:4" s="27" customFormat="1" ht="14.25">
      <c r="A109" s="27" t="s">
        <v>2831</v>
      </c>
      <c r="B109" s="27" t="s">
        <v>3192</v>
      </c>
      <c r="C109" s="27" t="s">
        <v>2832</v>
      </c>
      <c r="D109" s="365" t="str" cm="1">
        <f t="array" ref="D109">_xlfn.IFS('1 - Lieferant'!$I$12='Dropdowns Übersetzung'!$A$3,'Dropdowns Übersetzung'!A109,'1 - Lieferant'!$I$12='Dropdowns Übersetzung'!$B$3,'Dropdowns Übersetzung'!B109,'1 - Lieferant'!$I$12='Dropdowns Übersetzung'!$C$3,'Dropdowns Übersetzung'!C109)</f>
        <v>Rainforest Alliance Cocoa</v>
      </c>
    </row>
    <row r="110" spans="1:4" s="27" customFormat="1" ht="14.25">
      <c r="A110" s="27" t="s">
        <v>2832</v>
      </c>
      <c r="B110" s="27" t="s">
        <v>2867</v>
      </c>
      <c r="C110" s="27" t="s">
        <v>2885</v>
      </c>
      <c r="D110" s="365" t="str" cm="1">
        <f t="array" ref="D110">_xlfn.IFS('1 - Lieferant'!$I$12='Dropdowns Übersetzung'!$A$3,'Dropdowns Übersetzung'!A110,'1 - Lieferant'!$I$12='Dropdowns Übersetzung'!$B$3,'Dropdowns Übersetzung'!B110,'1 - Lieferant'!$I$12='Dropdowns Übersetzung'!$C$3,'Dropdowns Übersetzung'!C110)</f>
        <v>Rainforest Alliance Coffee</v>
      </c>
    </row>
    <row r="111" spans="1:4" s="27" customFormat="1" ht="14.25">
      <c r="A111" s="27" t="s">
        <v>2833</v>
      </c>
      <c r="B111" s="27" t="s">
        <v>2829</v>
      </c>
      <c r="C111" s="27" t="s">
        <v>2833</v>
      </c>
      <c r="D111" s="365" t="str" cm="1">
        <f t="array" ref="D111">_xlfn.IFS('1 - Lieferant'!$I$12='Dropdowns Übersetzung'!$A$3,'Dropdowns Übersetzung'!A111,'1 - Lieferant'!$I$12='Dropdowns Übersetzung'!$B$3,'Dropdowns Übersetzung'!B111,'1 - Lieferant'!$I$12='Dropdowns Übersetzung'!$C$3,'Dropdowns Übersetzung'!C111)</f>
        <v>Rainforest Alliance Tea</v>
      </c>
    </row>
    <row r="112" spans="1:4" s="27" customFormat="1" ht="14.25">
      <c r="A112" s="27" t="s">
        <v>2834</v>
      </c>
      <c r="B112" s="27" t="s">
        <v>2830</v>
      </c>
      <c r="C112" s="27" t="s">
        <v>2886</v>
      </c>
      <c r="D112" s="365" t="str" cm="1">
        <f t="array" ref="D112">_xlfn.IFS('1 - Lieferant'!$I$12='Dropdowns Übersetzung'!$A$3,'Dropdowns Übersetzung'!A112,'1 - Lieferant'!$I$12='Dropdowns Übersetzung'!$B$3,'Dropdowns Übersetzung'!B112,'1 - Lieferant'!$I$12='Dropdowns Übersetzung'!$C$3,'Dropdowns Übersetzung'!C112)</f>
        <v>Suisse Garantie</v>
      </c>
    </row>
    <row r="113" spans="1:4" s="27" customFormat="1" ht="14.25">
      <c r="A113" s="27" t="s">
        <v>2835</v>
      </c>
      <c r="B113" s="27" t="s">
        <v>2634</v>
      </c>
      <c r="C113" s="27" t="s">
        <v>2835</v>
      </c>
      <c r="D113" s="365" t="str" cm="1">
        <f t="array" ref="D113">_xlfn.IFS('1 - Lieferant'!$I$12='Dropdowns Übersetzung'!$A$3,'Dropdowns Übersetzung'!A113,'1 - Lieferant'!$I$12='Dropdowns Übersetzung'!$B$3,'Dropdowns Übersetzung'!B113,'1 - Lieferant'!$I$12='Dropdowns Übersetzung'!$C$3,'Dropdowns Übersetzung'!C113)</f>
        <v>Swissness Icon</v>
      </c>
    </row>
    <row r="114" spans="1:4" s="27" customFormat="1" ht="14.25">
      <c r="A114" s="27" t="s">
        <v>2836</v>
      </c>
      <c r="B114" s="27" t="s">
        <v>2624</v>
      </c>
      <c r="C114" s="27" t="s">
        <v>2836</v>
      </c>
      <c r="D114" s="365" t="str" cm="1">
        <f t="array" ref="D114">_xlfn.IFS('1 - Lieferant'!$I$12='Dropdowns Übersetzung'!$A$3,'Dropdowns Übersetzung'!A114,'1 - Lieferant'!$I$12='Dropdowns Übersetzung'!$B$3,'Dropdowns Übersetzung'!B114,'1 - Lieferant'!$I$12='Dropdowns Übersetzung'!$C$3,'Dropdowns Übersetzung'!C114)</f>
        <v>UTZ</v>
      </c>
    </row>
    <row r="115" spans="1:4" s="27" customFormat="1" ht="14.25">
      <c r="A115" s="27" t="s">
        <v>2837</v>
      </c>
      <c r="B115" s="27" t="s">
        <v>2868</v>
      </c>
      <c r="C115" s="27" t="s">
        <v>2887</v>
      </c>
      <c r="D115" s="365" t="str" cm="1">
        <f t="array" ref="D115">_xlfn.IFS('1 - Lieferant'!$I$12='Dropdowns Übersetzung'!$A$3,'Dropdowns Übersetzung'!A115,'1 - Lieferant'!$I$12='Dropdowns Übersetzung'!$B$3,'Dropdowns Übersetzung'!B115,'1 - Lieferant'!$I$12='Dropdowns Übersetzung'!$C$3,'Dropdowns Übersetzung'!C115)</f>
        <v>UTZ cocoa</v>
      </c>
    </row>
    <row r="116" spans="1:4" s="27" customFormat="1" ht="14.25">
      <c r="A116" s="27" t="s">
        <v>2838</v>
      </c>
      <c r="B116" s="27" t="s">
        <v>2869</v>
      </c>
      <c r="C116" s="27" t="s">
        <v>2888</v>
      </c>
      <c r="D116" s="365" t="str" cm="1">
        <f t="array" ref="D116">_xlfn.IFS('1 - Lieferant'!$I$12='Dropdowns Übersetzung'!$A$3,'Dropdowns Übersetzung'!A116,'1 - Lieferant'!$I$12='Dropdowns Übersetzung'!$B$3,'Dropdowns Übersetzung'!B116,'1 - Lieferant'!$I$12='Dropdowns Übersetzung'!$C$3,'Dropdowns Übersetzung'!C116)</f>
        <v>UTZ coffee</v>
      </c>
    </row>
    <row r="117" spans="1:4" s="27" customFormat="1" ht="14.25">
      <c r="A117" s="27" t="s">
        <v>2839</v>
      </c>
      <c r="B117" s="27" t="s">
        <v>2870</v>
      </c>
      <c r="C117" s="27" t="s">
        <v>2889</v>
      </c>
      <c r="D117" s="365" t="str" cm="1">
        <f t="array" ref="D117">_xlfn.IFS('1 - Lieferant'!$I$12='Dropdowns Übersetzung'!$A$3,'Dropdowns Übersetzung'!A117,'1 - Lieferant'!$I$12='Dropdowns Übersetzung'!$B$3,'Dropdowns Übersetzung'!B117,'1 - Lieferant'!$I$12='Dropdowns Übersetzung'!$C$3,'Dropdowns Übersetzung'!C117)</f>
        <v>UTZ coffee cocoa</v>
      </c>
    </row>
    <row r="118" spans="1:4" s="27" customFormat="1" ht="14.25">
      <c r="A118" s="27" t="s">
        <v>2840</v>
      </c>
      <c r="B118" s="27" t="s">
        <v>2836</v>
      </c>
      <c r="C118" s="27" t="s">
        <v>2890</v>
      </c>
      <c r="D118" s="365" t="str" cm="1">
        <f t="array" ref="D118">_xlfn.IFS('1 - Lieferant'!$I$12='Dropdowns Übersetzung'!$A$3,'Dropdowns Übersetzung'!A118,'1 - Lieferant'!$I$12='Dropdowns Übersetzung'!$B$3,'Dropdowns Übersetzung'!B118,'1 - Lieferant'!$I$12='Dropdowns Übersetzung'!$C$3,'Dropdowns Übersetzung'!C118)</f>
        <v>UTZ tea</v>
      </c>
    </row>
    <row r="119" spans="1:4" s="361" customFormat="1" ht="20.100000000000001" customHeight="1">
      <c r="A119" s="27" t="s">
        <v>2639</v>
      </c>
      <c r="B119" s="27" t="s">
        <v>2626</v>
      </c>
      <c r="C119" s="27" t="s">
        <v>2639</v>
      </c>
      <c r="D119" s="365" t="str" cm="1">
        <f t="array" ref="D119">_xlfn.IFS('1 - Lieferant'!$I$12='Dropdowns Übersetzung'!$A$3,'Dropdowns Übersetzung'!A119,'1 - Lieferant'!$I$12='Dropdowns Übersetzung'!$B$3,'Dropdowns Übersetzung'!B119,'1 - Lieferant'!$I$12='Dropdowns Übersetzung'!$C$3,'Dropdowns Übersetzung'!C119)</f>
        <v>Vegan</v>
      </c>
    </row>
    <row r="120" spans="1:4" ht="14.25">
      <c r="A120" s="27" t="s">
        <v>2841</v>
      </c>
      <c r="B120" s="27" t="s">
        <v>2871</v>
      </c>
      <c r="C120" s="27" t="s">
        <v>2891</v>
      </c>
      <c r="D120" s="365" t="str" cm="1">
        <f t="array" ref="D120">_xlfn.IFS('1 - Lieferant'!$I$12='Dropdowns Übersetzung'!$A$3,'Dropdowns Übersetzung'!A120,'1 - Lieferant'!$I$12='Dropdowns Übersetzung'!$B$3,'Dropdowns Übersetzung'!B120,'1 - Lieferant'!$I$12='Dropdowns Übersetzung'!$C$3,'Dropdowns Übersetzung'!C120)</f>
        <v>V-Label vegan</v>
      </c>
    </row>
    <row r="121" spans="1:4" ht="14.25">
      <c r="A121" s="27" t="s">
        <v>2842</v>
      </c>
      <c r="B121" s="27" t="s">
        <v>2872</v>
      </c>
      <c r="C121" s="27" t="s">
        <v>2892</v>
      </c>
      <c r="D121" s="365" t="str" cm="1">
        <f t="array" ref="D121">_xlfn.IFS('1 - Lieferant'!$I$12='Dropdowns Übersetzung'!$A$3,'Dropdowns Übersetzung'!A121,'1 - Lieferant'!$I$12='Dropdowns Übersetzung'!$B$3,'Dropdowns Übersetzung'!B121,'1 - Lieferant'!$I$12='Dropdowns Übersetzung'!$C$3,'Dropdowns Übersetzung'!C121)</f>
        <v>V-Label vegetarisch</v>
      </c>
    </row>
    <row r="122" spans="1:4" ht="15">
      <c r="A122" s="362" t="s">
        <v>374</v>
      </c>
      <c r="B122" s="362" t="s">
        <v>2657</v>
      </c>
      <c r="C122" s="362" t="s">
        <v>2658</v>
      </c>
      <c r="D122" s="365"/>
    </row>
    <row r="123" spans="1:4" ht="14.25">
      <c r="A123" s="17" t="s">
        <v>18</v>
      </c>
      <c r="B123" s="299" t="s">
        <v>2659</v>
      </c>
      <c r="C123" s="299" t="s">
        <v>2660</v>
      </c>
      <c r="D123" s="365" t="str" cm="1">
        <f t="array" ref="D123">_xlfn.IFS('1 - Lieferant'!$I$12='Dropdowns Übersetzung'!$A$3,'Dropdowns Übersetzung'!A123,'1 - Lieferant'!$I$12='Dropdowns Übersetzung'!$B$3,'Dropdowns Übersetzung'!B123,'1 - Lieferant'!$I$12='Dropdowns Übersetzung'!$C$3,'Dropdowns Übersetzung'!C123)</f>
        <v>Nein</v>
      </c>
    </row>
    <row r="124" spans="1:4" ht="14.25">
      <c r="A124" s="17" t="s">
        <v>368</v>
      </c>
      <c r="B124" s="17" t="s">
        <v>2665</v>
      </c>
      <c r="C124" s="17" t="s">
        <v>2671</v>
      </c>
      <c r="D124" s="365" t="str" cm="1">
        <f t="array" ref="D124">_xlfn.IFS('1 - Lieferant'!$I$12='Dropdowns Übersetzung'!$A$3,'Dropdowns Übersetzung'!A124,'1 - Lieferant'!$I$12='Dropdowns Übersetzung'!$B$3,'Dropdowns Übersetzung'!B124,'1 - Lieferant'!$I$12='Dropdowns Übersetzung'!$C$3,'Dropdowns Übersetzung'!C124)</f>
        <v>1057 - Feuerzeuge</v>
      </c>
    </row>
    <row r="125" spans="1:4" ht="14.25">
      <c r="A125" s="17" t="s">
        <v>369</v>
      </c>
      <c r="B125" s="17" t="s">
        <v>2666</v>
      </c>
      <c r="C125" s="17" t="s">
        <v>2672</v>
      </c>
      <c r="D125" s="365" t="str" cm="1">
        <f t="array" ref="D125">_xlfn.IFS('1 - Lieferant'!$I$12='Dropdowns Übersetzung'!$A$3,'Dropdowns Übersetzung'!A125,'1 - Lieferant'!$I$12='Dropdowns Übersetzung'!$B$3,'Dropdowns Übersetzung'!B125,'1 - Lieferant'!$I$12='Dropdowns Übersetzung'!$C$3,'Dropdowns Übersetzung'!C125)</f>
        <v>1169 - Extrakte, aromatisch, flüssig</v>
      </c>
    </row>
    <row r="126" spans="1:4" ht="14.25">
      <c r="A126" s="17" t="s">
        <v>370</v>
      </c>
      <c r="B126" s="17" t="s">
        <v>2667</v>
      </c>
      <c r="C126" s="17" t="s">
        <v>2673</v>
      </c>
      <c r="D126" s="365" t="str" cm="1">
        <f t="array" ref="D126">_xlfn.IFS('1 - Lieferant'!$I$12='Dropdowns Übersetzung'!$A$3,'Dropdowns Übersetzung'!A126,'1 - Lieferant'!$I$12='Dropdowns Übersetzung'!$B$3,'Dropdowns Übersetzung'!B126,'1 - Lieferant'!$I$12='Dropdowns Übersetzung'!$C$3,'Dropdowns Übersetzung'!C126)</f>
        <v>1170 - Ethanol, Lösung</v>
      </c>
    </row>
    <row r="127" spans="1:4" s="361" customFormat="1" ht="20.100000000000001" customHeight="1">
      <c r="A127" s="17" t="s">
        <v>371</v>
      </c>
      <c r="B127" s="17" t="s">
        <v>2668</v>
      </c>
      <c r="C127" s="17" t="s">
        <v>2674</v>
      </c>
      <c r="D127" s="365" t="str" cm="1">
        <f t="array" ref="D127">_xlfn.IFS('1 - Lieferant'!$I$12='Dropdowns Übersetzung'!$A$3,'Dropdowns Übersetzung'!A127,'1 - Lieferant'!$I$12='Dropdowns Übersetzung'!$B$3,'Dropdowns Übersetzung'!B127,'1 - Lieferant'!$I$12='Dropdowns Übersetzung'!$C$3,'Dropdowns Übersetzung'!C127)</f>
        <v>1950 - Druckgaspackungen; entzündbar</v>
      </c>
    </row>
    <row r="128" spans="1:4" ht="14.25">
      <c r="A128" s="17" t="s">
        <v>372</v>
      </c>
      <c r="B128" s="17" t="s">
        <v>2669</v>
      </c>
      <c r="C128" s="17" t="s">
        <v>2675</v>
      </c>
      <c r="D128" s="365" t="str" cm="1">
        <f t="array" ref="D128">_xlfn.IFS('1 - Lieferant'!$I$12='Dropdowns Übersetzung'!$A$3,'Dropdowns Übersetzung'!A128,'1 - Lieferant'!$I$12='Dropdowns Übersetzung'!$B$3,'Dropdowns Übersetzung'!B128,'1 - Lieferant'!$I$12='Dropdowns Übersetzung'!$C$3,'Dropdowns Übersetzung'!C128)</f>
        <v>1987 - ALKOHOLE, N.A.G.</v>
      </c>
    </row>
    <row r="129" spans="1:4" ht="14.25">
      <c r="A129" s="17" t="s">
        <v>373</v>
      </c>
      <c r="B129" s="17" t="s">
        <v>2670</v>
      </c>
      <c r="C129" s="17" t="s">
        <v>2676</v>
      </c>
      <c r="D129" s="365" t="str" cm="1">
        <f t="array" ref="D129">_xlfn.IFS('1 - Lieferant'!$I$12='Dropdowns Übersetzung'!$A$3,'Dropdowns Übersetzung'!A129,'1 - Lieferant'!$I$12='Dropdowns Übersetzung'!$B$3,'Dropdowns Übersetzung'!B129,'1 - Lieferant'!$I$12='Dropdowns Übersetzung'!$C$3,'Dropdowns Übersetzung'!C129)</f>
        <v>1993 - Entzündbarer, flüssiger Stoff, N.A.G.</v>
      </c>
    </row>
    <row r="130" spans="1:4" ht="15">
      <c r="A130" s="362" t="s">
        <v>39</v>
      </c>
      <c r="B130" s="362" t="s">
        <v>2896</v>
      </c>
      <c r="C130" s="362" t="s">
        <v>39</v>
      </c>
      <c r="D130" s="365"/>
    </row>
    <row r="131" spans="1:4" ht="14.25">
      <c r="A131" s="299" t="s">
        <v>2897</v>
      </c>
      <c r="B131" s="299" t="s">
        <v>2908</v>
      </c>
      <c r="C131" s="17" t="s">
        <v>2919</v>
      </c>
      <c r="D131" s="365" t="str" cm="1">
        <f t="array" ref="D131">_xlfn.IFS('1 - Lieferant'!$I$12='Dropdowns Übersetzung'!$A$3,'Dropdowns Übersetzung'!A131,'1 - Lieferant'!$I$12='Dropdowns Übersetzung'!$B$3,'Dropdowns Übersetzung'!B131,'1 - Lieferant'!$I$12='Dropdowns Übersetzung'!$C$3,'Dropdowns Übersetzung'!C131)</f>
        <v>PET Flasche transparent</v>
      </c>
    </row>
    <row r="132" spans="1:4" ht="14.25">
      <c r="A132" s="299" t="s">
        <v>2898</v>
      </c>
      <c r="B132" s="299" t="s">
        <v>2909</v>
      </c>
      <c r="C132" s="17" t="s">
        <v>2920</v>
      </c>
      <c r="D132" s="365" t="str" cm="1">
        <f t="array" ref="D132">_xlfn.IFS('1 - Lieferant'!$I$12='Dropdowns Übersetzung'!$A$3,'Dropdowns Übersetzung'!A132,'1 - Lieferant'!$I$12='Dropdowns Übersetzung'!$B$3,'Dropdowns Übersetzung'!B132,'1 - Lieferant'!$I$12='Dropdowns Übersetzung'!$C$3,'Dropdowns Übersetzung'!C132)</f>
        <v>PET Flasche blau</v>
      </c>
    </row>
    <row r="133" spans="1:4" ht="14.25">
      <c r="A133" s="299" t="s">
        <v>2899</v>
      </c>
      <c r="B133" s="299" t="s">
        <v>2910</v>
      </c>
      <c r="C133" s="17" t="s">
        <v>2921</v>
      </c>
      <c r="D133" s="365" t="str" cm="1">
        <f t="array" ref="D133">_xlfn.IFS('1 - Lieferant'!$I$12='Dropdowns Übersetzung'!$A$3,'Dropdowns Übersetzung'!A133,'1 - Lieferant'!$I$12='Dropdowns Übersetzung'!$B$3,'Dropdowns Übersetzung'!B133,'1 - Lieferant'!$I$12='Dropdowns Übersetzung'!$C$3,'Dropdowns Übersetzung'!C133)</f>
        <v>PET Flasche grün</v>
      </c>
    </row>
    <row r="134" spans="1:4" ht="14.25">
      <c r="A134" s="299" t="s">
        <v>2900</v>
      </c>
      <c r="B134" s="299" t="s">
        <v>2911</v>
      </c>
      <c r="C134" s="17" t="s">
        <v>2922</v>
      </c>
      <c r="D134" s="365" t="str" cm="1">
        <f t="array" ref="D134">_xlfn.IFS('1 - Lieferant'!$I$12='Dropdowns Übersetzung'!$A$3,'Dropdowns Übersetzung'!A134,'1 - Lieferant'!$I$12='Dropdowns Übersetzung'!$B$3,'Dropdowns Übersetzung'!B134,'1 - Lieferant'!$I$12='Dropdowns Übersetzung'!$C$3,'Dropdowns Übersetzung'!C134)</f>
        <v>PET Flasche braun</v>
      </c>
    </row>
    <row r="135" spans="1:4" ht="14.25">
      <c r="A135" s="299" t="s">
        <v>2901</v>
      </c>
      <c r="B135" s="299" t="s">
        <v>2912</v>
      </c>
      <c r="C135" s="17" t="s">
        <v>2928</v>
      </c>
      <c r="D135" s="365" t="str" cm="1">
        <f t="array" ref="D135">_xlfn.IFS('1 - Lieferant'!$I$12='Dropdowns Übersetzung'!$A$3,'Dropdowns Übersetzung'!A135,'1 - Lieferant'!$I$12='Dropdowns Übersetzung'!$B$3,'Dropdowns Übersetzung'!B135,'1 - Lieferant'!$I$12='Dropdowns Übersetzung'!$C$3,'Dropdowns Übersetzung'!C135)</f>
        <v>PET Flasche diverse</v>
      </c>
    </row>
    <row r="136" spans="1:4" ht="14.25">
      <c r="A136" s="299" t="s">
        <v>2902</v>
      </c>
      <c r="B136" s="299" t="s">
        <v>2913</v>
      </c>
      <c r="C136" s="17" t="s">
        <v>2923</v>
      </c>
      <c r="D136" s="365" t="str" cm="1">
        <f t="array" ref="D136">_xlfn.IFS('1 - Lieferant'!$I$12='Dropdowns Übersetzung'!$A$3,'Dropdowns Übersetzung'!A136,'1 - Lieferant'!$I$12='Dropdowns Übersetzung'!$B$3,'Dropdowns Übersetzung'!B136,'1 - Lieferant'!$I$12='Dropdowns Übersetzung'!$C$3,'Dropdowns Übersetzung'!C136)</f>
        <v>Glas Flasche transparent</v>
      </c>
    </row>
    <row r="137" spans="1:4" ht="14.25">
      <c r="A137" s="299" t="s">
        <v>2903</v>
      </c>
      <c r="B137" s="299" t="s">
        <v>2914</v>
      </c>
      <c r="C137" s="17" t="s">
        <v>2924</v>
      </c>
      <c r="D137" s="365" t="str" cm="1">
        <f t="array" ref="D137">_xlfn.IFS('1 - Lieferant'!$I$12='Dropdowns Übersetzung'!$A$3,'Dropdowns Übersetzung'!A137,'1 - Lieferant'!$I$12='Dropdowns Übersetzung'!$B$3,'Dropdowns Übersetzung'!B137,'1 - Lieferant'!$I$12='Dropdowns Übersetzung'!$C$3,'Dropdowns Übersetzung'!C137)</f>
        <v>Glas Flasche blau</v>
      </c>
    </row>
    <row r="138" spans="1:4" ht="14.25">
      <c r="A138" s="299" t="s">
        <v>2904</v>
      </c>
      <c r="B138" s="299" t="s">
        <v>2915</v>
      </c>
      <c r="C138" s="17" t="s">
        <v>2925</v>
      </c>
      <c r="D138" s="365" t="str" cm="1">
        <f t="array" ref="D138">_xlfn.IFS('1 - Lieferant'!$I$12='Dropdowns Übersetzung'!$A$3,'Dropdowns Übersetzung'!A138,'1 - Lieferant'!$I$12='Dropdowns Übersetzung'!$B$3,'Dropdowns Übersetzung'!B138,'1 - Lieferant'!$I$12='Dropdowns Übersetzung'!$C$3,'Dropdowns Übersetzung'!C138)</f>
        <v>Glas Flasche grün</v>
      </c>
    </row>
    <row r="139" spans="1:4" ht="14.25">
      <c r="A139" s="299" t="s">
        <v>2905</v>
      </c>
      <c r="B139" s="299" t="s">
        <v>2916</v>
      </c>
      <c r="C139" s="17" t="s">
        <v>2926</v>
      </c>
      <c r="D139" s="365" t="str" cm="1">
        <f t="array" ref="D139">_xlfn.IFS('1 - Lieferant'!$I$12='Dropdowns Übersetzung'!$A$3,'Dropdowns Übersetzung'!A139,'1 - Lieferant'!$I$12='Dropdowns Übersetzung'!$B$3,'Dropdowns Übersetzung'!B139,'1 - Lieferant'!$I$12='Dropdowns Übersetzung'!$C$3,'Dropdowns Übersetzung'!C139)</f>
        <v>Glas Flasche braun</v>
      </c>
    </row>
    <row r="140" spans="1:4" ht="14.25">
      <c r="A140" s="299" t="s">
        <v>2906</v>
      </c>
      <c r="B140" s="299" t="s">
        <v>2917</v>
      </c>
      <c r="C140" s="17" t="s">
        <v>2929</v>
      </c>
      <c r="D140" s="365" t="str" cm="1">
        <f t="array" ref="D140">_xlfn.IFS('1 - Lieferant'!$I$12='Dropdowns Übersetzung'!$A$3,'Dropdowns Übersetzung'!A140,'1 - Lieferant'!$I$12='Dropdowns Übersetzung'!$B$3,'Dropdowns Übersetzung'!B140,'1 - Lieferant'!$I$12='Dropdowns Übersetzung'!$C$3,'Dropdowns Übersetzung'!C140)</f>
        <v>Glas Flasche diverse</v>
      </c>
    </row>
    <row r="141" spans="1:4" ht="14.25">
      <c r="A141" s="299" t="s">
        <v>2907</v>
      </c>
      <c r="B141" s="299" t="s">
        <v>2918</v>
      </c>
      <c r="C141" s="17" t="s">
        <v>2927</v>
      </c>
      <c r="D141" s="365" t="str" cm="1">
        <f t="array" ref="D141">_xlfn.IFS('1 - Lieferant'!$I$12='Dropdowns Übersetzung'!$A$3,'Dropdowns Übersetzung'!A141,'1 - Lieferant'!$I$12='Dropdowns Übersetzung'!$B$3,'Dropdowns Übersetzung'!B141,'1 - Lieferant'!$I$12='Dropdowns Übersetzung'!$C$3,'Dropdowns Übersetzung'!C141)</f>
        <v>Aludose</v>
      </c>
    </row>
    <row r="142" spans="1:4" ht="14.25">
      <c r="A142" s="299" t="s">
        <v>92</v>
      </c>
      <c r="B142" s="299" t="s">
        <v>2636</v>
      </c>
      <c r="C142" s="17" t="s">
        <v>2637</v>
      </c>
      <c r="D142" s="365" t="str" cm="1">
        <f t="array" ref="D142">_xlfn.IFS('1 - Lieferant'!$I$12='Dropdowns Übersetzung'!$A$3,'Dropdowns Übersetzung'!A142,'1 - Lieferant'!$I$12='Dropdowns Übersetzung'!$B$3,'Dropdowns Übersetzung'!B142,'1 - Lieferant'!$I$12='Dropdowns Übersetzung'!$C$3,'Dropdowns Übersetzung'!C142)</f>
        <v>Keine</v>
      </c>
    </row>
  </sheetData>
  <autoFilter ref="A3:C39" xr:uid="{ACE0B85E-85BD-4304-ABDB-D233DD1D57BB}"/>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4F321-F2A5-49DD-9910-0C848083C4FE}">
  <sheetPr codeName="Tabelle4"/>
  <dimension ref="B1:C31"/>
  <sheetViews>
    <sheetView workbookViewId="0"/>
  </sheetViews>
  <sheetFormatPr baseColWidth="10" defaultRowHeight="12.75"/>
  <cols>
    <col min="2" max="2" width="52.140625" bestFit="1" customWidth="1"/>
    <col min="3" max="3" width="15" bestFit="1" customWidth="1"/>
  </cols>
  <sheetData>
    <row r="1" spans="2:3">
      <c r="B1" s="1" t="s">
        <v>2569</v>
      </c>
      <c r="C1" s="1" t="s">
        <v>2570</v>
      </c>
    </row>
    <row r="2" spans="2:3">
      <c r="B2" t="s">
        <v>146</v>
      </c>
      <c r="C2">
        <v>13</v>
      </c>
    </row>
    <row r="3" spans="2:3">
      <c r="B3" t="s">
        <v>144</v>
      </c>
      <c r="C3">
        <v>8</v>
      </c>
    </row>
    <row r="4" spans="2:3">
      <c r="B4" t="s">
        <v>148</v>
      </c>
      <c r="C4">
        <v>14</v>
      </c>
    </row>
    <row r="5" spans="2:3">
      <c r="B5" t="s">
        <v>147</v>
      </c>
      <c r="C5">
        <v>13</v>
      </c>
    </row>
    <row r="6" spans="2:3">
      <c r="B6" t="s">
        <v>142</v>
      </c>
      <c r="C6">
        <v>8</v>
      </c>
    </row>
    <row r="7" spans="2:3">
      <c r="B7" t="s">
        <v>145</v>
      </c>
      <c r="C7">
        <v>12</v>
      </c>
    </row>
    <row r="8" spans="2:3">
      <c r="B8" t="s">
        <v>143</v>
      </c>
      <c r="C8">
        <v>13</v>
      </c>
    </row>
    <row r="9" spans="2:3">
      <c r="B9" t="s">
        <v>151</v>
      </c>
      <c r="C9">
        <v>13</v>
      </c>
    </row>
    <row r="10" spans="2:3">
      <c r="B10" t="s">
        <v>149</v>
      </c>
      <c r="C10">
        <v>13</v>
      </c>
    </row>
    <row r="11" spans="2:3">
      <c r="B11" t="s">
        <v>150</v>
      </c>
      <c r="C11">
        <v>13</v>
      </c>
    </row>
    <row r="12" spans="2:3">
      <c r="B12" t="s">
        <v>278</v>
      </c>
      <c r="C12">
        <v>13</v>
      </c>
    </row>
    <row r="13" spans="2:3">
      <c r="B13" t="s">
        <v>277</v>
      </c>
      <c r="C13">
        <v>8</v>
      </c>
    </row>
    <row r="14" spans="2:3">
      <c r="B14" t="s">
        <v>276</v>
      </c>
      <c r="C14">
        <v>14</v>
      </c>
    </row>
    <row r="15" spans="2:3">
      <c r="B15" t="s">
        <v>275</v>
      </c>
      <c r="C15">
        <v>13</v>
      </c>
    </row>
    <row r="16" spans="2:3">
      <c r="B16" t="s">
        <v>274</v>
      </c>
      <c r="C16">
        <v>8</v>
      </c>
    </row>
    <row r="17" spans="2:3">
      <c r="B17" t="s">
        <v>272</v>
      </c>
      <c r="C17">
        <v>12</v>
      </c>
    </row>
    <row r="18" spans="2:3">
      <c r="B18" t="s">
        <v>273</v>
      </c>
      <c r="C18">
        <v>13</v>
      </c>
    </row>
    <row r="19" spans="2:3">
      <c r="B19" t="s">
        <v>271</v>
      </c>
      <c r="C19">
        <v>13</v>
      </c>
    </row>
    <row r="20" spans="2:3">
      <c r="B20" t="s">
        <v>270</v>
      </c>
      <c r="C20">
        <v>13</v>
      </c>
    </row>
    <row r="21" spans="2:3">
      <c r="B21" t="s">
        <v>269</v>
      </c>
      <c r="C21">
        <v>13</v>
      </c>
    </row>
    <row r="22" spans="2:3">
      <c r="B22" t="s">
        <v>257</v>
      </c>
      <c r="C22">
        <v>13</v>
      </c>
    </row>
    <row r="23" spans="2:3">
      <c r="B23" t="s">
        <v>258</v>
      </c>
      <c r="C23">
        <v>8</v>
      </c>
    </row>
    <row r="24" spans="2:3">
      <c r="B24" t="s">
        <v>259</v>
      </c>
      <c r="C24">
        <v>14</v>
      </c>
    </row>
    <row r="25" spans="2:3">
      <c r="B25" t="s">
        <v>260</v>
      </c>
      <c r="C25">
        <v>13</v>
      </c>
    </row>
    <row r="26" spans="2:3">
      <c r="B26" t="s">
        <v>261</v>
      </c>
      <c r="C26">
        <v>8</v>
      </c>
    </row>
    <row r="27" spans="2:3">
      <c r="B27" t="s">
        <v>262</v>
      </c>
      <c r="C27">
        <v>12</v>
      </c>
    </row>
    <row r="28" spans="2:3">
      <c r="B28" t="s">
        <v>263</v>
      </c>
      <c r="C28">
        <v>13</v>
      </c>
    </row>
    <row r="29" spans="2:3">
      <c r="B29" t="s">
        <v>264</v>
      </c>
      <c r="C29">
        <v>13</v>
      </c>
    </row>
    <row r="30" spans="2:3">
      <c r="B30" t="s">
        <v>265</v>
      </c>
      <c r="C30">
        <v>13</v>
      </c>
    </row>
    <row r="31" spans="2:3">
      <c r="B31" t="s">
        <v>266</v>
      </c>
      <c r="C31">
        <v>13</v>
      </c>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44DE8-E37C-4388-826F-46AE4B488FFD}">
  <sheetPr codeName="Tabelle3"/>
  <dimension ref="A1:L135"/>
  <sheetViews>
    <sheetView topLeftCell="A62" workbookViewId="0">
      <selection activeCell="B86" sqref="B86"/>
    </sheetView>
  </sheetViews>
  <sheetFormatPr baseColWidth="10" defaultRowHeight="23.25"/>
  <cols>
    <col min="1" max="1" width="109.140625" style="14" customWidth="1"/>
    <col min="2" max="2" width="122.7109375" style="14" bestFit="1" customWidth="1"/>
    <col min="3" max="3" width="96.7109375" bestFit="1" customWidth="1"/>
    <col min="4" max="4" width="205.85546875" customWidth="1"/>
    <col min="10" max="10" width="11.42578125" customWidth="1"/>
  </cols>
  <sheetData>
    <row r="1" spans="1:4" s="499" customFormat="1" ht="23.25" customHeight="1">
      <c r="A1" s="499" t="s">
        <v>181</v>
      </c>
    </row>
    <row r="2" spans="1:4" ht="12" customHeight="1">
      <c r="A2" s="13"/>
    </row>
    <row r="3" spans="1:4" s="15" customFormat="1" ht="28.5" customHeight="1">
      <c r="A3" s="22" t="s">
        <v>180</v>
      </c>
      <c r="B3" s="23" t="s">
        <v>191</v>
      </c>
      <c r="C3" s="24" t="s">
        <v>182</v>
      </c>
    </row>
    <row r="4" spans="1:4" ht="15">
      <c r="A4" s="19" t="s">
        <v>34</v>
      </c>
      <c r="B4" s="19" t="s">
        <v>183</v>
      </c>
      <c r="C4" s="19" t="s">
        <v>184</v>
      </c>
    </row>
    <row r="5" spans="1:4" s="27" customFormat="1" ht="15">
      <c r="A5" s="19" t="s">
        <v>1313</v>
      </c>
      <c r="B5" s="19" t="s">
        <v>1314</v>
      </c>
      <c r="C5" s="19" t="s">
        <v>1315</v>
      </c>
    </row>
    <row r="6" spans="1:4" ht="30">
      <c r="A6" s="26" t="s">
        <v>312</v>
      </c>
      <c r="B6" s="26" t="s">
        <v>313</v>
      </c>
      <c r="C6" s="26" t="s">
        <v>314</v>
      </c>
      <c r="D6" s="19"/>
    </row>
    <row r="7" spans="1:4" s="27" customFormat="1" ht="30">
      <c r="A7" s="26" t="s">
        <v>1316</v>
      </c>
      <c r="B7" s="26" t="s">
        <v>1317</v>
      </c>
      <c r="C7" s="26" t="s">
        <v>1318</v>
      </c>
    </row>
    <row r="8" spans="1:4" ht="15.75">
      <c r="A8" s="20" t="s">
        <v>35</v>
      </c>
      <c r="B8" s="20" t="s">
        <v>192</v>
      </c>
      <c r="C8" s="20" t="s">
        <v>196</v>
      </c>
      <c r="D8" s="18" t="s">
        <v>315</v>
      </c>
    </row>
    <row r="9" spans="1:4" ht="15">
      <c r="A9" s="19" t="s">
        <v>10</v>
      </c>
      <c r="B9" s="19" t="s">
        <v>193</v>
      </c>
      <c r="C9" s="19" t="s">
        <v>197</v>
      </c>
      <c r="D9" s="18" t="s">
        <v>316</v>
      </c>
    </row>
    <row r="10" spans="1:4" ht="15">
      <c r="A10" s="19" t="s">
        <v>58</v>
      </c>
      <c r="B10" s="19" t="s">
        <v>185</v>
      </c>
      <c r="C10" s="19" t="s">
        <v>186</v>
      </c>
      <c r="D10" s="18" t="s">
        <v>317</v>
      </c>
    </row>
    <row r="11" spans="1:4" ht="15">
      <c r="A11" s="19" t="s">
        <v>105</v>
      </c>
      <c r="B11" s="19" t="s">
        <v>188</v>
      </c>
      <c r="C11" s="19" t="s">
        <v>187</v>
      </c>
      <c r="D11" s="18" t="s">
        <v>318</v>
      </c>
    </row>
    <row r="12" spans="1:4" ht="15">
      <c r="A12" s="19" t="s">
        <v>59</v>
      </c>
      <c r="B12" s="19" t="s">
        <v>190</v>
      </c>
      <c r="C12" s="19" t="s">
        <v>189</v>
      </c>
      <c r="D12" s="18" t="s">
        <v>319</v>
      </c>
    </row>
    <row r="13" spans="1:4" s="17" customFormat="1" ht="15">
      <c r="A13" s="19" t="s">
        <v>60</v>
      </c>
      <c r="B13" s="19" t="s">
        <v>1</v>
      </c>
      <c r="C13" s="19" t="s">
        <v>1</v>
      </c>
      <c r="D13" s="18" t="s">
        <v>320</v>
      </c>
    </row>
    <row r="14" spans="1:4" ht="15">
      <c r="A14" s="19" t="s">
        <v>11</v>
      </c>
      <c r="B14" s="19" t="s">
        <v>2686</v>
      </c>
      <c r="C14" s="19" t="s">
        <v>2685</v>
      </c>
      <c r="D14" s="18" t="s">
        <v>321</v>
      </c>
    </row>
    <row r="15" spans="1:4" s="27" customFormat="1" ht="15">
      <c r="A15" s="19" t="s">
        <v>2680</v>
      </c>
      <c r="B15" s="19" t="s">
        <v>2681</v>
      </c>
      <c r="C15" s="19" t="s">
        <v>2682</v>
      </c>
    </row>
    <row r="16" spans="1:4" ht="15">
      <c r="A16" s="19" t="s">
        <v>12</v>
      </c>
      <c r="B16" s="19" t="s">
        <v>2683</v>
      </c>
      <c r="C16" s="19" t="s">
        <v>2684</v>
      </c>
      <c r="D16" s="18" t="s">
        <v>322</v>
      </c>
    </row>
    <row r="17" spans="1:4" ht="15">
      <c r="A17" s="19" t="s">
        <v>2616</v>
      </c>
      <c r="B17" s="19" t="s">
        <v>2615</v>
      </c>
      <c r="C17" s="19" t="s">
        <v>2614</v>
      </c>
      <c r="D17" s="18" t="s">
        <v>323</v>
      </c>
    </row>
    <row r="18" spans="1:4" s="27" customFormat="1" ht="15">
      <c r="A18" s="19" t="s">
        <v>2617</v>
      </c>
      <c r="B18" s="19" t="s">
        <v>2618</v>
      </c>
      <c r="C18" s="19" t="s">
        <v>2619</v>
      </c>
    </row>
    <row r="19" spans="1:4" ht="15">
      <c r="A19" s="19" t="s">
        <v>863</v>
      </c>
      <c r="B19" s="19" t="s">
        <v>864</v>
      </c>
      <c r="C19" s="19" t="s">
        <v>865</v>
      </c>
      <c r="D19" s="18" t="s">
        <v>324</v>
      </c>
    </row>
    <row r="20" spans="1:4" s="27" customFormat="1" ht="15">
      <c r="A20" s="19" t="s">
        <v>866</v>
      </c>
      <c r="B20" s="19" t="s">
        <v>867</v>
      </c>
      <c r="C20" s="19" t="s">
        <v>868</v>
      </c>
    </row>
    <row r="21" spans="1:4" s="27" customFormat="1" ht="15">
      <c r="A21" s="19" t="s">
        <v>869</v>
      </c>
      <c r="B21" s="19" t="s">
        <v>871</v>
      </c>
      <c r="C21" s="19" t="s">
        <v>870</v>
      </c>
    </row>
    <row r="22" spans="1:4" s="27" customFormat="1" ht="15">
      <c r="A22" s="19" t="s">
        <v>1319</v>
      </c>
      <c r="B22" s="19" t="s">
        <v>1320</v>
      </c>
      <c r="C22" s="19" t="s">
        <v>1321</v>
      </c>
    </row>
    <row r="23" spans="1:4" s="27" customFormat="1" ht="15">
      <c r="A23" s="19" t="s">
        <v>2571</v>
      </c>
      <c r="B23" s="19" t="s">
        <v>2801</v>
      </c>
      <c r="C23" s="19" t="s">
        <v>2802</v>
      </c>
    </row>
    <row r="24" spans="1:4" s="27" customFormat="1" ht="15">
      <c r="A24" s="19" t="s">
        <v>453</v>
      </c>
      <c r="B24" s="19" t="s">
        <v>2651</v>
      </c>
      <c r="C24" s="19" t="s">
        <v>2652</v>
      </c>
    </row>
    <row r="25" spans="1:4" s="27" customFormat="1" ht="15">
      <c r="A25" s="19" t="s">
        <v>2572</v>
      </c>
      <c r="B25" s="19" t="s">
        <v>2649</v>
      </c>
      <c r="C25" s="19" t="s">
        <v>2650</v>
      </c>
    </row>
    <row r="26" spans="1:4" s="27" customFormat="1" ht="15">
      <c r="A26" s="19" t="s">
        <v>861</v>
      </c>
      <c r="B26" s="19" t="s">
        <v>2653</v>
      </c>
      <c r="C26" s="19" t="s">
        <v>2654</v>
      </c>
    </row>
    <row r="27" spans="1:4" s="27" customFormat="1" ht="15">
      <c r="A27" s="19" t="s">
        <v>357</v>
      </c>
      <c r="B27" s="19" t="s">
        <v>359</v>
      </c>
      <c r="C27" s="19" t="s">
        <v>358</v>
      </c>
    </row>
    <row r="28" spans="1:4" s="27" customFormat="1" ht="15">
      <c r="A28" s="19" t="s">
        <v>1310</v>
      </c>
      <c r="B28" s="19" t="s">
        <v>2646</v>
      </c>
      <c r="C28" s="19" t="s">
        <v>2647</v>
      </c>
    </row>
    <row r="29" spans="1:4" s="27" customFormat="1" ht="15">
      <c r="A29" s="19" t="s">
        <v>3</v>
      </c>
      <c r="B29" s="19" t="s">
        <v>2648</v>
      </c>
      <c r="C29" s="19" t="s">
        <v>2648</v>
      </c>
    </row>
    <row r="30" spans="1:4" ht="15.75">
      <c r="A30" s="20" t="s">
        <v>8</v>
      </c>
      <c r="B30" s="20" t="s">
        <v>194</v>
      </c>
      <c r="C30" s="20" t="s">
        <v>198</v>
      </c>
      <c r="D30" s="18" t="s">
        <v>325</v>
      </c>
    </row>
    <row r="31" spans="1:4" ht="15">
      <c r="A31" s="19" t="s">
        <v>25</v>
      </c>
      <c r="B31" s="19" t="s">
        <v>279</v>
      </c>
      <c r="C31" s="19" t="s">
        <v>284</v>
      </c>
      <c r="D31" s="18" t="s">
        <v>326</v>
      </c>
    </row>
    <row r="32" spans="1:4" ht="15">
      <c r="A32" s="19" t="s">
        <v>30</v>
      </c>
      <c r="B32" s="19" t="s">
        <v>280</v>
      </c>
      <c r="C32" s="19" t="s">
        <v>285</v>
      </c>
      <c r="D32" s="18" t="s">
        <v>327</v>
      </c>
    </row>
    <row r="33" spans="1:4" ht="15">
      <c r="A33" s="19" t="s">
        <v>37</v>
      </c>
      <c r="B33" s="19" t="s">
        <v>281</v>
      </c>
      <c r="C33" s="19" t="s">
        <v>286</v>
      </c>
      <c r="D33" s="18" t="s">
        <v>328</v>
      </c>
    </row>
    <row r="34" spans="1:4" ht="15">
      <c r="A34" s="19" t="s">
        <v>2605</v>
      </c>
      <c r="B34" s="19" t="s">
        <v>2606</v>
      </c>
      <c r="C34" s="19" t="s">
        <v>2607</v>
      </c>
      <c r="D34" s="18" t="s">
        <v>329</v>
      </c>
    </row>
    <row r="35" spans="1:4" s="27" customFormat="1" ht="15">
      <c r="A35" s="19" t="s">
        <v>2608</v>
      </c>
      <c r="B35" s="19" t="s">
        <v>2610</v>
      </c>
      <c r="C35" s="19" t="s">
        <v>2612</v>
      </c>
    </row>
    <row r="36" spans="1:4" s="27" customFormat="1" ht="15">
      <c r="A36" s="19" t="s">
        <v>2609</v>
      </c>
      <c r="B36" s="19" t="s">
        <v>2611</v>
      </c>
      <c r="C36" s="19" t="s">
        <v>2613</v>
      </c>
    </row>
    <row r="37" spans="1:4" ht="15">
      <c r="A37" s="19" t="s">
        <v>27</v>
      </c>
      <c r="B37" s="19" t="s">
        <v>282</v>
      </c>
      <c r="C37" s="19" t="s">
        <v>287</v>
      </c>
      <c r="D37" s="18" t="s">
        <v>330</v>
      </c>
    </row>
    <row r="38" spans="1:4" ht="15">
      <c r="A38" s="19" t="s">
        <v>28</v>
      </c>
      <c r="B38" s="19" t="s">
        <v>283</v>
      </c>
      <c r="C38" s="19" t="s">
        <v>288</v>
      </c>
      <c r="D38" s="18" t="s">
        <v>331</v>
      </c>
    </row>
    <row r="39" spans="1:4" ht="15">
      <c r="A39" s="21" t="s">
        <v>2930</v>
      </c>
      <c r="B39" s="21" t="s">
        <v>2931</v>
      </c>
      <c r="C39" s="19" t="s">
        <v>2932</v>
      </c>
      <c r="D39" s="18" t="s">
        <v>332</v>
      </c>
    </row>
    <row r="40" spans="1:4" s="27" customFormat="1" ht="15">
      <c r="A40" s="21" t="s">
        <v>355</v>
      </c>
      <c r="B40" s="21" t="s">
        <v>2661</v>
      </c>
      <c r="C40" s="19" t="s">
        <v>2662</v>
      </c>
    </row>
    <row r="41" spans="1:4" s="27" customFormat="1" ht="15">
      <c r="A41" s="21" t="s">
        <v>847</v>
      </c>
      <c r="B41" s="21" t="s">
        <v>2664</v>
      </c>
      <c r="C41" s="19" t="s">
        <v>2663</v>
      </c>
    </row>
    <row r="42" spans="1:4" ht="15">
      <c r="A42" s="19" t="s">
        <v>435</v>
      </c>
      <c r="B42" s="19" t="s">
        <v>439</v>
      </c>
      <c r="C42" s="19" t="s">
        <v>440</v>
      </c>
      <c r="D42" s="18" t="s">
        <v>333</v>
      </c>
    </row>
    <row r="43" spans="1:4" ht="15">
      <c r="A43" s="19" t="s">
        <v>40</v>
      </c>
      <c r="B43" s="19" t="s">
        <v>294</v>
      </c>
      <c r="C43" s="19" t="s">
        <v>297</v>
      </c>
      <c r="D43" s="18" t="s">
        <v>334</v>
      </c>
    </row>
    <row r="44" spans="1:4" ht="15">
      <c r="A44" s="19" t="s">
        <v>21</v>
      </c>
      <c r="B44" s="19" t="s">
        <v>295</v>
      </c>
      <c r="C44" s="19" t="s">
        <v>291</v>
      </c>
      <c r="D44" s="18" t="s">
        <v>335</v>
      </c>
    </row>
    <row r="45" spans="1:4" ht="15">
      <c r="A45" s="19" t="s">
        <v>24</v>
      </c>
      <c r="B45" s="19" t="s">
        <v>296</v>
      </c>
      <c r="C45" s="19" t="s">
        <v>292</v>
      </c>
      <c r="D45" s="18" t="s">
        <v>336</v>
      </c>
    </row>
    <row r="46" spans="1:4" ht="15">
      <c r="A46" s="19" t="s">
        <v>404</v>
      </c>
      <c r="B46" s="19" t="s">
        <v>289</v>
      </c>
      <c r="C46" s="19" t="s">
        <v>293</v>
      </c>
      <c r="D46" s="18" t="s">
        <v>337</v>
      </c>
    </row>
    <row r="47" spans="1:4" ht="15">
      <c r="A47" s="19" t="s">
        <v>22</v>
      </c>
      <c r="B47" s="19" t="s">
        <v>290</v>
      </c>
      <c r="C47" s="19" t="s">
        <v>22</v>
      </c>
      <c r="D47" s="18" t="s">
        <v>338</v>
      </c>
    </row>
    <row r="48" spans="1:4" ht="15.75">
      <c r="A48" s="19" t="s">
        <v>2563</v>
      </c>
      <c r="B48" s="19" t="s">
        <v>2776</v>
      </c>
      <c r="C48" s="19" t="s">
        <v>2783</v>
      </c>
      <c r="D48" s="18" t="s">
        <v>339</v>
      </c>
    </row>
    <row r="49" spans="1:4" s="27" customFormat="1" ht="15">
      <c r="A49" s="19" t="s">
        <v>2562</v>
      </c>
      <c r="B49" s="19" t="s">
        <v>2797</v>
      </c>
      <c r="C49" s="19" t="s">
        <v>2798</v>
      </c>
    </row>
    <row r="50" spans="1:4" s="27" customFormat="1" ht="15">
      <c r="A50" s="19" t="s">
        <v>2600</v>
      </c>
      <c r="B50" s="19" t="s">
        <v>2777</v>
      </c>
      <c r="C50" s="19" t="s">
        <v>2601</v>
      </c>
    </row>
    <row r="51" spans="1:4" s="27" customFormat="1" ht="15">
      <c r="A51" s="19" t="s">
        <v>451</v>
      </c>
      <c r="B51" s="19" t="s">
        <v>2552</v>
      </c>
      <c r="C51" s="19" t="s">
        <v>2551</v>
      </c>
    </row>
    <row r="52" spans="1:4" s="27" customFormat="1" ht="15">
      <c r="A52" s="19" t="s">
        <v>450</v>
      </c>
      <c r="B52" s="19" t="s">
        <v>2553</v>
      </c>
      <c r="C52" s="19" t="s">
        <v>2554</v>
      </c>
    </row>
    <row r="53" spans="1:4" s="27" customFormat="1" ht="15">
      <c r="A53" s="19" t="s">
        <v>2555</v>
      </c>
      <c r="B53" s="19" t="s">
        <v>2557</v>
      </c>
      <c r="C53" s="19" t="s">
        <v>2558</v>
      </c>
    </row>
    <row r="54" spans="1:4" s="27" customFormat="1" ht="15">
      <c r="A54" s="19" t="s">
        <v>2556</v>
      </c>
      <c r="B54" s="19" t="s">
        <v>2559</v>
      </c>
      <c r="C54" s="19" t="s">
        <v>2560</v>
      </c>
    </row>
    <row r="55" spans="1:4" ht="15">
      <c r="A55" s="19" t="s">
        <v>50</v>
      </c>
      <c r="B55" s="19" t="s">
        <v>2778</v>
      </c>
      <c r="C55" s="19" t="s">
        <v>2784</v>
      </c>
      <c r="D55" s="18" t="s">
        <v>340</v>
      </c>
    </row>
    <row r="56" spans="1:4" ht="15">
      <c r="A56" s="19" t="s">
        <v>51</v>
      </c>
      <c r="B56" s="19" t="s">
        <v>2779</v>
      </c>
      <c r="C56" s="19" t="s">
        <v>2785</v>
      </c>
      <c r="D56" s="18" t="s">
        <v>341</v>
      </c>
    </row>
    <row r="57" spans="1:4" ht="15">
      <c r="A57" s="19" t="s">
        <v>52</v>
      </c>
      <c r="B57" s="19" t="s">
        <v>2780</v>
      </c>
      <c r="C57" s="19" t="s">
        <v>2786</v>
      </c>
      <c r="D57" s="18" t="s">
        <v>342</v>
      </c>
    </row>
    <row r="58" spans="1:4" ht="15">
      <c r="A58" s="19" t="s">
        <v>62</v>
      </c>
      <c r="B58" s="19" t="s">
        <v>2781</v>
      </c>
      <c r="C58" s="19" t="s">
        <v>2787</v>
      </c>
      <c r="D58" s="18" t="s">
        <v>343</v>
      </c>
    </row>
    <row r="59" spans="1:4" ht="15">
      <c r="A59" s="19" t="s">
        <v>63</v>
      </c>
      <c r="B59" s="19" t="s">
        <v>2782</v>
      </c>
      <c r="C59" s="19" t="s">
        <v>2788</v>
      </c>
      <c r="D59" s="18" t="s">
        <v>344</v>
      </c>
    </row>
    <row r="60" spans="1:4" s="27" customFormat="1" ht="15">
      <c r="A60" s="19" t="s">
        <v>436</v>
      </c>
      <c r="B60" s="19" t="s">
        <v>437</v>
      </c>
      <c r="C60" s="19" t="s">
        <v>438</v>
      </c>
    </row>
    <row r="61" spans="1:4" s="27" customFormat="1" ht="15">
      <c r="A61" s="19" t="s">
        <v>53</v>
      </c>
      <c r="B61" s="19" t="s">
        <v>2688</v>
      </c>
      <c r="C61" s="19" t="s">
        <v>2689</v>
      </c>
    </row>
    <row r="62" spans="1:4" s="27" customFormat="1" ht="15">
      <c r="A62" s="19" t="s">
        <v>2697</v>
      </c>
      <c r="B62" s="19" t="s">
        <v>2698</v>
      </c>
      <c r="C62" s="19" t="s">
        <v>2699</v>
      </c>
    </row>
    <row r="63" spans="1:4" s="27" customFormat="1" ht="15">
      <c r="A63" s="19" t="s">
        <v>2621</v>
      </c>
      <c r="B63" s="19" t="s">
        <v>2799</v>
      </c>
      <c r="C63" s="19" t="s">
        <v>2800</v>
      </c>
    </row>
    <row r="64" spans="1:4" s="27" customFormat="1" ht="15">
      <c r="A64" s="19" t="s">
        <v>39</v>
      </c>
      <c r="B64" s="19" t="s">
        <v>2896</v>
      </c>
      <c r="C64" s="19" t="s">
        <v>39</v>
      </c>
    </row>
    <row r="65" spans="1:12" s="27" customFormat="1" ht="15">
      <c r="A65" s="19" t="s">
        <v>2937</v>
      </c>
      <c r="B65" s="19" t="s">
        <v>2936</v>
      </c>
      <c r="C65" s="19" t="s">
        <v>2935</v>
      </c>
    </row>
    <row r="66" spans="1:12" ht="15.75">
      <c r="A66" s="20" t="s">
        <v>7</v>
      </c>
      <c r="B66" s="20" t="s">
        <v>201</v>
      </c>
      <c r="C66" s="20" t="s">
        <v>200</v>
      </c>
      <c r="D66" s="18" t="s">
        <v>345</v>
      </c>
    </row>
    <row r="67" spans="1:12" ht="15">
      <c r="A67" s="19" t="s">
        <v>78</v>
      </c>
      <c r="B67" s="19" t="s">
        <v>2789</v>
      </c>
      <c r="C67" s="19" t="s">
        <v>2790</v>
      </c>
      <c r="D67" s="18" t="s">
        <v>346</v>
      </c>
    </row>
    <row r="68" spans="1:12" ht="15">
      <c r="A68" s="19" t="s">
        <v>65</v>
      </c>
      <c r="B68" s="19" t="s">
        <v>2791</v>
      </c>
      <c r="C68" s="19" t="s">
        <v>2792</v>
      </c>
      <c r="D68" s="18" t="s">
        <v>347</v>
      </c>
    </row>
    <row r="69" spans="1:12" ht="15">
      <c r="A69" s="19" t="s">
        <v>66</v>
      </c>
      <c r="B69" s="19" t="s">
        <v>2793</v>
      </c>
      <c r="C69" s="19" t="s">
        <v>2794</v>
      </c>
      <c r="D69" s="18" t="s">
        <v>348</v>
      </c>
    </row>
    <row r="70" spans="1:12" ht="15">
      <c r="A70" s="19" t="s">
        <v>56</v>
      </c>
      <c r="B70" s="19" t="s">
        <v>2795</v>
      </c>
      <c r="C70" s="19" t="s">
        <v>2796</v>
      </c>
      <c r="D70" s="18" t="s">
        <v>349</v>
      </c>
    </row>
    <row r="71" spans="1:12" s="27" customFormat="1" ht="15">
      <c r="A71" s="19" t="s">
        <v>2593</v>
      </c>
      <c r="B71" s="19" t="s">
        <v>2603</v>
      </c>
      <c r="C71" s="19" t="s">
        <v>2602</v>
      </c>
    </row>
    <row r="72" spans="1:12" s="27" customFormat="1" ht="15">
      <c r="A72" s="19" t="s">
        <v>2677</v>
      </c>
      <c r="B72" s="19" t="s">
        <v>2678</v>
      </c>
      <c r="C72" s="19" t="s">
        <v>2679</v>
      </c>
    </row>
    <row r="73" spans="1:12" ht="15.75">
      <c r="A73" s="20" t="s">
        <v>2564</v>
      </c>
      <c r="B73" s="20" t="s">
        <v>2564</v>
      </c>
      <c r="C73" s="20" t="s">
        <v>2564</v>
      </c>
    </row>
    <row r="74" spans="1:12" ht="15">
      <c r="A74" s="19" t="s">
        <v>2565</v>
      </c>
      <c r="B74" s="19" t="s">
        <v>2566</v>
      </c>
      <c r="C74" s="19" t="s">
        <v>2567</v>
      </c>
    </row>
    <row r="75" spans="1:12" s="27" customFormat="1" ht="15">
      <c r="A75" s="19" t="s">
        <v>3187</v>
      </c>
      <c r="B75" s="19" t="s">
        <v>3185</v>
      </c>
      <c r="C75" s="19" t="s">
        <v>3186</v>
      </c>
    </row>
    <row r="76" spans="1:12" s="27" customFormat="1" ht="15">
      <c r="A76" s="19" t="s">
        <v>3188</v>
      </c>
      <c r="B76" s="19" t="s">
        <v>3189</v>
      </c>
      <c r="C76" s="19" t="s">
        <v>3190</v>
      </c>
    </row>
    <row r="77" spans="1:12" ht="15.75">
      <c r="A77" s="20" t="s">
        <v>2571</v>
      </c>
      <c r="B77" s="20" t="s">
        <v>2571</v>
      </c>
      <c r="C77" s="20" t="s">
        <v>2571</v>
      </c>
      <c r="L77" s="18"/>
    </row>
    <row r="78" spans="1:12" ht="15">
      <c r="A78" s="19" t="s">
        <v>30</v>
      </c>
      <c r="B78" s="19" t="s">
        <v>280</v>
      </c>
      <c r="C78" s="19" t="s">
        <v>285</v>
      </c>
      <c r="L78" s="18"/>
    </row>
    <row r="79" spans="1:12" ht="15">
      <c r="A79" s="19" t="s">
        <v>862</v>
      </c>
      <c r="B79" s="19" t="s">
        <v>2720</v>
      </c>
      <c r="C79" s="19" t="s">
        <v>2721</v>
      </c>
      <c r="K79" s="18"/>
      <c r="L79" s="18"/>
    </row>
    <row r="80" spans="1:12" s="27" customFormat="1" ht="15">
      <c r="A80" s="19" t="s">
        <v>2725</v>
      </c>
      <c r="B80" s="19" t="s">
        <v>2726</v>
      </c>
      <c r="C80" s="19" t="s">
        <v>2727</v>
      </c>
    </row>
    <row r="81" spans="1:12" ht="15">
      <c r="A81" s="19" t="s">
        <v>2722</v>
      </c>
      <c r="B81" s="19" t="s">
        <v>2723</v>
      </c>
      <c r="C81" s="19" t="s">
        <v>2724</v>
      </c>
      <c r="K81" s="18"/>
      <c r="L81" s="18"/>
    </row>
    <row r="82" spans="1:12" ht="15">
      <c r="A82" s="19" t="s">
        <v>2573</v>
      </c>
      <c r="B82" s="19" t="s">
        <v>2728</v>
      </c>
      <c r="C82" s="19" t="s">
        <v>2729</v>
      </c>
      <c r="K82" s="18"/>
      <c r="L82" s="18"/>
    </row>
    <row r="83" spans="1:12" ht="15">
      <c r="A83" s="19" t="s">
        <v>25</v>
      </c>
      <c r="B83" s="19" t="s">
        <v>279</v>
      </c>
      <c r="C83" s="19" t="s">
        <v>284</v>
      </c>
      <c r="K83" s="18"/>
      <c r="L83" s="18"/>
    </row>
    <row r="84" spans="1:12" ht="15">
      <c r="A84" s="19" t="s">
        <v>860</v>
      </c>
      <c r="B84" s="19" t="s">
        <v>2730</v>
      </c>
      <c r="C84" s="19" t="s">
        <v>2731</v>
      </c>
      <c r="K84" s="18"/>
      <c r="L84" s="18"/>
    </row>
    <row r="85" spans="1:12" ht="15">
      <c r="A85" s="19" t="s">
        <v>1323</v>
      </c>
      <c r="B85" s="19" t="s">
        <v>2732</v>
      </c>
      <c r="C85" s="19" t="s">
        <v>2733</v>
      </c>
      <c r="K85" s="18"/>
      <c r="L85" s="18"/>
    </row>
    <row r="86" spans="1:12" s="27" customFormat="1" ht="15">
      <c r="A86" s="19" t="s">
        <v>1324</v>
      </c>
      <c r="B86" s="19" t="s">
        <v>2734</v>
      </c>
      <c r="C86" s="19" t="s">
        <v>2735</v>
      </c>
    </row>
    <row r="87" spans="1:12" ht="15">
      <c r="A87" s="19" t="s">
        <v>2934</v>
      </c>
      <c r="B87" s="19" t="s">
        <v>2934</v>
      </c>
      <c r="C87" s="19" t="s">
        <v>2934</v>
      </c>
      <c r="K87" s="18"/>
      <c r="L87" s="18"/>
    </row>
    <row r="88" spans="1:12" ht="15">
      <c r="A88" s="370" t="s">
        <v>2604</v>
      </c>
      <c r="B88" s="370" t="s">
        <v>2764</v>
      </c>
      <c r="C88" s="370" t="s">
        <v>2765</v>
      </c>
      <c r="K88" s="18"/>
      <c r="L88" s="18"/>
    </row>
    <row r="89" spans="1:12" ht="15">
      <c r="A89" s="19" t="s">
        <v>2594</v>
      </c>
      <c r="B89" s="19" t="s">
        <v>2766</v>
      </c>
      <c r="C89" s="19" t="s">
        <v>2766</v>
      </c>
      <c r="K89" s="18"/>
      <c r="L89" s="18"/>
    </row>
    <row r="90" spans="1:12" ht="15">
      <c r="A90" s="19" t="s">
        <v>2596</v>
      </c>
      <c r="B90" s="19" t="s">
        <v>2767</v>
      </c>
      <c r="C90" s="19" t="s">
        <v>2767</v>
      </c>
      <c r="K90" s="18"/>
      <c r="L90" s="18"/>
    </row>
    <row r="91" spans="1:12" ht="15">
      <c r="A91" s="19" t="s">
        <v>2598</v>
      </c>
      <c r="B91" s="19" t="s">
        <v>2768</v>
      </c>
      <c r="C91" s="19" t="s">
        <v>2768</v>
      </c>
      <c r="K91" s="18"/>
      <c r="L91" s="18"/>
    </row>
    <row r="92" spans="1:12" ht="15">
      <c r="A92" s="19" t="s">
        <v>2595</v>
      </c>
      <c r="B92" s="19" t="s">
        <v>2769</v>
      </c>
      <c r="C92" s="19" t="s">
        <v>2769</v>
      </c>
      <c r="K92" s="18"/>
      <c r="L92" s="18"/>
    </row>
    <row r="93" spans="1:12" ht="15">
      <c r="A93" s="19" t="s">
        <v>2597</v>
      </c>
      <c r="B93" s="19" t="s">
        <v>2771</v>
      </c>
      <c r="C93" s="19" t="s">
        <v>2770</v>
      </c>
      <c r="K93" s="18"/>
      <c r="L93" s="18"/>
    </row>
    <row r="94" spans="1:12" ht="15">
      <c r="A94" s="19" t="s">
        <v>2599</v>
      </c>
      <c r="B94" s="19" t="s">
        <v>2773</v>
      </c>
      <c r="C94" s="19" t="s">
        <v>2772</v>
      </c>
      <c r="K94" s="18"/>
      <c r="L94" s="18"/>
    </row>
    <row r="95" spans="1:12" ht="15">
      <c r="A95" s="19" t="s">
        <v>452</v>
      </c>
      <c r="B95" s="19" t="s">
        <v>2803</v>
      </c>
      <c r="C95" s="19" t="s">
        <v>2804</v>
      </c>
      <c r="K95" s="18"/>
      <c r="L95" s="18"/>
    </row>
    <row r="96" spans="1:12" ht="15">
      <c r="A96" s="19"/>
      <c r="B96" s="19"/>
      <c r="C96" s="19"/>
      <c r="K96" s="18"/>
      <c r="L96" s="18"/>
    </row>
    <row r="97" spans="1:12" ht="15">
      <c r="A97" s="19"/>
      <c r="B97" s="19"/>
      <c r="C97" s="19"/>
      <c r="K97" s="18"/>
      <c r="L97" s="18"/>
    </row>
    <row r="98" spans="1:12" ht="15">
      <c r="A98" s="19"/>
      <c r="B98" s="19"/>
      <c r="C98" s="19"/>
      <c r="K98" s="18"/>
      <c r="L98" s="18"/>
    </row>
    <row r="99" spans="1:12" ht="15">
      <c r="A99" s="19"/>
      <c r="B99" s="19"/>
      <c r="C99" s="19"/>
      <c r="K99" s="18"/>
      <c r="L99" s="18"/>
    </row>
    <row r="100" spans="1:12" ht="15">
      <c r="A100" s="19"/>
      <c r="B100" s="19"/>
      <c r="C100" s="19"/>
      <c r="K100" s="18"/>
      <c r="L100" s="18"/>
    </row>
    <row r="101" spans="1:12" ht="15">
      <c r="A101" s="19"/>
      <c r="B101" s="19"/>
      <c r="C101" s="19"/>
      <c r="K101" s="18"/>
      <c r="L101" s="18"/>
    </row>
    <row r="102" spans="1:12" ht="15">
      <c r="A102" s="19"/>
      <c r="B102" s="19"/>
      <c r="C102" s="19"/>
      <c r="K102" s="18"/>
      <c r="L102" s="18"/>
    </row>
    <row r="103" spans="1:12" ht="15">
      <c r="A103" s="19"/>
      <c r="B103" s="19"/>
      <c r="C103" s="19"/>
      <c r="K103" s="18"/>
      <c r="L103" s="18"/>
    </row>
    <row r="104" spans="1:12" ht="15">
      <c r="A104" s="19"/>
      <c r="B104" s="19"/>
      <c r="C104" s="19"/>
      <c r="K104" s="18"/>
      <c r="L104" s="18"/>
    </row>
    <row r="105" spans="1:12" ht="15">
      <c r="A105" s="19"/>
      <c r="B105" s="19"/>
      <c r="C105" s="19"/>
      <c r="K105" s="18"/>
      <c r="L105" s="18"/>
    </row>
    <row r="106" spans="1:12" ht="15">
      <c r="A106" s="19"/>
      <c r="B106" s="19"/>
      <c r="C106" s="19"/>
      <c r="K106" s="18"/>
      <c r="L106" s="18"/>
    </row>
    <row r="107" spans="1:12" ht="15">
      <c r="A107" s="19"/>
      <c r="B107" s="19"/>
      <c r="C107" s="19"/>
      <c r="K107" s="18"/>
      <c r="L107" s="18"/>
    </row>
    <row r="108" spans="1:12" ht="15">
      <c r="A108" s="19"/>
      <c r="B108" s="19"/>
      <c r="C108" s="19"/>
      <c r="K108" s="18"/>
      <c r="L108" s="18"/>
    </row>
    <row r="109" spans="1:12" ht="15">
      <c r="A109" s="19"/>
      <c r="B109" s="19"/>
      <c r="C109" s="19"/>
      <c r="K109" s="18"/>
      <c r="L109" s="18"/>
    </row>
    <row r="110" spans="1:12" ht="15">
      <c r="A110" s="19"/>
      <c r="B110" s="19"/>
      <c r="C110" s="19"/>
      <c r="K110" s="18"/>
      <c r="L110" s="18"/>
    </row>
    <row r="111" spans="1:12" ht="15">
      <c r="A111" s="19"/>
      <c r="B111" s="19"/>
      <c r="C111" s="19"/>
      <c r="K111" s="18"/>
      <c r="L111" s="18"/>
    </row>
    <row r="112" spans="1:12" ht="15">
      <c r="A112" s="19"/>
      <c r="B112" s="19"/>
      <c r="C112" s="19"/>
      <c r="K112" s="18"/>
      <c r="L112" s="18"/>
    </row>
    <row r="113" spans="1:11" ht="15">
      <c r="A113" s="19"/>
      <c r="B113" s="19"/>
      <c r="C113" s="19"/>
      <c r="K113" s="27"/>
    </row>
    <row r="114" spans="1:11" ht="15">
      <c r="A114" s="19"/>
      <c r="B114" s="19"/>
      <c r="C114" s="19"/>
      <c r="K114" s="27"/>
    </row>
    <row r="115" spans="1:11" ht="15">
      <c r="A115" s="19"/>
      <c r="B115" s="19"/>
      <c r="C115" s="19"/>
      <c r="K115" s="27"/>
    </row>
    <row r="116" spans="1:11" ht="15">
      <c r="A116" s="19"/>
      <c r="B116" s="19"/>
      <c r="C116" s="19"/>
      <c r="K116" s="27"/>
    </row>
    <row r="117" spans="1:11" ht="15">
      <c r="A117" s="19"/>
      <c r="B117" s="19"/>
      <c r="C117" s="19"/>
      <c r="K117" s="27"/>
    </row>
    <row r="118" spans="1:11" ht="15">
      <c r="A118" s="19"/>
      <c r="B118" s="19"/>
      <c r="C118" s="19"/>
      <c r="K118" s="27"/>
    </row>
    <row r="119" spans="1:11" ht="15">
      <c r="A119" s="19"/>
      <c r="B119" s="19"/>
      <c r="C119" s="19"/>
      <c r="K119" s="27"/>
    </row>
    <row r="120" spans="1:11" ht="15">
      <c r="A120" s="19"/>
      <c r="B120" s="19"/>
      <c r="C120" s="19"/>
      <c r="K120" s="27"/>
    </row>
    <row r="121" spans="1:11" ht="15">
      <c r="A121" s="19"/>
      <c r="B121" s="19"/>
      <c r="C121" s="19"/>
      <c r="K121" s="27"/>
    </row>
    <row r="122" spans="1:11" ht="15">
      <c r="A122" s="19"/>
      <c r="B122" s="19"/>
      <c r="C122" s="19"/>
      <c r="K122" s="27"/>
    </row>
    <row r="123" spans="1:11" ht="15">
      <c r="A123" s="19"/>
      <c r="B123" s="19"/>
      <c r="C123" s="19"/>
      <c r="K123" s="27"/>
    </row>
    <row r="124" spans="1:11" ht="15">
      <c r="A124" s="19"/>
      <c r="B124" s="19"/>
      <c r="C124" s="19"/>
      <c r="K124" s="27"/>
    </row>
    <row r="125" spans="1:11" ht="15">
      <c r="A125" s="19"/>
      <c r="B125" s="19"/>
      <c r="C125" s="19"/>
      <c r="K125" s="27"/>
    </row>
    <row r="126" spans="1:11" ht="15">
      <c r="A126" s="19"/>
      <c r="B126" s="19"/>
      <c r="C126" s="19"/>
      <c r="K126" s="27"/>
    </row>
    <row r="127" spans="1:11" ht="15">
      <c r="A127" s="19"/>
      <c r="B127" s="19"/>
      <c r="C127" s="19"/>
      <c r="K127" s="27"/>
    </row>
    <row r="128" spans="1:11" ht="15">
      <c r="A128" s="19"/>
      <c r="B128" s="19"/>
      <c r="C128" s="19"/>
      <c r="K128" s="27"/>
    </row>
    <row r="129" spans="1:11" ht="15">
      <c r="A129" s="19"/>
      <c r="B129" s="19"/>
      <c r="C129" s="19"/>
      <c r="K129" s="27"/>
    </row>
    <row r="130" spans="1:11">
      <c r="A130" s="28"/>
      <c r="K130" s="27"/>
    </row>
    <row r="131" spans="1:11">
      <c r="A131" s="28"/>
      <c r="K131" s="27"/>
    </row>
    <row r="132" spans="1:11">
      <c r="A132" s="28"/>
      <c r="K132" s="27"/>
    </row>
    <row r="133" spans="1:11">
      <c r="A133" s="28"/>
      <c r="K133" s="27"/>
    </row>
    <row r="134" spans="1:11">
      <c r="A134" s="28"/>
      <c r="K134" s="27"/>
    </row>
    <row r="135" spans="1:11">
      <c r="A135" s="28"/>
    </row>
  </sheetData>
  <mergeCells count="1">
    <mergeCell ref="A1:XFD1"/>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B63F2-C8C7-4A1F-B2D9-EBD127B6680B}">
  <sheetPr codeName="Tabelle5">
    <tabColor theme="8" tint="0.79998168889431442"/>
  </sheetPr>
  <dimension ref="A1:OI837"/>
  <sheetViews>
    <sheetView showGridLines="0" zoomScale="85" zoomScaleNormal="85" zoomScaleSheetLayoutView="85" workbookViewId="0">
      <selection activeCell="E23" sqref="E23"/>
    </sheetView>
  </sheetViews>
  <sheetFormatPr baseColWidth="10" defaultColWidth="11.42578125" defaultRowHeight="12.75"/>
  <cols>
    <col min="1" max="1" width="2" style="12" customWidth="1"/>
    <col min="2" max="2" width="3.7109375" style="12" customWidth="1"/>
    <col min="3" max="3" width="45.140625" style="12" customWidth="1"/>
    <col min="4" max="4" width="3.7109375" style="12" customWidth="1"/>
    <col min="5" max="5" width="48" style="12" bestFit="1" customWidth="1"/>
    <col min="6" max="6" width="3.7109375" style="12" customWidth="1"/>
    <col min="7" max="7" width="46.42578125" style="37" customWidth="1"/>
    <col min="8" max="8" width="3.7109375" style="12" customWidth="1"/>
    <col min="9" max="9" width="38.85546875" style="12" customWidth="1"/>
    <col min="10" max="10" width="3.7109375" style="67" customWidth="1"/>
    <col min="11" max="11" width="8.42578125" style="71" customWidth="1"/>
    <col min="12" max="21" width="3.28515625" style="71" customWidth="1"/>
    <col min="22" max="26" width="3.28515625" style="37" customWidth="1"/>
    <col min="27" max="27" width="5.28515625" style="12" customWidth="1"/>
    <col min="28" max="29" width="3.28515625" style="12" customWidth="1"/>
    <col min="30" max="30" width="15.140625" style="12" customWidth="1"/>
    <col min="31" max="399" width="11.42578125" style="12"/>
    <col min="400" max="16384" width="11.42578125" style="32"/>
  </cols>
  <sheetData>
    <row r="1" spans="2:29" s="12" customFormat="1" ht="13.5" thickBot="1">
      <c r="G1" s="37"/>
      <c r="J1" s="67"/>
      <c r="K1" s="321"/>
      <c r="L1" s="321"/>
      <c r="M1" s="321"/>
      <c r="N1" s="321"/>
      <c r="O1" s="321"/>
      <c r="P1" s="321"/>
      <c r="Q1" s="321"/>
      <c r="R1" s="321"/>
      <c r="S1" s="321"/>
      <c r="T1" s="321"/>
      <c r="U1" s="321"/>
      <c r="V1" s="322"/>
      <c r="W1" s="322"/>
      <c r="X1" s="322"/>
      <c r="Y1" s="322"/>
      <c r="Z1" s="322"/>
    </row>
    <row r="2" spans="2:29" s="12" customFormat="1" ht="14.25" thickTop="1" thickBot="1">
      <c r="B2" s="187"/>
      <c r="C2" s="171"/>
      <c r="D2" s="171"/>
      <c r="E2" s="171"/>
      <c r="F2" s="171"/>
      <c r="G2" s="478" t="s">
        <v>2949</v>
      </c>
      <c r="H2" s="171"/>
      <c r="I2" s="455">
        <f>'3 - PM Denner'!F2</f>
        <v>0</v>
      </c>
      <c r="J2" s="343"/>
      <c r="K2" s="71"/>
      <c r="L2" s="71"/>
      <c r="M2" s="71"/>
      <c r="N2" s="71"/>
      <c r="O2" s="71"/>
      <c r="P2" s="71"/>
      <c r="Q2" s="71"/>
      <c r="R2" s="71"/>
      <c r="S2" s="71"/>
      <c r="T2" s="71"/>
      <c r="U2" s="71"/>
      <c r="V2" s="37"/>
      <c r="W2" s="37"/>
      <c r="X2" s="37"/>
      <c r="Y2" s="37"/>
      <c r="Z2" s="37"/>
    </row>
    <row r="3" spans="2:29" s="12" customFormat="1" ht="45.75" customHeight="1" thickBot="1">
      <c r="B3" s="188"/>
      <c r="C3" s="522" t="str" cm="1">
        <f t="array" ref="C3">_xlfn.IFS($I$12='Dropdowns Übersetzung'!$A$3,'MDM Dealformular Übersetzung'!$A$4,$I$12='Dropdowns Übersetzung'!$B$3,'MDM Dealformular Übersetzung'!$B$4,$I$12='Dropdowns Übersetzung'!$C$3,'MDM Dealformular Übersetzung'!$C$4)</f>
        <v>Deal Freigabe</v>
      </c>
      <c r="D3" s="523" t="str" cm="1">
        <f t="array" ref="D3">_xlfn.IFS($I$12='Dropdowns Übersetzung'!$A$3,'MDM Dealformular Übersetzung'!$A$17,$I$12='Dropdowns Übersetzung'!$B$3,'MDM Dealformular Übersetzung'!$B$17,$I$12='Dropdowns Übersetzung'!$C$3,'MDM Dealformular Übersetzung'!$C$17)</f>
        <v>Neu - Stammdaten vollständig</v>
      </c>
      <c r="E3" s="523" t="str" cm="1">
        <f t="array" ref="E3">_xlfn.IFS($I$12='Dropdowns Übersetzung'!$A$3,'MDM Dealformular Übersetzung'!$A$17,$I$12='Dropdowns Übersetzung'!$B$3,'MDM Dealformular Übersetzung'!$B$17,$I$12='Dropdowns Übersetzung'!$C$3,'MDM Dealformular Übersetzung'!$C$17)</f>
        <v>Neu - Stammdaten vollständig</v>
      </c>
      <c r="F3" s="523" t="str" cm="1">
        <f t="array" ref="F3">_xlfn.IFS($I$12='Dropdowns Übersetzung'!$A$3,'MDM Dealformular Übersetzung'!$A$17,$I$12='Dropdowns Übersetzung'!$B$3,'MDM Dealformular Übersetzung'!$B$17,$I$12='Dropdowns Übersetzung'!$C$3,'MDM Dealformular Übersetzung'!$C$17)</f>
        <v>Neu - Stammdaten vollständig</v>
      </c>
      <c r="G3" s="523" t="str" cm="1">
        <f t="array" ref="G3">_xlfn.IFS($I$12='Dropdowns Übersetzung'!$A$3,'MDM Dealformular Übersetzung'!$A$17,$I$12='Dropdowns Übersetzung'!$B$3,'MDM Dealformular Übersetzung'!$B$17,$I$12='Dropdowns Übersetzung'!$C$3,'MDM Dealformular Übersetzung'!$C$17)</f>
        <v>Neu - Stammdaten vollständig</v>
      </c>
      <c r="H3" s="523" t="str" cm="1">
        <f t="array" ref="H3">_xlfn.IFS($I$12='Dropdowns Übersetzung'!$A$3,'MDM Dealformular Übersetzung'!$A$17,$I$12='Dropdowns Übersetzung'!$B$3,'MDM Dealformular Übersetzung'!$B$17,$I$12='Dropdowns Übersetzung'!$C$3,'MDM Dealformular Übersetzung'!$C$17)</f>
        <v>Neu - Stammdaten vollständig</v>
      </c>
      <c r="I3" s="524" t="str" cm="1">
        <f t="array" ref="I3">_xlfn.IFS($I$12='Dropdowns Übersetzung'!$A$3,'MDM Dealformular Übersetzung'!$A$17,$I$12='Dropdowns Übersetzung'!$B$3,'MDM Dealformular Übersetzung'!$B$17,$I$12='Dropdowns Übersetzung'!$C$3,'MDM Dealformular Übersetzung'!$C$17)</f>
        <v>Neu - Stammdaten vollständig</v>
      </c>
      <c r="J3" s="344"/>
      <c r="K3" s="134"/>
      <c r="L3" s="134"/>
      <c r="M3" s="134"/>
      <c r="N3" s="134"/>
      <c r="O3" s="134"/>
      <c r="P3" s="134"/>
      <c r="Q3" s="134"/>
      <c r="R3" s="134"/>
      <c r="S3" s="134"/>
      <c r="T3" s="134"/>
      <c r="U3" s="134"/>
      <c r="V3" s="134"/>
      <c r="W3" s="134"/>
      <c r="X3" s="134"/>
      <c r="Y3" s="134"/>
      <c r="Z3" s="134"/>
      <c r="AA3" s="134"/>
      <c r="AB3" s="134"/>
      <c r="AC3" s="134"/>
    </row>
    <row r="4" spans="2:29" s="12" customFormat="1" ht="16.5" customHeight="1">
      <c r="B4" s="188"/>
      <c r="C4" s="134"/>
      <c r="D4" s="134"/>
      <c r="E4" s="134"/>
      <c r="F4" s="134"/>
      <c r="G4" s="134"/>
      <c r="H4" s="134"/>
      <c r="I4" s="134"/>
      <c r="J4" s="344"/>
      <c r="K4" s="134"/>
      <c r="L4" s="134"/>
      <c r="M4" s="134"/>
      <c r="N4" s="134"/>
      <c r="O4" s="134"/>
      <c r="P4" s="134"/>
      <c r="Q4" s="134"/>
      <c r="R4" s="134"/>
      <c r="S4" s="134"/>
      <c r="T4" s="134"/>
      <c r="U4" s="134"/>
      <c r="V4" s="134"/>
      <c r="W4" s="134"/>
      <c r="X4" s="134"/>
      <c r="Y4" s="134"/>
      <c r="Z4" s="134"/>
      <c r="AA4" s="134"/>
      <c r="AB4" s="134"/>
      <c r="AC4" s="134"/>
    </row>
    <row r="5" spans="2:29" s="12" customFormat="1" ht="16.5" customHeight="1">
      <c r="B5" s="188"/>
      <c r="C5" s="525" t="str" cm="1">
        <f t="array" ref="C5">_xlfn.IFS(I12='Dropdowns Übersetzung'!A3,'MDM Dealformular Übersetzung'!A6,I12='Dropdowns Übersetzung'!B3,'MDM Dealformular Übersetzung'!B6,I12='Dropdowns Übersetzung'!C3,'MDM Dealformular Übersetzung'!C6)</f>
        <v xml:space="preserve">Auszufüllen durch 
Lieferant </v>
      </c>
      <c r="D5" s="525"/>
      <c r="E5" s="525"/>
      <c r="F5" s="525"/>
      <c r="G5" s="525"/>
      <c r="H5" s="525"/>
      <c r="I5" s="525"/>
      <c r="J5" s="345"/>
      <c r="K5" s="135"/>
      <c r="L5" s="135"/>
      <c r="M5" s="135"/>
      <c r="N5" s="135"/>
      <c r="O5" s="135"/>
      <c r="P5" s="135"/>
      <c r="Q5" s="135"/>
      <c r="R5" s="135"/>
      <c r="S5" s="135"/>
      <c r="T5" s="135"/>
      <c r="U5" s="135"/>
      <c r="V5" s="135"/>
      <c r="W5" s="135"/>
      <c r="X5" s="135"/>
      <c r="Y5" s="135"/>
      <c r="Z5" s="135"/>
      <c r="AA5" s="135"/>
      <c r="AB5" s="135"/>
      <c r="AC5" s="135"/>
    </row>
    <row r="6" spans="2:29" s="12" customFormat="1" ht="16.5" customHeight="1">
      <c r="B6" s="188"/>
      <c r="C6" s="525"/>
      <c r="D6" s="525"/>
      <c r="E6" s="525"/>
      <c r="F6" s="525"/>
      <c r="G6" s="525"/>
      <c r="H6" s="525"/>
      <c r="I6" s="525"/>
      <c r="J6" s="345"/>
      <c r="K6" s="135"/>
      <c r="L6" s="135"/>
      <c r="M6" s="135"/>
      <c r="N6" s="135"/>
      <c r="O6" s="135"/>
      <c r="P6" s="135"/>
      <c r="Q6" s="135"/>
      <c r="R6" s="135"/>
      <c r="S6" s="135"/>
      <c r="T6" s="135"/>
      <c r="U6" s="135"/>
      <c r="V6" s="135"/>
      <c r="W6" s="135"/>
      <c r="X6" s="135"/>
      <c r="Y6" s="135"/>
      <c r="Z6" s="135"/>
      <c r="AA6" s="135"/>
      <c r="AB6" s="135"/>
      <c r="AC6" s="135"/>
    </row>
    <row r="7" spans="2:29" s="12" customFormat="1" ht="16.5" customHeight="1">
      <c r="B7" s="188"/>
      <c r="C7" s="520" t="s">
        <v>3196</v>
      </c>
      <c r="D7" s="520"/>
      <c r="E7" s="520"/>
      <c r="F7" s="520"/>
      <c r="G7" s="520"/>
      <c r="H7" s="520"/>
      <c r="I7" s="520"/>
      <c r="J7" s="346"/>
      <c r="K7" s="172"/>
      <c r="L7" s="172"/>
      <c r="M7" s="172"/>
      <c r="N7" s="172"/>
      <c r="O7" s="172"/>
      <c r="P7" s="172"/>
      <c r="Q7" s="172"/>
      <c r="R7" s="172"/>
      <c r="S7" s="172"/>
      <c r="T7" s="172"/>
      <c r="U7" s="172"/>
      <c r="V7" s="172"/>
      <c r="W7" s="172"/>
      <c r="X7" s="172"/>
      <c r="Y7" s="172"/>
      <c r="Z7" s="172"/>
      <c r="AA7" s="170"/>
      <c r="AB7" s="170"/>
      <c r="AC7" s="170"/>
    </row>
    <row r="8" spans="2:29" s="12" customFormat="1" ht="8.25" customHeight="1">
      <c r="B8" s="188"/>
      <c r="C8" s="173"/>
      <c r="D8" s="174"/>
      <c r="E8" s="174"/>
      <c r="F8" s="77"/>
      <c r="G8" s="77"/>
      <c r="H8" s="77"/>
      <c r="I8" s="77"/>
      <c r="J8" s="347"/>
      <c r="K8" s="71"/>
      <c r="L8" s="71"/>
      <c r="M8" s="71"/>
      <c r="N8" s="71"/>
      <c r="O8" s="71"/>
      <c r="P8" s="71"/>
      <c r="Q8" s="71"/>
      <c r="R8" s="71"/>
      <c r="S8" s="71"/>
      <c r="T8" s="71"/>
      <c r="U8" s="71"/>
      <c r="V8" s="37"/>
      <c r="W8" s="37"/>
      <c r="X8" s="37"/>
      <c r="Y8" s="37"/>
      <c r="Z8" s="37"/>
    </row>
    <row r="9" spans="2:29" s="12" customFormat="1" ht="20.25">
      <c r="B9" s="188"/>
      <c r="C9" s="194" t="str" cm="1">
        <f t="array" ref="C9">_xlfn.IFS(I12='Dropdowns Übersetzung'!A3,'MDM Dealformular Übersetzung'!A8,I12='Dropdowns Übersetzung'!B3,'MDM Dealformular Übersetzung'!B8,I12='Dropdowns Übersetzung'!C3,'MDM Dealformular Übersetzung'!C8)</f>
        <v>Generelle Informationen</v>
      </c>
      <c r="D9" s="195"/>
      <c r="E9" s="196"/>
      <c r="F9" s="197"/>
      <c r="G9" s="196"/>
      <c r="H9" s="197"/>
      <c r="I9" s="196"/>
      <c r="J9" s="347"/>
      <c r="K9" s="71"/>
      <c r="L9" s="71"/>
      <c r="M9" s="71"/>
      <c r="N9" s="71"/>
      <c r="O9" s="71"/>
      <c r="P9" s="71"/>
      <c r="Q9" s="71"/>
      <c r="R9" s="71"/>
      <c r="S9" s="71"/>
      <c r="T9" s="71"/>
      <c r="U9" s="71"/>
      <c r="V9" s="37"/>
      <c r="W9" s="78"/>
      <c r="X9" s="78"/>
      <c r="Y9" s="78"/>
      <c r="Z9" s="78"/>
      <c r="AA9" s="78"/>
      <c r="AB9" s="78"/>
      <c r="AC9" s="78"/>
    </row>
    <row r="10" spans="2:29" s="12" customFormat="1" ht="20.25">
      <c r="B10" s="188"/>
      <c r="C10" s="173"/>
      <c r="D10" s="174"/>
      <c r="E10" s="37"/>
      <c r="F10" s="77"/>
      <c r="G10" s="37"/>
      <c r="H10" s="77"/>
      <c r="I10" s="37"/>
      <c r="J10" s="347"/>
      <c r="K10" s="71"/>
      <c r="L10" s="71"/>
      <c r="M10" s="71"/>
      <c r="N10" s="71"/>
      <c r="O10" s="71"/>
      <c r="P10" s="71"/>
      <c r="Q10" s="71"/>
      <c r="R10" s="71"/>
      <c r="S10" s="71"/>
      <c r="T10" s="71"/>
      <c r="U10" s="71"/>
      <c r="V10" s="37"/>
      <c r="W10" s="78"/>
      <c r="X10" s="78"/>
      <c r="Y10" s="78"/>
      <c r="Z10" s="78"/>
      <c r="AA10" s="78"/>
      <c r="AB10" s="78"/>
      <c r="AC10" s="78"/>
    </row>
    <row r="11" spans="2:29" s="12" customFormat="1" ht="16.5" customHeight="1">
      <c r="B11" s="188"/>
      <c r="C11" s="208" t="str" cm="1">
        <f t="array" ref="C11">_xlfn.IFS($I$12='Dropdowns Übersetzung'!$A$3,'MDM Dealformular Übersetzung'!$A$28,$I$12='Dropdowns Übersetzung'!$B$3,'MDM Dealformular Übersetzung'!$B$28,$I$12='Dropdowns Übersetzung'!$C$3,'MDM Dealformular Übersetzung'!$C$28)</f>
        <v>Artikelkategorie:</v>
      </c>
      <c r="D11" s="174"/>
      <c r="E11" s="208" t="str" cm="1">
        <f t="array" ref="E11">_xlfn.IFS($I$12='Dropdowns Übersetzung'!$A$3,'MDM Dealformular Übersetzung'!$A$29,$I$12='Dropdowns Übersetzung'!$B$3,'MDM Dealformular Übersetzung'!$B$29,$I$12='Dropdowns Übersetzung'!$C$3,'MDM Dealformular Übersetzung'!$C$29)</f>
        <v>Datum:</v>
      </c>
      <c r="F11" s="77"/>
      <c r="G11" s="37"/>
      <c r="H11" s="37"/>
      <c r="I11" s="80" t="s">
        <v>309</v>
      </c>
      <c r="J11" s="347"/>
      <c r="K11" s="71"/>
      <c r="L11" s="71"/>
      <c r="M11" s="71"/>
      <c r="N11" s="71"/>
      <c r="O11" s="71"/>
      <c r="P11" s="71"/>
      <c r="Q11" s="71"/>
      <c r="R11" s="71"/>
      <c r="S11" s="71"/>
      <c r="T11" s="71"/>
      <c r="U11" s="71"/>
      <c r="V11" s="37"/>
      <c r="W11" s="37"/>
      <c r="X11" s="37"/>
      <c r="Y11" s="37"/>
      <c r="Z11" s="37"/>
    </row>
    <row r="12" spans="2:29" ht="16.5" customHeight="1">
      <c r="B12" s="188"/>
      <c r="C12" s="209"/>
      <c r="D12" s="174"/>
      <c r="E12" s="210"/>
      <c r="F12" s="77"/>
      <c r="H12" s="37"/>
      <c r="I12" s="353" t="s">
        <v>203</v>
      </c>
      <c r="J12" s="347"/>
    </row>
    <row r="13" spans="2:29" s="12" customFormat="1" ht="16.5" customHeight="1">
      <c r="B13" s="188"/>
      <c r="C13" s="173"/>
      <c r="D13" s="174"/>
      <c r="E13" s="174"/>
      <c r="F13" s="77"/>
      <c r="G13" s="189"/>
      <c r="H13" s="37"/>
      <c r="I13" s="77"/>
      <c r="J13" s="347"/>
      <c r="K13" s="71"/>
      <c r="L13" s="71"/>
      <c r="M13" s="71"/>
      <c r="N13" s="71"/>
      <c r="O13" s="71"/>
      <c r="P13" s="71"/>
      <c r="Q13" s="71"/>
      <c r="R13" s="71"/>
      <c r="S13" s="71"/>
      <c r="T13" s="71"/>
      <c r="U13" s="71"/>
      <c r="V13" s="37"/>
      <c r="W13" s="37"/>
      <c r="X13" s="37"/>
      <c r="Y13" s="37"/>
      <c r="Z13" s="37"/>
    </row>
    <row r="14" spans="2:29" s="12" customFormat="1" ht="16.5" customHeight="1">
      <c r="B14" s="188"/>
      <c r="C14" s="175" t="str" cm="1">
        <f t="array" ref="C14">_xlfn.IFS(I12='Dropdowns Übersetzung'!A3,'MDM Dealformular Übersetzung'!A9,I12='Dropdowns Übersetzung'!B3,'MDM Dealformular Übersetzung'!B9,I12='Dropdowns Übersetzung'!C3,'MDM Dealformular Übersetzung'!C9)</f>
        <v>Lieferantenangaben:</v>
      </c>
      <c r="D14" s="175"/>
      <c r="E14" s="175"/>
      <c r="F14" s="133"/>
      <c r="G14" s="133"/>
      <c r="H14" s="133"/>
      <c r="I14" s="133"/>
      <c r="J14" s="347"/>
      <c r="K14" s="71"/>
      <c r="L14" s="71"/>
      <c r="M14" s="71"/>
      <c r="N14" s="71"/>
      <c r="O14" s="71"/>
      <c r="P14" s="71"/>
      <c r="Q14" s="71"/>
      <c r="R14" s="71"/>
      <c r="S14" s="71"/>
      <c r="T14" s="71"/>
      <c r="U14" s="71"/>
      <c r="V14" s="37"/>
      <c r="W14" s="37"/>
      <c r="X14" s="37"/>
      <c r="Y14" s="37"/>
      <c r="Z14" s="37"/>
    </row>
    <row r="15" spans="2:29" s="97" customFormat="1" ht="9.9499999999999993" customHeight="1" thickBot="1">
      <c r="B15" s="190"/>
      <c r="C15" s="176"/>
      <c r="D15" s="176"/>
      <c r="E15" s="176"/>
      <c r="F15" s="78"/>
      <c r="G15" s="78"/>
      <c r="H15" s="78"/>
      <c r="I15" s="78"/>
      <c r="J15" s="348"/>
      <c r="K15" s="74"/>
      <c r="L15" s="74"/>
      <c r="M15" s="74"/>
      <c r="N15" s="74"/>
      <c r="O15" s="74"/>
      <c r="P15" s="74"/>
      <c r="Q15" s="74"/>
      <c r="R15" s="74"/>
      <c r="S15" s="74"/>
      <c r="T15" s="74"/>
      <c r="U15" s="74"/>
      <c r="V15" s="78"/>
      <c r="W15" s="78"/>
      <c r="X15" s="78"/>
      <c r="Y15" s="78"/>
      <c r="Z15" s="78"/>
    </row>
    <row r="16" spans="2:29" ht="16.5" customHeight="1" thickTop="1">
      <c r="B16" s="188"/>
      <c r="C16" s="159" t="str" cm="1">
        <f t="array" ref="C16">_xlfn.IFS(I12='Dropdowns Übersetzung'!A3,'MDM Dealformular Übersetzung'!A10,I12='Dropdowns Übersetzung'!B3,'MDM Dealformular Übersetzung'!B10,I12='Dropdowns Übersetzung'!C3,'MDM Dealformular Übersetzung'!C10)</f>
        <v>Lieferanten Name:</v>
      </c>
      <c r="D16" s="160"/>
      <c r="E16" s="238"/>
      <c r="F16" s="160"/>
      <c r="G16" s="161" t="str" cm="1">
        <f t="array" ref="G16">_xlfn.IFS(I12='Dropdowns Übersetzung'!A3,'MDM Dealformular Übersetzung'!A12,I12='Dropdowns Übersetzung'!B3,'MDM Dealformular Übersetzung'!B12,I12='Dropdowns Übersetzung'!C3,'MDM Dealformular Übersetzung'!C12)</f>
        <v>Kontaktperson:</v>
      </c>
      <c r="H16" s="162"/>
      <c r="I16" s="163"/>
      <c r="J16" s="349"/>
      <c r="K16" s="69"/>
      <c r="L16" s="69"/>
      <c r="M16" s="69"/>
      <c r="N16" s="69"/>
      <c r="O16" s="69"/>
      <c r="P16" s="69"/>
      <c r="Q16" s="69"/>
      <c r="R16" s="69"/>
      <c r="S16" s="69"/>
      <c r="T16" s="69"/>
      <c r="U16" s="69"/>
      <c r="V16" s="44"/>
      <c r="Y16" s="69"/>
      <c r="Z16" s="69"/>
      <c r="AA16" s="64"/>
    </row>
    <row r="17" spans="2:29" ht="16.5" customHeight="1">
      <c r="B17" s="188"/>
      <c r="C17" s="164" t="str" cm="1">
        <f t="array" ref="C17">_xlfn.IFS(I12='Dropdowns Übersetzung'!A3,'MDM Dealformular Übersetzung'!A11,I12='Dropdowns Übersetzung'!B3,'MDM Dealformular Übersetzung'!B11,I12='Dropdowns Übersetzung'!C3,'MDM Dealformular Übersetzung'!C11)</f>
        <v>Telefonnummer:</v>
      </c>
      <c r="D17" s="69"/>
      <c r="E17" s="75"/>
      <c r="F17" s="69"/>
      <c r="G17" s="71" t="str" cm="1">
        <f t="array" ref="G17">_xlfn.IFS(I12='Dropdowns Übersetzung'!A3,'MDM Dealformular Übersetzung'!A13,I12='Dropdowns Übersetzung'!B3,'MDM Dealformular Übersetzung'!B13,I12='Dropdowns Übersetzung'!C3,'MDM Dealformular Übersetzung'!C13)</f>
        <v>E-Mail:</v>
      </c>
      <c r="H17" s="37"/>
      <c r="I17" s="165"/>
      <c r="J17" s="349"/>
      <c r="K17" s="69"/>
      <c r="L17" s="69"/>
      <c r="M17" s="69"/>
      <c r="N17" s="69"/>
      <c r="O17" s="69"/>
      <c r="P17" s="69"/>
      <c r="Q17" s="69"/>
      <c r="R17" s="69"/>
      <c r="S17" s="69"/>
      <c r="T17" s="69"/>
      <c r="U17" s="69"/>
      <c r="Y17" s="69"/>
      <c r="Z17" s="69"/>
      <c r="AA17" s="69"/>
      <c r="AB17" s="69"/>
      <c r="AC17" s="69"/>
    </row>
    <row r="18" spans="2:29" s="12" customFormat="1" ht="16.5" customHeight="1" thickBot="1">
      <c r="B18" s="188"/>
      <c r="C18" s="166"/>
      <c r="D18" s="167"/>
      <c r="E18" s="167"/>
      <c r="F18" s="167"/>
      <c r="G18" s="168"/>
      <c r="H18" s="169"/>
      <c r="I18" s="192"/>
      <c r="J18" s="349"/>
      <c r="K18" s="69"/>
      <c r="L18" s="69"/>
      <c r="M18" s="69"/>
      <c r="N18" s="69"/>
      <c r="O18" s="69"/>
      <c r="P18" s="69"/>
      <c r="Q18" s="69"/>
      <c r="R18" s="69"/>
      <c r="S18" s="69"/>
      <c r="T18" s="69"/>
      <c r="U18" s="69"/>
      <c r="V18" s="37"/>
      <c r="W18" s="37"/>
      <c r="X18" s="37"/>
      <c r="Y18" s="69"/>
      <c r="Z18" s="69"/>
      <c r="AA18" s="69"/>
      <c r="AB18" s="69"/>
      <c r="AC18" s="69"/>
    </row>
    <row r="19" spans="2:29" s="12" customFormat="1" ht="24.95" customHeight="1" thickTop="1" thickBot="1">
      <c r="B19" s="188"/>
      <c r="C19" s="69"/>
      <c r="D19" s="69"/>
      <c r="E19" s="69"/>
      <c r="F19" s="69"/>
      <c r="G19" s="37"/>
      <c r="H19" s="69"/>
      <c r="I19" s="69"/>
      <c r="J19" s="347"/>
      <c r="K19" s="71"/>
      <c r="L19" s="71"/>
      <c r="M19" s="71"/>
      <c r="N19" s="71"/>
      <c r="O19" s="71"/>
      <c r="P19" s="71"/>
      <c r="Q19" s="71"/>
      <c r="R19" s="71"/>
      <c r="S19" s="71"/>
      <c r="T19" s="71"/>
      <c r="U19" s="71"/>
      <c r="V19" s="37"/>
      <c r="W19" s="37"/>
      <c r="X19" s="69"/>
      <c r="Y19" s="69"/>
      <c r="Z19" s="69"/>
      <c r="AA19" s="69"/>
      <c r="AB19" s="69"/>
      <c r="AC19" s="69"/>
    </row>
    <row r="20" spans="2:29" ht="16.5" customHeight="1" thickBot="1">
      <c r="B20" s="188"/>
      <c r="C20" s="42"/>
      <c r="D20" s="38"/>
      <c r="E20" s="70" t="str" cm="1">
        <f t="array" ref="E20">_xlfn.IFS($I$12='Dropdowns Übersetzung'!$A$3,'MDM Dealformular Übersetzung'!$A$17,$I$12='Dropdowns Übersetzung'!$B$3,'MDM Dealformular Übersetzung'!$B$17,$I$12='Dropdowns Übersetzung'!$C$3,'MDM Dealformular Übersetzung'!$C$17)</f>
        <v>Neu - Stammdaten vollständig</v>
      </c>
      <c r="F20" s="122"/>
      <c r="G20" s="72" t="str" cm="1">
        <f t="array" ref="G20">_xlfn.IFS(I12='Dropdowns Übersetzung'!A3,'MDM Dealformular Übersetzung'!A14,I12='Dropdowns Übersetzung'!B3,'MDM Dealformular Übersetzung'!B14,I12='Dropdowns Übersetzung'!C3,'MDM Dealformular Übersetzung'!C14)</f>
        <v>Sortimentsartikel</v>
      </c>
      <c r="H20" s="38"/>
      <c r="I20" s="69" t="str" cm="1">
        <f t="array" ref="I20">_xlfn.IFS($I$12='Dropdowns Übersetzung'!$A$3,'MDM Dealformular Übersetzung'!$A$16,$I$12='Dropdowns Übersetzung'!$B$3,'MDM Dealformular Übersetzung'!$B$16,$I$12='Dropdowns Übersetzung'!$C$3,'MDM Dealformular Übersetzung'!$C$16)</f>
        <v>Aktionsartikel</v>
      </c>
      <c r="J20" s="349"/>
      <c r="K20" s="69"/>
      <c r="O20" s="69"/>
      <c r="P20" s="69"/>
      <c r="Q20" s="69"/>
      <c r="R20" s="69"/>
      <c r="AA20" s="69"/>
    </row>
    <row r="21" spans="2:29" s="12" customFormat="1" ht="8.1" customHeight="1" thickBot="1">
      <c r="B21" s="188"/>
      <c r="C21" s="42"/>
      <c r="D21" s="42"/>
      <c r="E21" s="69"/>
      <c r="F21" s="193"/>
      <c r="G21" s="63"/>
      <c r="H21" s="42"/>
      <c r="I21" s="69"/>
      <c r="J21" s="349"/>
      <c r="K21" s="69"/>
      <c r="L21" s="71"/>
      <c r="M21" s="71"/>
      <c r="N21" s="71"/>
      <c r="O21" s="69"/>
      <c r="P21" s="69"/>
      <c r="Q21" s="69"/>
      <c r="R21" s="69"/>
      <c r="S21" s="71"/>
      <c r="T21" s="71"/>
      <c r="U21" s="71"/>
      <c r="V21" s="37"/>
      <c r="W21" s="37"/>
      <c r="X21" s="37"/>
      <c r="Y21" s="37"/>
      <c r="Z21" s="37"/>
      <c r="AA21" s="69"/>
    </row>
    <row r="22" spans="2:29" s="12" customFormat="1" ht="16.5" customHeight="1" thickBot="1">
      <c r="B22" s="188"/>
      <c r="C22" s="42"/>
      <c r="D22" s="122"/>
      <c r="E22" s="70" t="str" cm="1">
        <f t="array" ref="E22">_xlfn.IFS($I$12='Dropdowns Übersetzung'!$A$3,'MDM Dealformular Übersetzung'!$A$18,$I$12='Dropdowns Übersetzung'!$B$3,'MDM Dealformular Übersetzung'!$B$18,$I$12='Dropdowns Übersetzung'!$C$3,'MDM Dealformular Übersetzung'!$C$18)</f>
        <v>Neu - Weitere Stammdaten folgen</v>
      </c>
      <c r="F22" s="122"/>
      <c r="G22" s="70" t="str" cm="1">
        <f t="array" ref="G22">_xlfn.IFS($I$12='Dropdowns Übersetzung'!$A$3,'MDM Dealformular Übersetzung'!$A$15,$I$12='Dropdowns Übersetzung'!$B$3,'MDM Dealformular Übersetzung'!$B$15,$I$12='Dropdowns Übersetzung'!$C$3,'MDM Dealformular Übersetzung'!$C$15)</f>
        <v>Saisonartikel</v>
      </c>
      <c r="H22" s="88" t="str" cm="1">
        <f t="array" ref="H22">_xlfn.IFS($I$12='Dropdowns Übersetzung'!$A$3,'MDM Dealformular Übersetzung'!$A$20,$I$12='Dropdowns Übersetzung'!$B$3,'MDM Dealformular Übersetzung'!$B$20,$I$12='Dropdowns Übersetzung'!$C$3,'MDM Dealformular Übersetzung'!$C$20)</f>
        <v>KW</v>
      </c>
      <c r="I22" s="88" t="str" cm="1">
        <f t="array" ref="I22">_xlfn.IFS($I$12='Dropdowns Übersetzung'!$A$3,'MDM Dealformular Übersetzung'!$A$21,$I$12='Dropdowns Übersetzung'!$B$3,'MDM Dealformular Übersetzung'!$B$21,$I$12='Dropdowns Übersetzung'!$C$3,'MDM Dealformular Übersetzung'!$C$21)</f>
        <v>Jahr</v>
      </c>
      <c r="J22" s="349"/>
      <c r="K22" s="69"/>
      <c r="L22" s="71"/>
      <c r="M22" s="71"/>
      <c r="N22" s="71"/>
      <c r="O22" s="69"/>
      <c r="P22" s="69"/>
      <c r="Q22" s="69"/>
      <c r="R22" s="69"/>
      <c r="S22" s="71"/>
      <c r="T22" s="71"/>
      <c r="U22" s="71"/>
      <c r="V22" s="37"/>
      <c r="W22" s="37"/>
      <c r="X22" s="37"/>
      <c r="Y22" s="37"/>
      <c r="Z22" s="37"/>
      <c r="AA22" s="69"/>
    </row>
    <row r="23" spans="2:29" ht="16.5" customHeight="1" thickBot="1">
      <c r="B23" s="188"/>
      <c r="C23" s="42"/>
      <c r="D23" s="42"/>
      <c r="E23" s="63"/>
      <c r="F23" s="37"/>
      <c r="H23" s="295"/>
      <c r="I23" s="296"/>
      <c r="J23" s="349"/>
      <c r="K23" s="69"/>
      <c r="O23" s="69"/>
      <c r="P23" s="69"/>
      <c r="Q23" s="69"/>
      <c r="R23" s="69"/>
      <c r="AA23" s="69"/>
    </row>
    <row r="24" spans="2:29" s="12" customFormat="1" ht="16.5" customHeight="1" thickBot="1">
      <c r="B24" s="188"/>
      <c r="C24" s="42"/>
      <c r="D24" s="38"/>
      <c r="E24" s="70" t="str" cm="1">
        <f t="array" ref="E24">_xlfn.IFS($I$12='Dropdowns Übersetzung'!$A$3,'MDM Dealformular Übersetzung'!$A19,$I$12='Dropdowns Übersetzung'!$B$3,'MDM Dealformular Übersetzung'!$B19,$I$12='Dropdowns Übersetzung'!$C$3,'MDM Dealformular Übersetzung'!$C19)</f>
        <v xml:space="preserve">Änderung </v>
      </c>
      <c r="F24" s="37"/>
      <c r="G24" s="37"/>
      <c r="H24" s="295"/>
      <c r="I24" s="296"/>
      <c r="J24" s="349"/>
      <c r="K24" s="69"/>
      <c r="L24" s="71"/>
      <c r="M24" s="71"/>
      <c r="N24" s="71"/>
      <c r="O24" s="69"/>
      <c r="P24" s="69"/>
      <c r="Q24" s="69"/>
      <c r="R24" s="69"/>
      <c r="S24" s="71"/>
      <c r="T24" s="71"/>
      <c r="U24" s="71"/>
      <c r="V24" s="37"/>
      <c r="W24" s="37"/>
      <c r="X24" s="37"/>
      <c r="Y24" s="37"/>
      <c r="Z24" s="37"/>
      <c r="AA24" s="69"/>
    </row>
    <row r="25" spans="2:29" s="12" customFormat="1" ht="16.5" customHeight="1">
      <c r="B25" s="188"/>
      <c r="C25" s="42"/>
      <c r="D25" s="123"/>
      <c r="E25" s="123" t="str" cm="1">
        <f t="array" ref="E25">_xlfn.IFS($I$12='Dropdowns Übersetzung'!$A$3,'MDM Dealformular Übersetzung'!$A$22,$I$12='Dropdowns Übersetzung'!$B$3,'MDM Dealformular Übersetzung'!$B$22,$I$12='Dropdowns Übersetzung'!$C$3,'MDM Dealformular Übersetzung'!$C$22)</f>
        <v>Artnr. Denner:</v>
      </c>
      <c r="F25" s="37"/>
      <c r="G25" s="37"/>
      <c r="H25" s="295"/>
      <c r="I25" s="296"/>
      <c r="J25" s="349"/>
      <c r="K25" s="69"/>
      <c r="L25" s="71"/>
      <c r="M25" s="71"/>
      <c r="N25" s="71"/>
      <c r="O25" s="69"/>
      <c r="P25" s="69"/>
      <c r="Q25" s="69"/>
      <c r="R25" s="69"/>
      <c r="S25" s="71"/>
      <c r="T25" s="71"/>
      <c r="U25" s="71"/>
      <c r="V25" s="37"/>
      <c r="W25" s="37"/>
      <c r="X25" s="37"/>
      <c r="Y25" s="37"/>
      <c r="Z25" s="37"/>
      <c r="AA25" s="69"/>
    </row>
    <row r="26" spans="2:29" s="12" customFormat="1" ht="16.5" customHeight="1">
      <c r="B26" s="188"/>
      <c r="C26" s="42"/>
      <c r="D26" s="42"/>
      <c r="E26" s="451"/>
      <c r="F26" s="37"/>
      <c r="G26" s="37"/>
      <c r="H26" s="295"/>
      <c r="I26" s="296"/>
      <c r="J26" s="349"/>
      <c r="K26" s="69"/>
      <c r="L26" s="71"/>
      <c r="M26" s="71"/>
      <c r="N26" s="71"/>
      <c r="O26" s="69"/>
      <c r="P26" s="69"/>
      <c r="Q26" s="69"/>
      <c r="R26" s="69"/>
      <c r="S26" s="71"/>
      <c r="T26" s="71"/>
      <c r="U26" s="71"/>
      <c r="V26" s="37"/>
      <c r="W26" s="37"/>
      <c r="X26" s="37"/>
      <c r="Y26" s="37"/>
      <c r="Z26" s="37"/>
      <c r="AA26" s="69"/>
    </row>
    <row r="27" spans="2:29" s="12" customFormat="1" ht="16.5" customHeight="1">
      <c r="B27" s="188"/>
      <c r="C27" s="42"/>
      <c r="D27" s="37"/>
      <c r="E27" s="37"/>
      <c r="F27" s="37"/>
      <c r="G27" s="37"/>
      <c r="H27" s="295"/>
      <c r="I27" s="296"/>
      <c r="J27" s="349"/>
      <c r="K27" s="69"/>
      <c r="L27" s="71"/>
      <c r="M27" s="71"/>
      <c r="N27" s="71"/>
      <c r="O27" s="69"/>
      <c r="P27" s="69"/>
      <c r="Q27" s="69"/>
      <c r="R27" s="69"/>
      <c r="S27" s="71"/>
      <c r="T27" s="71"/>
      <c r="U27" s="71"/>
      <c r="V27" s="37"/>
      <c r="W27" s="37"/>
      <c r="X27" s="37"/>
      <c r="Y27" s="37"/>
      <c r="Z27" s="37"/>
      <c r="AA27" s="69"/>
    </row>
    <row r="28" spans="2:29" s="12" customFormat="1" ht="16.5" customHeight="1">
      <c r="B28" s="188"/>
      <c r="C28" s="42"/>
      <c r="D28" s="350" t="str" cm="1">
        <f t="array" ref="D28">_xlfn.IFS($I$12='Dropdowns Übersetzung'!$A$3,'MDM Dealformular Übersetzung'!$A23,$I$12='Dropdowns Übersetzung'!$B$3,'MDM Dealformular Übersetzung'!$B23,$I$12='Dropdowns Übersetzung'!$C$3,'MDM Dealformular Übersetzung'!$C23)</f>
        <v>Sondermasse</v>
      </c>
      <c r="E28" s="133"/>
      <c r="F28" s="37"/>
      <c r="G28" s="37"/>
      <c r="H28" s="295"/>
      <c r="I28" s="296"/>
      <c r="J28" s="349"/>
      <c r="K28" s="69"/>
      <c r="L28" s="71"/>
      <c r="M28" s="71"/>
      <c r="N28" s="71"/>
      <c r="O28" s="69"/>
      <c r="P28" s="69"/>
      <c r="Q28" s="69"/>
      <c r="R28" s="69"/>
      <c r="S28" s="71"/>
      <c r="T28" s="71"/>
      <c r="U28" s="71"/>
      <c r="V28" s="37"/>
      <c r="W28" s="37"/>
      <c r="X28" s="37"/>
      <c r="Y28" s="37"/>
      <c r="Z28" s="37"/>
      <c r="AA28" s="69"/>
    </row>
    <row r="29" spans="2:29" s="12" customFormat="1" ht="16.5" customHeight="1" thickBot="1">
      <c r="B29" s="188"/>
      <c r="C29" s="42"/>
      <c r="D29" s="37"/>
      <c r="E29" s="37"/>
      <c r="F29" s="37"/>
      <c r="G29" s="37"/>
      <c r="H29" s="295"/>
      <c r="I29" s="296"/>
      <c r="J29" s="349"/>
      <c r="K29" s="69"/>
      <c r="L29" s="71"/>
      <c r="M29" s="71"/>
      <c r="N29" s="71"/>
      <c r="O29" s="69"/>
      <c r="P29" s="69"/>
      <c r="Q29" s="69"/>
      <c r="R29" s="69"/>
      <c r="S29" s="71"/>
      <c r="T29" s="71"/>
      <c r="U29" s="71"/>
      <c r="V29" s="37"/>
      <c r="W29" s="37"/>
      <c r="X29" s="37"/>
      <c r="Y29" s="37"/>
      <c r="Z29" s="37"/>
      <c r="AA29" s="69"/>
    </row>
    <row r="30" spans="2:29" s="12" customFormat="1" ht="16.5" customHeight="1" thickBot="1">
      <c r="B30" s="188"/>
      <c r="C30" s="42"/>
      <c r="D30" s="38"/>
      <c r="E30" s="70" t="str" cm="1">
        <f t="array" ref="E30">_xlfn.IFS($I$12='Dropdowns Übersetzung'!$A$3,'MDM Dealformular Übersetzung'!$A25,$I$12='Dropdowns Übersetzung'!$B$3,'MDM Dealformular Übersetzung'!$B25,$I$12='Dropdowns Übersetzung'!$C$3,'MDM Dealformular Übersetzung'!$C25)</f>
        <v>Display / Ausstellkarton / Mischkarton</v>
      </c>
      <c r="F30" s="37"/>
      <c r="G30" s="37"/>
      <c r="H30" s="295"/>
      <c r="I30" s="296"/>
      <c r="J30" s="349"/>
      <c r="K30" s="69"/>
      <c r="L30" s="71"/>
      <c r="M30" s="71"/>
      <c r="N30" s="71"/>
      <c r="O30" s="69"/>
      <c r="P30" s="69"/>
      <c r="Q30" s="69"/>
      <c r="R30" s="69"/>
      <c r="S30" s="71"/>
      <c r="T30" s="71"/>
      <c r="U30" s="71"/>
      <c r="V30" s="37"/>
      <c r="W30" s="37"/>
      <c r="X30" s="37"/>
      <c r="Y30" s="37"/>
      <c r="Z30" s="37"/>
      <c r="AA30" s="69"/>
    </row>
    <row r="31" spans="2:29" s="12" customFormat="1" ht="16.5" customHeight="1">
      <c r="B31" s="188"/>
      <c r="C31" s="42"/>
      <c r="D31" s="42"/>
      <c r="E31" s="63"/>
      <c r="F31" s="37"/>
      <c r="G31" s="37"/>
      <c r="H31" s="295"/>
      <c r="I31" s="296"/>
      <c r="J31" s="349"/>
      <c r="K31" s="69"/>
      <c r="L31" s="71"/>
      <c r="M31" s="71"/>
      <c r="N31" s="71"/>
      <c r="O31" s="69"/>
      <c r="P31" s="69"/>
      <c r="Q31" s="69"/>
      <c r="R31" s="69"/>
      <c r="S31" s="71"/>
      <c r="T31" s="71"/>
      <c r="U31" s="71"/>
      <c r="V31" s="37"/>
      <c r="W31" s="37"/>
      <c r="X31" s="37"/>
      <c r="Y31" s="37"/>
      <c r="Z31" s="37"/>
      <c r="AA31" s="69"/>
    </row>
    <row r="32" spans="2:29" s="12" customFormat="1" ht="16.5" customHeight="1" thickBot="1">
      <c r="B32" s="188"/>
      <c r="C32" s="42"/>
      <c r="D32" s="42"/>
      <c r="E32" s="63"/>
      <c r="F32" s="37"/>
      <c r="G32" s="37"/>
      <c r="H32" s="295"/>
      <c r="I32" s="296"/>
      <c r="J32" s="349"/>
      <c r="K32" s="69"/>
      <c r="L32" s="71"/>
      <c r="M32" s="71"/>
      <c r="N32" s="71"/>
      <c r="O32" s="69"/>
      <c r="P32" s="69"/>
      <c r="Q32" s="69"/>
      <c r="R32" s="69"/>
      <c r="S32" s="71"/>
      <c r="T32" s="71"/>
      <c r="U32" s="71"/>
      <c r="V32" s="37"/>
      <c r="W32" s="37"/>
      <c r="X32" s="37"/>
      <c r="Y32" s="37"/>
      <c r="Z32" s="37"/>
      <c r="AA32" s="69"/>
    </row>
    <row r="33" spans="1:399" s="12" customFormat="1" ht="16.5" customHeight="1" thickBot="1">
      <c r="B33" s="188"/>
      <c r="C33" s="42"/>
      <c r="D33" s="38"/>
      <c r="E33" s="70" t="str" cm="1">
        <f t="array" ref="E33">_xlfn.IFS($I$12='Dropdowns Übersetzung'!$A$3,'MDM Dealformular Übersetzung'!$A24,$I$12='Dropdowns Übersetzung'!$B$3,'MDM Dealformular Übersetzung'!$B24,$I$12='Dropdowns Übersetzung'!$C$3,'MDM Dealformular Übersetzung'!$C24)</f>
        <v>Lieferung in Halbpaletten möglich</v>
      </c>
      <c r="F33" s="37"/>
      <c r="G33" s="37"/>
      <c r="H33" s="295"/>
      <c r="I33" s="296"/>
      <c r="J33" s="349"/>
      <c r="K33" s="69"/>
      <c r="L33" s="71"/>
      <c r="M33" s="71"/>
      <c r="N33" s="71"/>
      <c r="O33" s="69"/>
      <c r="P33" s="69"/>
      <c r="Q33" s="69"/>
      <c r="R33" s="69"/>
      <c r="S33" s="71"/>
      <c r="T33" s="71"/>
      <c r="U33" s="71"/>
      <c r="V33" s="37"/>
      <c r="W33" s="37"/>
      <c r="X33" s="37"/>
      <c r="Y33" s="37"/>
      <c r="Z33" s="37"/>
      <c r="AA33" s="69"/>
    </row>
    <row r="34" spans="1:399" s="12" customFormat="1" ht="16.5" customHeight="1">
      <c r="B34" s="188"/>
      <c r="C34" s="42"/>
      <c r="D34" s="42"/>
      <c r="E34" s="63"/>
      <c r="F34" s="37"/>
      <c r="G34" s="37"/>
      <c r="H34" s="295"/>
      <c r="I34" s="296"/>
      <c r="J34" s="349"/>
      <c r="K34" s="69"/>
      <c r="L34" s="71"/>
      <c r="M34" s="71"/>
      <c r="N34" s="71"/>
      <c r="O34" s="69"/>
      <c r="P34" s="69"/>
      <c r="Q34" s="69"/>
      <c r="R34" s="69"/>
      <c r="S34" s="71"/>
      <c r="T34" s="71"/>
      <c r="U34" s="71"/>
      <c r="V34" s="37"/>
      <c r="W34" s="37"/>
      <c r="X34" s="37"/>
      <c r="Y34" s="37"/>
      <c r="Z34" s="37"/>
      <c r="AA34" s="69"/>
    </row>
    <row r="35" spans="1:399" s="12" customFormat="1" ht="16.5" customHeight="1" thickBot="1">
      <c r="B35" s="188"/>
      <c r="C35" s="42"/>
      <c r="D35" s="42"/>
      <c r="E35" s="63"/>
      <c r="F35" s="37"/>
      <c r="G35" s="37"/>
      <c r="H35" s="295"/>
      <c r="I35" s="296"/>
      <c r="J35" s="349"/>
      <c r="K35" s="69"/>
      <c r="L35" s="71"/>
      <c r="M35" s="71"/>
      <c r="N35" s="71"/>
      <c r="O35" s="69"/>
      <c r="P35" s="69"/>
      <c r="Q35" s="69"/>
      <c r="R35" s="69"/>
      <c r="S35" s="71"/>
      <c r="T35" s="71"/>
      <c r="U35" s="71"/>
      <c r="V35" s="37"/>
      <c r="W35" s="37"/>
      <c r="X35" s="37"/>
      <c r="Y35" s="37"/>
      <c r="Z35" s="37"/>
      <c r="AA35" s="69"/>
    </row>
    <row r="36" spans="1:399" ht="16.5" customHeight="1" thickBot="1">
      <c r="B36" s="188"/>
      <c r="C36" s="37"/>
      <c r="D36" s="38"/>
      <c r="E36" s="70" t="str" cm="1">
        <f t="array" ref="E36">_xlfn.IFS($I$12='Dropdowns Übersetzung'!$A$3,'MDM Dealformular Übersetzung'!$A26,$I$12='Dropdowns Übersetzung'!$B$3,'MDM Dealformular Übersetzung'!$B26,$I$12='Dropdowns Übersetzung'!$C$3,'MDM Dealformular Übersetzung'!$C26)</f>
        <v>Wein Abfüllset</v>
      </c>
      <c r="F36" s="37"/>
      <c r="H36" s="295"/>
      <c r="I36" s="296"/>
      <c r="J36" s="347"/>
    </row>
    <row r="37" spans="1:399" s="12" customFormat="1" ht="16.5" customHeight="1">
      <c r="B37" s="188"/>
      <c r="C37" s="37"/>
      <c r="D37" s="37"/>
      <c r="E37" s="37"/>
      <c r="F37" s="37"/>
      <c r="G37" s="37"/>
      <c r="H37" s="37"/>
      <c r="I37" s="37"/>
      <c r="J37" s="347"/>
      <c r="K37" s="71"/>
      <c r="L37" s="71"/>
      <c r="M37" s="71"/>
      <c r="N37" s="71"/>
      <c r="O37" s="71"/>
      <c r="P37" s="71"/>
      <c r="Q37" s="71"/>
      <c r="R37" s="71"/>
      <c r="S37" s="71"/>
      <c r="T37" s="71"/>
      <c r="U37" s="71"/>
      <c r="V37" s="37"/>
      <c r="W37" s="37"/>
      <c r="X37" s="37"/>
      <c r="Y37" s="37"/>
      <c r="Z37" s="37"/>
    </row>
    <row r="38" spans="1:399" s="12" customFormat="1" ht="20.25">
      <c r="B38" s="188"/>
      <c r="C38" s="198" t="str" cm="1">
        <f t="array" ref="C38">_xlfn.IFS(I12='Dropdowns Übersetzung'!A3,'MDM Dealformular Übersetzung'!A30,I12='Dropdowns Übersetzung'!B3,'MDM Dealformular Übersetzung'!B30,I12='Dropdowns Übersetzung'!C3,'MDM Dealformular Übersetzung'!C30)</f>
        <v>Artikelstammdaten</v>
      </c>
      <c r="D38" s="199"/>
      <c r="E38" s="199"/>
      <c r="F38" s="200"/>
      <c r="G38" s="200"/>
      <c r="H38" s="200"/>
      <c r="I38" s="200"/>
      <c r="J38" s="347"/>
      <c r="K38" s="71"/>
      <c r="L38" s="71"/>
      <c r="M38" s="71"/>
      <c r="N38" s="71"/>
      <c r="O38" s="71"/>
      <c r="P38" s="71"/>
      <c r="Q38" s="71"/>
      <c r="R38" s="71"/>
      <c r="S38" s="71"/>
      <c r="T38" s="71"/>
      <c r="U38" s="71"/>
      <c r="V38" s="37"/>
      <c r="W38" s="37"/>
      <c r="X38" s="37"/>
      <c r="Y38" s="37"/>
      <c r="Z38" s="37"/>
    </row>
    <row r="39" spans="1:399" s="12" customFormat="1" ht="16.5" customHeight="1">
      <c r="B39" s="188"/>
      <c r="C39" s="37"/>
      <c r="D39" s="37"/>
      <c r="E39" s="37"/>
      <c r="F39" s="37"/>
      <c r="G39" s="37"/>
      <c r="H39" s="37"/>
      <c r="I39" s="37"/>
      <c r="J39" s="347"/>
      <c r="K39" s="71"/>
      <c r="L39" s="71"/>
      <c r="M39" s="71"/>
      <c r="N39" s="71"/>
      <c r="O39" s="71"/>
      <c r="P39" s="71"/>
      <c r="Q39" s="71"/>
      <c r="R39" s="71"/>
      <c r="S39" s="71"/>
      <c r="T39" s="71"/>
      <c r="U39" s="71"/>
      <c r="V39" s="37"/>
      <c r="W39" s="37"/>
      <c r="X39" s="37"/>
      <c r="Y39" s="37"/>
      <c r="Z39" s="37"/>
    </row>
    <row r="40" spans="1:399" ht="20.100000000000001" customHeight="1">
      <c r="B40" s="188"/>
      <c r="C40" s="69" t="str" cm="1">
        <f t="array" ref="C40">_xlfn.IFS(I12='Dropdowns Übersetzung'!A3,'MDM Dealformular Übersetzung'!A31,I12='Dropdowns Übersetzung'!B3,'MDM Dealformular Übersetzung'!B31,I12='Dropdowns Übersetzung'!C3,'MDM Dealformular Übersetzung'!C31)</f>
        <v>Lieferanten Artikelnummer:</v>
      </c>
      <c r="D40" s="69"/>
      <c r="E40" s="93"/>
      <c r="F40" s="92"/>
      <c r="G40" s="74" t="str" cm="1">
        <f t="array" ref="G40">_xlfn.IFS(I12='Dropdowns Übersetzung'!A3,'MDM Dealformular Übersetzung'!A37,I12='Dropdowns Übersetzung'!B3,'MDM Dealformular Übersetzung'!B37,I12='Dropdowns Übersetzung'!C3,'MDM Dealformular Übersetzung'!C37)</f>
        <v>Artikeltext:</v>
      </c>
      <c r="H40" s="78"/>
      <c r="I40" s="93"/>
      <c r="J40" s="347"/>
      <c r="L40" s="69"/>
      <c r="M40" s="69"/>
      <c r="N40" s="69"/>
      <c r="O40" s="69"/>
      <c r="P40" s="69"/>
      <c r="Q40" s="69"/>
      <c r="R40" s="69"/>
      <c r="S40" s="69"/>
      <c r="T40" s="69"/>
      <c r="U40" s="69"/>
      <c r="Y40" s="69"/>
      <c r="Z40" s="69"/>
      <c r="AA40" s="69"/>
      <c r="AB40" s="69"/>
      <c r="AC40" s="69"/>
    </row>
    <row r="41" spans="1:399" ht="20.100000000000001" customHeight="1">
      <c r="B41" s="188"/>
      <c r="C41" s="69" t="str" cm="1">
        <f t="array" ref="C41">_xlfn.IFS(I12='Dropdowns Übersetzung'!A3,'MDM Dealformular Übersetzung'!A32,I12='Dropdowns Übersetzung'!B3,'MDM Dealformular Übersetzung'!B32,I12='Dropdowns Übersetzung'!C3,'MDM Dealformular Übersetzung'!C32)</f>
        <v>Inhalt:</v>
      </c>
      <c r="D41" s="69"/>
      <c r="E41" s="93"/>
      <c r="F41" s="92"/>
      <c r="G41" s="69" t="str" cm="1">
        <f t="array" ref="G41">_xlfn.IFS(I12='Dropdowns Übersetzung'!A3,'MDM Dealformular Übersetzung'!A33,I12='Dropdowns Übersetzung'!B3,'MDM Dealformular Übersetzung'!B33,I12='Dropdowns Übersetzung'!C3,'MDM Dealformular Übersetzung'!C33)</f>
        <v>Inhaltsbezeichnung:</v>
      </c>
      <c r="H41" s="69"/>
      <c r="I41" s="99"/>
      <c r="J41" s="347"/>
      <c r="L41" s="69"/>
      <c r="M41" s="69"/>
      <c r="N41" s="69"/>
      <c r="O41" s="69"/>
      <c r="P41" s="69"/>
      <c r="Q41" s="69"/>
      <c r="R41" s="69"/>
      <c r="S41" s="69"/>
      <c r="T41" s="69"/>
      <c r="U41" s="69"/>
      <c r="Y41" s="69"/>
      <c r="Z41" s="69"/>
      <c r="AA41" s="69"/>
      <c r="AB41" s="69"/>
      <c r="AC41" s="69"/>
    </row>
    <row r="42" spans="1:399" ht="20.100000000000001" customHeight="1">
      <c r="B42" s="188"/>
      <c r="F42" s="92"/>
      <c r="G42" s="74"/>
      <c r="H42" s="78"/>
      <c r="I42" s="74"/>
      <c r="J42" s="347"/>
      <c r="L42" s="69"/>
      <c r="M42" s="69"/>
      <c r="N42" s="69"/>
      <c r="O42" s="69"/>
      <c r="P42" s="69"/>
      <c r="Q42" s="69"/>
      <c r="R42" s="69"/>
      <c r="S42" s="69"/>
      <c r="T42" s="69"/>
      <c r="U42" s="69"/>
      <c r="V42" s="69"/>
      <c r="W42" s="69"/>
      <c r="Y42" s="69"/>
      <c r="Z42" s="69"/>
      <c r="AA42" s="69"/>
      <c r="AB42" s="69"/>
      <c r="AC42" s="69"/>
    </row>
    <row r="43" spans="1:399" ht="20.100000000000001" customHeight="1">
      <c r="B43" s="188"/>
      <c r="C43" s="92" t="str" cm="1">
        <f t="array" ref="C43">_xlfn.IFS($I$12='Dropdowns Übersetzung'!$A$3,'MDM Dealformular Übersetzung'!$A$34,$I$12='Dropdowns Übersetzung'!$B$3,'MDM Dealformular Übersetzung'!$B$34,$I$12='Dropdowns Übersetzung'!$C$3,'MDM Dealformular Übersetzung'!$C$34)</f>
        <v>Öko Label 1:</v>
      </c>
      <c r="D43" s="69"/>
      <c r="E43" s="94"/>
      <c r="F43" s="92"/>
      <c r="G43" s="92" t="str" cm="1">
        <f t="array" ref="G43">_xlfn.IFS($I$12='Dropdowns Übersetzung'!$A$3,'MDM Dealformular Übersetzung'!$A$64,$I$12='Dropdowns Übersetzung'!$B$3,'MDM Dealformular Übersetzung'!$B$64,$I$12='Dropdowns Übersetzung'!$C$3,'MDM Dealformular Übersetzung'!$C$64)</f>
        <v>REA (Recycling Management):</v>
      </c>
      <c r="H43" s="78"/>
      <c r="I43" s="93"/>
      <c r="J43" s="349"/>
      <c r="L43" s="69"/>
      <c r="M43" s="69"/>
      <c r="N43" s="69"/>
      <c r="O43" s="69"/>
      <c r="P43" s="69"/>
      <c r="Q43" s="69"/>
      <c r="R43" s="69"/>
      <c r="S43" s="69"/>
      <c r="T43" s="69"/>
      <c r="U43" s="69"/>
      <c r="V43" s="69"/>
      <c r="W43" s="69"/>
      <c r="Y43" s="69"/>
      <c r="Z43" s="69"/>
      <c r="AA43" s="64"/>
      <c r="AB43" s="64"/>
      <c r="AC43" s="64"/>
    </row>
    <row r="44" spans="1:399" ht="20.100000000000001" customHeight="1">
      <c r="B44" s="188"/>
      <c r="C44" s="92" t="str" cm="1">
        <f t="array" ref="C44">_xlfn.IFS($I$12='Dropdowns Übersetzung'!$A$3,'MDM Dealformular Übersetzung'!$A$35,$I$12='Dropdowns Übersetzung'!$B$3,'MDM Dealformular Übersetzung'!$B$35,$I$12='Dropdowns Übersetzung'!$C$3,'MDM Dealformular Übersetzung'!$C$35)</f>
        <v>Öko Label 2:</v>
      </c>
      <c r="D44" s="69"/>
      <c r="E44" s="94"/>
      <c r="F44" s="92"/>
      <c r="G44" s="92" t="str" cm="1">
        <f t="array" ref="G44">_xlfn.IFS($I$12='Dropdowns Übersetzung'!$A$3,'MDM Dealformular Übersetzung'!$A$65,$I$12='Dropdowns Übersetzung'!$B$3,'MDM Dealformular Übersetzung'!$B$65,$I$12='Dropdowns Übersetzung'!$C$3,'MDM Dealformular Übersetzung'!$C$65)</f>
        <v>MwSt.-Satz:</v>
      </c>
      <c r="H44" s="78"/>
      <c r="I44" s="93"/>
      <c r="J44" s="349"/>
      <c r="L44" s="69"/>
      <c r="M44" s="69"/>
      <c r="N44" s="69"/>
      <c r="O44" s="69"/>
      <c r="P44" s="69"/>
      <c r="Q44" s="69"/>
      <c r="R44" s="69"/>
      <c r="S44" s="69"/>
      <c r="T44" s="69"/>
      <c r="U44" s="69"/>
      <c r="V44" s="69"/>
      <c r="W44" s="69"/>
      <c r="Y44" s="69"/>
      <c r="Z44" s="69"/>
      <c r="AA44" s="64"/>
      <c r="AB44" s="64"/>
      <c r="AC44" s="64"/>
    </row>
    <row r="45" spans="1:399" ht="20.100000000000001" customHeight="1">
      <c r="B45" s="188"/>
      <c r="C45" s="92" t="str" cm="1">
        <f t="array" ref="C45">_xlfn.IFS($I$12='Dropdowns Übersetzung'!$A$3,'MDM Dealformular Übersetzung'!$A$36,$I$12='Dropdowns Übersetzung'!$B$3,'MDM Dealformular Übersetzung'!$B$36,$I$12='Dropdowns Übersetzung'!$C$3,'MDM Dealformular Übersetzung'!$C$36)</f>
        <v>Öko Label 3:</v>
      </c>
      <c r="D45" s="69"/>
      <c r="E45" s="94"/>
      <c r="F45" s="92"/>
      <c r="G45" s="92"/>
      <c r="H45" s="78"/>
      <c r="I45" s="437"/>
      <c r="J45" s="349"/>
      <c r="L45" s="69"/>
      <c r="M45" s="69"/>
      <c r="N45" s="69"/>
      <c r="O45" s="69"/>
      <c r="P45" s="69"/>
      <c r="Q45" s="69"/>
      <c r="R45" s="69"/>
      <c r="S45" s="69"/>
      <c r="T45" s="69"/>
      <c r="U45" s="69"/>
      <c r="V45" s="69"/>
      <c r="W45" s="69"/>
      <c r="Y45" s="69"/>
      <c r="Z45" s="69"/>
      <c r="AA45" s="64"/>
      <c r="AB45" s="64"/>
      <c r="AC45" s="64"/>
    </row>
    <row r="46" spans="1:399" ht="20.100000000000001" customHeight="1">
      <c r="B46" s="188"/>
      <c r="C46" s="250" t="str" cm="1">
        <f t="array" ref="C46">_xlfn.IFS($I$12='Dropdowns Übersetzung'!$A$3,'MDM Dealformular Übersetzung'!$A$40,$I$12='Dropdowns Übersetzung'!$B$3,'MDM Dealformular Übersetzung'!$B$40,$I$12='Dropdowns Übersetzung'!$C$3,'MDM Dealformular Übersetzung'!$C$40)</f>
        <v>Gefahrstoff:</v>
      </c>
      <c r="D46" s="74"/>
      <c r="E46" s="363"/>
      <c r="F46" s="74"/>
      <c r="G46" s="74"/>
      <c r="H46" s="78"/>
      <c r="I46" s="74"/>
      <c r="J46" s="347"/>
      <c r="L46" s="69"/>
      <c r="M46" s="69"/>
      <c r="N46" s="69"/>
      <c r="O46" s="69"/>
      <c r="P46" s="69"/>
      <c r="Q46" s="69"/>
      <c r="R46" s="69"/>
      <c r="S46" s="69"/>
      <c r="T46" s="69"/>
      <c r="U46" s="69"/>
      <c r="V46" s="69"/>
      <c r="W46" s="69"/>
      <c r="Y46" s="69"/>
      <c r="Z46" s="69"/>
      <c r="AA46" s="64"/>
      <c r="AB46" s="64"/>
      <c r="AC46" s="64"/>
    </row>
    <row r="47" spans="1:399" s="40" customFormat="1" ht="16.5" customHeight="1">
      <c r="A47" s="37"/>
      <c r="B47" s="188"/>
      <c r="C47" s="37"/>
      <c r="D47" s="37"/>
      <c r="E47" s="78"/>
      <c r="F47" s="78"/>
      <c r="G47" s="74"/>
      <c r="H47" s="78"/>
      <c r="I47" s="37"/>
      <c r="J47" s="347"/>
      <c r="K47" s="37"/>
      <c r="L47" s="71"/>
      <c r="M47" s="71"/>
      <c r="N47" s="71"/>
      <c r="O47" s="71"/>
      <c r="P47" s="71"/>
      <c r="Q47" s="71"/>
      <c r="R47" s="71"/>
      <c r="S47" s="71"/>
      <c r="T47" s="71"/>
      <c r="U47" s="71"/>
      <c r="V47" s="69"/>
      <c r="W47" s="69"/>
      <c r="X47" s="37"/>
      <c r="Y47" s="37"/>
      <c r="Z47" s="37"/>
      <c r="AA47" s="69"/>
      <c r="AB47" s="69"/>
      <c r="AC47" s="37"/>
      <c r="AD47" s="37"/>
      <c r="AE47" s="37"/>
      <c r="AF47" s="37"/>
      <c r="AG47" s="37"/>
      <c r="AH47" s="37"/>
      <c r="AI47" s="37"/>
      <c r="AJ47" s="37"/>
      <c r="AK47" s="37"/>
      <c r="AL47" s="37"/>
      <c r="AM47" s="37"/>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37"/>
      <c r="EF47" s="37"/>
      <c r="EG47" s="37"/>
      <c r="EH47" s="37"/>
      <c r="EI47" s="37"/>
      <c r="EJ47" s="37"/>
      <c r="EK47" s="37"/>
      <c r="EL47" s="37"/>
      <c r="EM47" s="37"/>
      <c r="EN47" s="37"/>
      <c r="EO47" s="37"/>
      <c r="EP47" s="37"/>
      <c r="EQ47" s="37"/>
      <c r="ER47" s="37"/>
      <c r="ES47" s="37"/>
      <c r="ET47" s="37"/>
      <c r="EU47" s="37"/>
      <c r="EV47" s="37"/>
      <c r="EW47" s="37"/>
      <c r="EX47" s="37"/>
      <c r="EY47" s="37"/>
      <c r="EZ47" s="37"/>
      <c r="FA47" s="37"/>
      <c r="FB47" s="37"/>
      <c r="FC47" s="37"/>
      <c r="FD47" s="37"/>
      <c r="FE47" s="37"/>
      <c r="FF47" s="37"/>
      <c r="FG47" s="37"/>
      <c r="FH47" s="37"/>
      <c r="FI47" s="37"/>
      <c r="FJ47" s="37"/>
      <c r="FK47" s="37"/>
      <c r="FL47" s="37"/>
      <c r="FM47" s="37"/>
      <c r="FN47" s="37"/>
      <c r="FO47" s="37"/>
      <c r="FP47" s="37"/>
      <c r="FQ47" s="37"/>
      <c r="FR47" s="37"/>
      <c r="FS47" s="37"/>
      <c r="FT47" s="37"/>
      <c r="FU47" s="37"/>
      <c r="FV47" s="37"/>
      <c r="FW47" s="37"/>
      <c r="FX47" s="37"/>
      <c r="FY47" s="37"/>
      <c r="FZ47" s="37"/>
      <c r="GA47" s="37"/>
      <c r="GB47" s="37"/>
      <c r="GC47" s="37"/>
      <c r="GD47" s="37"/>
      <c r="GE47" s="37"/>
      <c r="GF47" s="37"/>
      <c r="GG47" s="37"/>
      <c r="GH47" s="37"/>
      <c r="GI47" s="37"/>
      <c r="GJ47" s="37"/>
      <c r="GK47" s="37"/>
      <c r="GL47" s="37"/>
      <c r="GM47" s="37"/>
      <c r="GN47" s="37"/>
      <c r="GO47" s="37"/>
      <c r="GP47" s="37"/>
      <c r="GQ47" s="37"/>
      <c r="GR47" s="37"/>
      <c r="GS47" s="37"/>
      <c r="GT47" s="37"/>
      <c r="GU47" s="37"/>
      <c r="GV47" s="37"/>
      <c r="GW47" s="37"/>
      <c r="GX47" s="37"/>
      <c r="GY47" s="37"/>
      <c r="GZ47" s="37"/>
      <c r="HA47" s="37"/>
      <c r="HB47" s="37"/>
      <c r="HC47" s="37"/>
      <c r="HD47" s="37"/>
      <c r="HE47" s="37"/>
      <c r="HF47" s="37"/>
      <c r="HG47" s="37"/>
      <c r="HH47" s="37"/>
      <c r="HI47" s="37"/>
      <c r="HJ47" s="37"/>
      <c r="HK47" s="37"/>
      <c r="HL47" s="37"/>
      <c r="HM47" s="37"/>
      <c r="HN47" s="37"/>
      <c r="HO47" s="37"/>
      <c r="HP47" s="37"/>
      <c r="HQ47" s="37"/>
      <c r="HR47" s="37"/>
      <c r="HS47" s="37"/>
      <c r="HT47" s="37"/>
      <c r="HU47" s="37"/>
      <c r="HV47" s="37"/>
      <c r="HW47" s="37"/>
      <c r="HX47" s="37"/>
      <c r="HY47" s="37"/>
      <c r="HZ47" s="37"/>
      <c r="IA47" s="37"/>
      <c r="IB47" s="37"/>
      <c r="IC47" s="37"/>
      <c r="ID47" s="37"/>
      <c r="IE47" s="37"/>
      <c r="IF47" s="37"/>
      <c r="IG47" s="37"/>
      <c r="IH47" s="37"/>
      <c r="II47" s="37"/>
      <c r="IJ47" s="37"/>
      <c r="IK47" s="37"/>
      <c r="IL47" s="37"/>
      <c r="IM47" s="37"/>
      <c r="IN47" s="37"/>
      <c r="IO47" s="37"/>
      <c r="IP47" s="37"/>
      <c r="IQ47" s="37"/>
      <c r="IR47" s="37"/>
      <c r="IS47" s="37"/>
      <c r="IT47" s="37"/>
      <c r="IU47" s="37"/>
      <c r="IV47" s="37"/>
      <c r="IW47" s="37"/>
      <c r="IX47" s="37"/>
      <c r="IY47" s="37"/>
      <c r="IZ47" s="37"/>
      <c r="JA47" s="37"/>
      <c r="JB47" s="37"/>
      <c r="JC47" s="37"/>
      <c r="JD47" s="37"/>
      <c r="JE47" s="37"/>
      <c r="JF47" s="37"/>
      <c r="JG47" s="37"/>
      <c r="JH47" s="37"/>
      <c r="JI47" s="37"/>
      <c r="JJ47" s="37"/>
      <c r="JK47" s="37"/>
      <c r="JL47" s="37"/>
      <c r="JM47" s="37"/>
      <c r="JN47" s="37"/>
      <c r="JO47" s="37"/>
      <c r="JP47" s="37"/>
      <c r="JQ47" s="37"/>
      <c r="JR47" s="37"/>
      <c r="JS47" s="37"/>
      <c r="JT47" s="37"/>
      <c r="JU47" s="37"/>
      <c r="JV47" s="37"/>
      <c r="JW47" s="37"/>
      <c r="JX47" s="37"/>
      <c r="JY47" s="37"/>
      <c r="JZ47" s="37"/>
      <c r="KA47" s="37"/>
      <c r="KB47" s="37"/>
      <c r="KC47" s="37"/>
      <c r="KD47" s="37"/>
      <c r="KE47" s="37"/>
      <c r="KF47" s="37"/>
      <c r="KG47" s="37"/>
      <c r="KH47" s="37"/>
      <c r="KI47" s="37"/>
      <c r="KJ47" s="37"/>
      <c r="KK47" s="37"/>
      <c r="KL47" s="37"/>
      <c r="KM47" s="37"/>
      <c r="KN47" s="37"/>
      <c r="KO47" s="37"/>
      <c r="KP47" s="37"/>
      <c r="KQ47" s="37"/>
      <c r="KR47" s="37"/>
      <c r="KS47" s="37"/>
      <c r="KT47" s="37"/>
      <c r="KU47" s="37"/>
      <c r="KV47" s="37"/>
      <c r="KW47" s="37"/>
      <c r="KX47" s="37"/>
      <c r="KY47" s="37"/>
      <c r="KZ47" s="37"/>
      <c r="LA47" s="37"/>
      <c r="LB47" s="37"/>
      <c r="LC47" s="37"/>
      <c r="LD47" s="37"/>
      <c r="LE47" s="37"/>
      <c r="LF47" s="37"/>
      <c r="LG47" s="37"/>
      <c r="LH47" s="37"/>
      <c r="LI47" s="37"/>
      <c r="LJ47" s="37"/>
      <c r="LK47" s="37"/>
      <c r="LL47" s="37"/>
      <c r="LM47" s="37"/>
      <c r="LN47" s="37"/>
      <c r="LO47" s="37"/>
      <c r="LP47" s="37"/>
      <c r="LQ47" s="37"/>
      <c r="LR47" s="37"/>
      <c r="LS47" s="37"/>
      <c r="LT47" s="37"/>
      <c r="LU47" s="37"/>
      <c r="LV47" s="37"/>
      <c r="LW47" s="37"/>
      <c r="LX47" s="37"/>
      <c r="LY47" s="37"/>
      <c r="LZ47" s="37"/>
      <c r="MA47" s="37"/>
      <c r="MB47" s="37"/>
      <c r="MC47" s="37"/>
      <c r="MD47" s="37"/>
      <c r="ME47" s="37"/>
      <c r="MF47" s="37"/>
      <c r="MG47" s="37"/>
      <c r="MH47" s="37"/>
      <c r="MI47" s="37"/>
      <c r="MJ47" s="37"/>
      <c r="MK47" s="37"/>
      <c r="ML47" s="37"/>
      <c r="MM47" s="37"/>
      <c r="MN47" s="37"/>
      <c r="MO47" s="37"/>
      <c r="MP47" s="37"/>
      <c r="MQ47" s="37"/>
      <c r="MR47" s="37"/>
      <c r="MS47" s="37"/>
      <c r="MT47" s="37"/>
      <c r="MU47" s="37"/>
      <c r="MV47" s="37"/>
      <c r="MW47" s="37"/>
      <c r="MX47" s="37"/>
      <c r="MY47" s="37"/>
      <c r="MZ47" s="37"/>
      <c r="NA47" s="37"/>
      <c r="NB47" s="37"/>
      <c r="NC47" s="37"/>
      <c r="ND47" s="37"/>
      <c r="NE47" s="37"/>
      <c r="NF47" s="37"/>
      <c r="NG47" s="37"/>
      <c r="NH47" s="37"/>
      <c r="NI47" s="37"/>
      <c r="NJ47" s="37"/>
      <c r="NK47" s="37"/>
      <c r="NL47" s="37"/>
      <c r="NM47" s="37"/>
      <c r="NN47" s="37"/>
      <c r="NO47" s="37"/>
      <c r="NP47" s="37"/>
      <c r="NQ47" s="37"/>
      <c r="NR47" s="37"/>
      <c r="NS47" s="37"/>
      <c r="NT47" s="37"/>
      <c r="NU47" s="37"/>
      <c r="NV47" s="37"/>
      <c r="NW47" s="37"/>
      <c r="NX47" s="37"/>
      <c r="NY47" s="37"/>
      <c r="NZ47" s="37"/>
      <c r="OA47" s="37"/>
      <c r="OB47" s="37"/>
      <c r="OC47" s="37"/>
      <c r="OD47" s="37"/>
      <c r="OE47" s="37"/>
      <c r="OF47" s="37"/>
      <c r="OG47" s="37"/>
      <c r="OH47" s="37"/>
      <c r="OI47" s="37"/>
    </row>
    <row r="48" spans="1:399" ht="16.5" customHeight="1">
      <c r="B48" s="188"/>
      <c r="D48" s="266"/>
      <c r="E48" s="267"/>
      <c r="F48" s="267"/>
      <c r="G48" s="267" t="str" cm="1">
        <f t="array" ref="G48">_xlfn.IFS($I$12='Dropdowns Übersetzung'!$A$3,'MDM Dealformular Übersetzung'!$A$39,$I$12='Dropdowns Übersetzung'!$B$3,'MDM Dealformular Übersetzung'!$B$39,$I$12='Dropdowns Übersetzung'!$C$3,'MDM Dealformular Übersetzung'!$C$39)</f>
        <v>Fisch/Fischereierzeugnisse enthalten?</v>
      </c>
      <c r="H48" s="251"/>
      <c r="I48" s="387"/>
      <c r="J48" s="349"/>
      <c r="L48" s="69"/>
      <c r="M48" s="69"/>
      <c r="N48" s="69"/>
      <c r="O48" s="69"/>
      <c r="P48" s="69"/>
      <c r="Q48" s="69"/>
      <c r="R48" s="69"/>
      <c r="S48" s="69"/>
      <c r="T48" s="69"/>
      <c r="U48" s="69"/>
      <c r="V48" s="69"/>
      <c r="W48" s="69"/>
      <c r="Y48" s="69"/>
      <c r="Z48" s="69"/>
    </row>
    <row r="49" spans="2:30" ht="16.5" customHeight="1">
      <c r="B49" s="188"/>
      <c r="C49" s="69"/>
      <c r="D49" s="69"/>
      <c r="E49" s="92"/>
      <c r="F49" s="92"/>
      <c r="G49" s="74"/>
      <c r="H49" s="78"/>
      <c r="I49" s="74"/>
      <c r="J49" s="349"/>
      <c r="L49" s="69"/>
      <c r="M49" s="69"/>
      <c r="N49" s="69"/>
      <c r="O49" s="69"/>
      <c r="P49" s="69"/>
      <c r="Q49" s="69"/>
      <c r="R49" s="69"/>
      <c r="S49" s="69"/>
      <c r="T49" s="69"/>
      <c r="U49" s="69"/>
      <c r="V49" s="69"/>
      <c r="W49" s="69"/>
      <c r="Y49" s="69"/>
      <c r="Z49" s="69"/>
    </row>
    <row r="50" spans="2:30" ht="16.5" customHeight="1">
      <c r="B50" s="188"/>
      <c r="C50" s="266" t="str" cm="1">
        <f t="array" ref="C50">_xlfn.IFS($I$12='Dropdowns Übersetzung'!$A$3,'MDM Dealformular Übersetzung'!$A$41,$I$12='Dropdowns Übersetzung'!$B$3,'MDM Dealformular Übersetzung'!$B$41,$I$12='Dropdowns Übersetzung'!$C$3,'MDM Dealformular Übersetzung'!$C$41)</f>
        <v>Volumenprozent:</v>
      </c>
      <c r="D50" s="69"/>
      <c r="E50" s="268"/>
      <c r="F50" s="92"/>
      <c r="G50" s="266" t="str" cm="1">
        <f t="array" ref="G50">_xlfn.IFS($I$12='Dropdowns Übersetzung'!$A$3,'MDM Dealformular Übersetzung'!$A$62,$I$12='Dropdowns Übersetzung'!$B$3,'MDM Dealformular Übersetzung'!$B$62,$I$12='Dropdowns Übersetzung'!$C$3,'MDM Dealformular Übersetzung'!$C$62)</f>
        <v>Wein Jahrgang:</v>
      </c>
      <c r="H50" s="78"/>
      <c r="I50" s="387"/>
      <c r="J50" s="349"/>
      <c r="L50" s="69"/>
      <c r="M50" s="69"/>
      <c r="N50" s="69"/>
      <c r="O50" s="69"/>
      <c r="P50" s="69"/>
      <c r="Q50" s="69"/>
      <c r="R50" s="69"/>
      <c r="S50" s="69"/>
      <c r="T50" s="69"/>
      <c r="U50" s="69"/>
      <c r="V50" s="69"/>
      <c r="W50" s="69"/>
      <c r="Y50" s="69"/>
      <c r="Z50" s="69"/>
    </row>
    <row r="51" spans="2:30" ht="16.5" customHeight="1">
      <c r="B51" s="188"/>
      <c r="C51" s="41"/>
      <c r="D51" s="177"/>
      <c r="E51" s="177"/>
      <c r="F51" s="177"/>
      <c r="G51" s="71"/>
      <c r="H51" s="37"/>
      <c r="I51" s="71"/>
      <c r="J51" s="347"/>
      <c r="V51" s="69"/>
      <c r="W51" s="69"/>
    </row>
    <row r="52" spans="2:30" ht="16.5" customHeight="1">
      <c r="B52" s="188"/>
      <c r="C52" s="69" t="str" cm="1">
        <f t="array" ref="C52">_xlfn.IFS($I$12='Dropdowns Übersetzung'!A3,'MDM Dealformular Übersetzung'!A60,$I$12='Dropdowns Übersetzung'!B3,'MDM Dealformular Übersetzung'!B60,$I$12='Dropdowns Übersetzung'!C3,'MDM Dealformular Übersetzung'!C60)</f>
        <v>Mindestrestlaufzeit ab Anlieferung:</v>
      </c>
      <c r="D52" s="69"/>
      <c r="E52" s="94"/>
      <c r="F52" s="69"/>
      <c r="G52" s="71" t="str" cm="1">
        <f t="array" ref="G52">_xlfn.IFS($I$12='Dropdowns Übersetzung'!$A$3,'MDM Dealformular Übersetzung'!A42,$I$12='Dropdowns Übersetzung'!$B$3,'MDM Dealformular Übersetzung'!B42,$I$12='Dropdowns Übersetzung'!$C$3,'MDM Dealformular Übersetzung'!C42)</f>
        <v>Mindestrestlaufzeit ab Produktion:</v>
      </c>
      <c r="H52" s="37"/>
      <c r="I52" s="68"/>
      <c r="J52" s="347"/>
      <c r="L52" s="69"/>
      <c r="M52" s="69"/>
      <c r="N52" s="69"/>
      <c r="O52" s="69"/>
      <c r="P52" s="69"/>
      <c r="Q52" s="69"/>
      <c r="R52" s="69"/>
      <c r="S52" s="69"/>
      <c r="T52" s="69"/>
      <c r="U52" s="69"/>
      <c r="Y52" s="69"/>
      <c r="Z52" s="69"/>
      <c r="AA52" s="69"/>
      <c r="AB52" s="69"/>
      <c r="AC52" s="69"/>
    </row>
    <row r="53" spans="2:30" ht="16.5" customHeight="1">
      <c r="B53" s="188"/>
      <c r="C53" s="69" t="str" cm="1">
        <f t="array" ref="C53">_xlfn.IFS(I12='Dropdowns Übersetzung'!A3,'MDM Dealformular Übersetzung'!A43,I12='Dropdowns Übersetzung'!B3,'MDM Dealformular Übersetzung'!B43,I12='Dropdowns Übersetzung'!C3,'MDM Dealformular Übersetzung'!C43)</f>
        <v>Wiederbeschaffungszeit:</v>
      </c>
      <c r="D53" s="69"/>
      <c r="E53" s="75"/>
      <c r="F53" s="69"/>
      <c r="G53" s="71" t="str" cm="1">
        <f t="array" ref="G53">_xlfn.IFS($I$12='Dropdowns Übersetzung'!$A$3,'MDM Dealformular Übersetzung'!A45,$I$12='Dropdowns Übersetzung'!$B$3,'MDM Dealformular Übersetzung'!B45,$I$12='Dropdowns Übersetzung'!$C$3,'MDM Dealformular Übersetzung'!C45)</f>
        <v>Mindestbestellmenge:</v>
      </c>
      <c r="H53" s="37"/>
      <c r="I53" s="66"/>
      <c r="J53" s="347"/>
      <c r="L53" s="69"/>
      <c r="M53" s="69"/>
      <c r="N53" s="69"/>
      <c r="O53" s="69"/>
      <c r="P53" s="69"/>
      <c r="Q53" s="69"/>
      <c r="R53" s="69"/>
      <c r="S53" s="69"/>
      <c r="T53" s="69"/>
      <c r="U53" s="69"/>
      <c r="Y53" s="69"/>
      <c r="Z53" s="69"/>
      <c r="AA53" s="69"/>
      <c r="AB53" s="69"/>
      <c r="AC53" s="69"/>
    </row>
    <row r="54" spans="2:30" ht="16.5" customHeight="1">
      <c r="B54" s="188"/>
      <c r="C54" s="178"/>
      <c r="D54" s="178"/>
      <c r="E54" s="235"/>
      <c r="F54" s="69"/>
      <c r="G54" s="71" t="str" cm="1">
        <f t="array" ref="G54">_xlfn.IFS(I12='Dropdowns Übersetzung'!A3,'MDM Dealformular Übersetzung'!A46,I12='Dropdowns Übersetzung'!B3,'MDM Dealformular Übersetzung'!B46,I12='Dropdowns Übersetzung'!C3,'MDM Dealformular Übersetzung'!C46)</f>
        <v>Bestelllieferrhythmus:</v>
      </c>
      <c r="H54" s="37"/>
      <c r="I54" s="66"/>
      <c r="J54" s="347"/>
      <c r="L54" s="69"/>
      <c r="M54" s="69"/>
      <c r="N54" s="69"/>
      <c r="O54" s="69"/>
      <c r="P54" s="69"/>
      <c r="Q54" s="69"/>
      <c r="R54" s="69"/>
      <c r="S54" s="69"/>
      <c r="T54" s="69"/>
      <c r="U54" s="69"/>
      <c r="Y54" s="69"/>
      <c r="Z54" s="69"/>
      <c r="AA54" s="64"/>
      <c r="AB54" s="64"/>
      <c r="AC54" s="64"/>
    </row>
    <row r="55" spans="2:30" ht="16.5" customHeight="1">
      <c r="B55" s="188"/>
      <c r="C55" s="79"/>
      <c r="D55" s="44"/>
      <c r="E55" s="44"/>
      <c r="F55" s="37"/>
      <c r="H55" s="37"/>
      <c r="I55" s="71"/>
      <c r="J55" s="347"/>
      <c r="V55" s="39"/>
      <c r="W55" s="39"/>
    </row>
    <row r="56" spans="2:30" ht="16.5" customHeight="1">
      <c r="B56" s="188"/>
      <c r="C56" s="37"/>
      <c r="D56" s="37"/>
      <c r="E56" s="37"/>
      <c r="F56" s="37"/>
      <c r="G56" s="71"/>
      <c r="H56" s="37"/>
      <c r="I56" s="71"/>
      <c r="J56" s="347"/>
      <c r="L56" s="43"/>
    </row>
    <row r="57" spans="2:30" ht="16.5" customHeight="1">
      <c r="B57" s="188"/>
      <c r="C57" s="179" t="s">
        <v>2687</v>
      </c>
      <c r="D57" s="179"/>
      <c r="E57" s="179"/>
      <c r="F57" s="179"/>
      <c r="G57" s="180"/>
      <c r="H57" s="181"/>
      <c r="I57" s="180"/>
      <c r="J57" s="347"/>
      <c r="K57" s="521" t="str" cm="1">
        <f t="array" ref="K57">_xlfn.IFS($I$12='Dropdowns Übersetzung'!$A$3,'MDM Dealformular Übersetzung'!$A$88,$I$12='Dropdowns Übersetzung'!$B$3,'MDM Dealformular Übersetzung'!$B$88,$I$12='Dropdowns Übersetzung'!$C$3,'MDM Dealformular Übersetzung'!$C$88)</f>
        <v>Illustration Trade Item Struktur Denner</v>
      </c>
      <c r="L57" s="521" t="str" cm="1">
        <f t="array" ref="L57">_xlfn.IFS($I$12='Dropdowns Übersetzung'!$A$3,'MDM Dealformular Übersetzung'!$A$34,$I$12='Dropdowns Übersetzung'!$B$3,'MDM Dealformular Übersetzung'!$B$34,$I$12='Dropdowns Übersetzung'!$C$3,'MDM Dealformular Übersetzung'!$C$34)</f>
        <v>Öko Label 1:</v>
      </c>
      <c r="M57" s="521" t="str" cm="1">
        <f t="array" ref="M57">_xlfn.IFS($I$12='Dropdowns Übersetzung'!$A$3,'MDM Dealformular Übersetzung'!$A$34,$I$12='Dropdowns Übersetzung'!$B$3,'MDM Dealformular Übersetzung'!$B$34,$I$12='Dropdowns Übersetzung'!$C$3,'MDM Dealformular Übersetzung'!$C$34)</f>
        <v>Öko Label 1:</v>
      </c>
      <c r="N57" s="521" t="str" cm="1">
        <f t="array" ref="N57">_xlfn.IFS($I$12='Dropdowns Übersetzung'!$A$3,'MDM Dealformular Übersetzung'!$A$34,$I$12='Dropdowns Übersetzung'!$B$3,'MDM Dealformular Übersetzung'!$B$34,$I$12='Dropdowns Übersetzung'!$C$3,'MDM Dealformular Übersetzung'!$C$34)</f>
        <v>Öko Label 1:</v>
      </c>
      <c r="O57" s="521" t="str" cm="1">
        <f t="array" ref="O57">_xlfn.IFS($I$12='Dropdowns Übersetzung'!$A$3,'MDM Dealformular Übersetzung'!$A$34,$I$12='Dropdowns Übersetzung'!$B$3,'MDM Dealformular Übersetzung'!$B$34,$I$12='Dropdowns Übersetzung'!$C$3,'MDM Dealformular Übersetzung'!$C$34)</f>
        <v>Öko Label 1:</v>
      </c>
      <c r="P57" s="521" t="str" cm="1">
        <f t="array" ref="P57">_xlfn.IFS($I$12='Dropdowns Übersetzung'!$A$3,'MDM Dealformular Übersetzung'!$A$34,$I$12='Dropdowns Übersetzung'!$B$3,'MDM Dealformular Übersetzung'!$B$34,$I$12='Dropdowns Übersetzung'!$C$3,'MDM Dealformular Übersetzung'!$C$34)</f>
        <v>Öko Label 1:</v>
      </c>
      <c r="Q57" s="521" t="str" cm="1">
        <f t="array" ref="Q57">_xlfn.IFS($I$12='Dropdowns Übersetzung'!$A$3,'MDM Dealformular Übersetzung'!$A$34,$I$12='Dropdowns Übersetzung'!$B$3,'MDM Dealformular Übersetzung'!$B$34,$I$12='Dropdowns Übersetzung'!$C$3,'MDM Dealformular Übersetzung'!$C$34)</f>
        <v>Öko Label 1:</v>
      </c>
      <c r="R57" s="521" t="str" cm="1">
        <f t="array" ref="R57">_xlfn.IFS($I$12='Dropdowns Übersetzung'!$A$3,'MDM Dealformular Übersetzung'!$A$34,$I$12='Dropdowns Übersetzung'!$B$3,'MDM Dealformular Übersetzung'!$B$34,$I$12='Dropdowns Übersetzung'!$C$3,'MDM Dealformular Übersetzung'!$C$34)</f>
        <v>Öko Label 1:</v>
      </c>
      <c r="S57" s="521" t="str" cm="1">
        <f t="array" ref="S57">_xlfn.IFS($I$12='Dropdowns Übersetzung'!$A$3,'MDM Dealformular Übersetzung'!$A$34,$I$12='Dropdowns Übersetzung'!$B$3,'MDM Dealformular Übersetzung'!$B$34,$I$12='Dropdowns Übersetzung'!$C$3,'MDM Dealformular Übersetzung'!$C$34)</f>
        <v>Öko Label 1:</v>
      </c>
      <c r="T57" s="521" t="str" cm="1">
        <f t="array" ref="T57">_xlfn.IFS($I$12='Dropdowns Übersetzung'!$A$3,'MDM Dealformular Übersetzung'!$A$34,$I$12='Dropdowns Übersetzung'!$B$3,'MDM Dealformular Übersetzung'!$B$34,$I$12='Dropdowns Übersetzung'!$C$3,'MDM Dealformular Übersetzung'!$C$34)</f>
        <v>Öko Label 1:</v>
      </c>
      <c r="U57" s="521" t="str" cm="1">
        <f t="array" ref="U57">_xlfn.IFS($I$12='Dropdowns Übersetzung'!$A$3,'MDM Dealformular Übersetzung'!$A$34,$I$12='Dropdowns Übersetzung'!$B$3,'MDM Dealformular Übersetzung'!$B$34,$I$12='Dropdowns Übersetzung'!$C$3,'MDM Dealformular Übersetzung'!$C$34)</f>
        <v>Öko Label 1:</v>
      </c>
      <c r="V57" s="521" t="str" cm="1">
        <f t="array" ref="V57">_xlfn.IFS($I$12='Dropdowns Übersetzung'!$A$3,'MDM Dealformular Übersetzung'!$A$34,$I$12='Dropdowns Übersetzung'!$B$3,'MDM Dealformular Übersetzung'!$B$34,$I$12='Dropdowns Übersetzung'!$C$3,'MDM Dealformular Übersetzung'!$C$34)</f>
        <v>Öko Label 1:</v>
      </c>
      <c r="W57" s="521" t="str" cm="1">
        <f t="array" ref="W57">_xlfn.IFS($I$12='Dropdowns Übersetzung'!$A$3,'MDM Dealformular Übersetzung'!$A$34,$I$12='Dropdowns Übersetzung'!$B$3,'MDM Dealformular Übersetzung'!$B$34,$I$12='Dropdowns Übersetzung'!$C$3,'MDM Dealformular Übersetzung'!$C$34)</f>
        <v>Öko Label 1:</v>
      </c>
      <c r="X57" s="521" t="str" cm="1">
        <f t="array" ref="X57">_xlfn.IFS($I$12='Dropdowns Übersetzung'!$A$3,'MDM Dealformular Übersetzung'!$A$34,$I$12='Dropdowns Übersetzung'!$B$3,'MDM Dealformular Übersetzung'!$B$34,$I$12='Dropdowns Übersetzung'!$C$3,'MDM Dealformular Übersetzung'!$C$34)</f>
        <v>Öko Label 1:</v>
      </c>
      <c r="Y57" s="521" t="str" cm="1">
        <f t="array" ref="Y57">_xlfn.IFS($I$12='Dropdowns Übersetzung'!$A$3,'MDM Dealformular Übersetzung'!$A$34,$I$12='Dropdowns Übersetzung'!$B$3,'MDM Dealformular Übersetzung'!$B$34,$I$12='Dropdowns Übersetzung'!$C$3,'MDM Dealformular Übersetzung'!$C$34)</f>
        <v>Öko Label 1:</v>
      </c>
      <c r="Z57" s="521" t="str" cm="1">
        <f t="array" ref="Z57">_xlfn.IFS($I$12='Dropdowns Übersetzung'!$A$3,'MDM Dealformular Übersetzung'!$A$34,$I$12='Dropdowns Übersetzung'!$B$3,'MDM Dealformular Übersetzung'!$B$34,$I$12='Dropdowns Übersetzung'!$C$3,'MDM Dealformular Übersetzung'!$C$34)</f>
        <v>Öko Label 1:</v>
      </c>
      <c r="AA57" s="521" t="str" cm="1">
        <f t="array" ref="AA57">_xlfn.IFS($I$12='Dropdowns Übersetzung'!$A$3,'MDM Dealformular Übersetzung'!$A$34,$I$12='Dropdowns Übersetzung'!$B$3,'MDM Dealformular Übersetzung'!$B$34,$I$12='Dropdowns Übersetzung'!$C$3,'MDM Dealformular Übersetzung'!$C$34)</f>
        <v>Öko Label 1:</v>
      </c>
      <c r="AB57" s="521" t="str" cm="1">
        <f t="array" ref="AB57">_xlfn.IFS($I$12='Dropdowns Übersetzung'!$A$3,'MDM Dealformular Übersetzung'!$A$34,$I$12='Dropdowns Übersetzung'!$B$3,'MDM Dealformular Übersetzung'!$B$34,$I$12='Dropdowns Übersetzung'!$C$3,'MDM Dealformular Übersetzung'!$C$34)</f>
        <v>Öko Label 1:</v>
      </c>
      <c r="AC57" s="521" t="str" cm="1">
        <f t="array" ref="AC57">_xlfn.IFS($I$12='Dropdowns Übersetzung'!$A$3,'MDM Dealformular Übersetzung'!$A$34,$I$12='Dropdowns Übersetzung'!$B$3,'MDM Dealformular Übersetzung'!$B$34,$I$12='Dropdowns Übersetzung'!$C$3,'MDM Dealformular Übersetzung'!$C$34)</f>
        <v>Öko Label 1:</v>
      </c>
      <c r="AD57" s="521" t="str" cm="1">
        <f t="array" ref="AD57">_xlfn.IFS($I$12='Dropdowns Übersetzung'!$A$3,'MDM Dealformular Übersetzung'!$A$34,$I$12='Dropdowns Übersetzung'!$B$3,'MDM Dealformular Übersetzung'!$B$34,$I$12='Dropdowns Übersetzung'!$C$3,'MDM Dealformular Übersetzung'!$C$34)</f>
        <v>Öko Label 1:</v>
      </c>
    </row>
    <row r="58" spans="2:30" ht="16.5" customHeight="1" thickBot="1">
      <c r="B58" s="188"/>
      <c r="C58" s="37"/>
      <c r="D58" s="37"/>
      <c r="E58" s="37"/>
      <c r="F58" s="37"/>
      <c r="G58" s="71"/>
      <c r="H58" s="37"/>
      <c r="I58" s="71"/>
      <c r="J58" s="347"/>
      <c r="K58" s="512" t="str" cm="1">
        <f t="array" ref="K58">_xlfn.IFS($I$12='Dropdowns Übersetzung'!$A$3,'MDM Dealformular Übersetzung'!$A$89,$I$12='Dropdowns Übersetzung'!$B$3,'MDM Dealformular Übersetzung'!$B$89,$I$12='Dropdowns Übersetzung'!$C$3,'MDM Dealformular Übersetzung'!$C$89)</f>
        <v>Beispiel 1</v>
      </c>
      <c r="L58" s="512" t="str" cm="1">
        <f t="array" ref="L58">_xlfn.IFS($I$12='Dropdowns Übersetzung'!$A$3,'MDM Dealformular Übersetzung'!$A$34,$I$12='Dropdowns Übersetzung'!$B$3,'MDM Dealformular Übersetzung'!$B$34,$I$12='Dropdowns Übersetzung'!$C$3,'MDM Dealformular Übersetzung'!$C$34)</f>
        <v>Öko Label 1:</v>
      </c>
      <c r="M58" s="512" t="str" cm="1">
        <f t="array" ref="M58">_xlfn.IFS($I$12='Dropdowns Übersetzung'!$A$3,'MDM Dealformular Übersetzung'!$A$34,$I$12='Dropdowns Übersetzung'!$B$3,'MDM Dealformular Übersetzung'!$B$34,$I$12='Dropdowns Übersetzung'!$C$3,'MDM Dealformular Übersetzung'!$C$34)</f>
        <v>Öko Label 1:</v>
      </c>
      <c r="N58" s="512" t="str" cm="1">
        <f t="array" ref="N58">_xlfn.IFS($I$12='Dropdowns Übersetzung'!$A$3,'MDM Dealformular Übersetzung'!$A$34,$I$12='Dropdowns Übersetzung'!$B$3,'MDM Dealformular Übersetzung'!$B$34,$I$12='Dropdowns Übersetzung'!$C$3,'MDM Dealformular Übersetzung'!$C$34)</f>
        <v>Öko Label 1:</v>
      </c>
      <c r="O58" s="512" t="str" cm="1">
        <f t="array" ref="O58">_xlfn.IFS($I$12='Dropdowns Übersetzung'!$A$3,'MDM Dealformular Übersetzung'!$A$34,$I$12='Dropdowns Übersetzung'!$B$3,'MDM Dealformular Übersetzung'!$B$34,$I$12='Dropdowns Übersetzung'!$C$3,'MDM Dealformular Übersetzung'!$C$34)</f>
        <v>Öko Label 1:</v>
      </c>
      <c r="P58" s="512" t="str" cm="1">
        <f t="array" ref="P58">_xlfn.IFS($I$12='Dropdowns Übersetzung'!$A$3,'MDM Dealformular Übersetzung'!$A$34,$I$12='Dropdowns Übersetzung'!$B$3,'MDM Dealformular Übersetzung'!$B$34,$I$12='Dropdowns Übersetzung'!$C$3,'MDM Dealformular Übersetzung'!$C$34)</f>
        <v>Öko Label 1:</v>
      </c>
      <c r="Q58" s="512" t="str" cm="1">
        <f t="array" ref="Q58">_xlfn.IFS($I$12='Dropdowns Übersetzung'!$A$3,'MDM Dealformular Übersetzung'!$A$34,$I$12='Dropdowns Übersetzung'!$B$3,'MDM Dealformular Übersetzung'!$B$34,$I$12='Dropdowns Übersetzung'!$C$3,'MDM Dealformular Übersetzung'!$C$34)</f>
        <v>Öko Label 1:</v>
      </c>
      <c r="R58" s="371"/>
      <c r="S58" s="513" t="str" cm="1">
        <f t="array" ref="S58">_xlfn.IFS($I$12='Dropdowns Übersetzung'!$A$3,'MDM Dealformular Übersetzung'!$A$90,$I$12='Dropdowns Übersetzung'!$B$3,'MDM Dealformular Übersetzung'!$B$90,$I$12='Dropdowns Übersetzung'!$C$3,'MDM Dealformular Übersetzung'!$C$90)</f>
        <v>Beispiel 2</v>
      </c>
      <c r="T58" s="513" t="str" cm="1">
        <f t="array" ref="T58">_xlfn.IFS($I$12='Dropdowns Übersetzung'!$A$3,'MDM Dealformular Übersetzung'!$A$34,$I$12='Dropdowns Übersetzung'!$B$3,'MDM Dealformular Übersetzung'!$B$34,$I$12='Dropdowns Übersetzung'!$C$3,'MDM Dealformular Übersetzung'!$C$34)</f>
        <v>Öko Label 1:</v>
      </c>
      <c r="U58" s="513" t="str" cm="1">
        <f t="array" ref="U58">_xlfn.IFS($I$12='Dropdowns Übersetzung'!$A$3,'MDM Dealformular Übersetzung'!$A$34,$I$12='Dropdowns Übersetzung'!$B$3,'MDM Dealformular Übersetzung'!$B$34,$I$12='Dropdowns Übersetzung'!$C$3,'MDM Dealformular Übersetzung'!$C$34)</f>
        <v>Öko Label 1:</v>
      </c>
      <c r="V58" s="513" t="str" cm="1">
        <f t="array" ref="V58">_xlfn.IFS($I$12='Dropdowns Übersetzung'!$A$3,'MDM Dealformular Übersetzung'!$A$34,$I$12='Dropdowns Übersetzung'!$B$3,'MDM Dealformular Übersetzung'!$B$34,$I$12='Dropdowns Übersetzung'!$C$3,'MDM Dealformular Übersetzung'!$C$34)</f>
        <v>Öko Label 1:</v>
      </c>
      <c r="W58" s="513" t="str" cm="1">
        <f t="array" ref="W58">_xlfn.IFS($I$12='Dropdowns Übersetzung'!$A$3,'MDM Dealformular Übersetzung'!$A$34,$I$12='Dropdowns Übersetzung'!$B$3,'MDM Dealformular Übersetzung'!$B$34,$I$12='Dropdowns Übersetzung'!$C$3,'MDM Dealformular Übersetzung'!$C$34)</f>
        <v>Öko Label 1:</v>
      </c>
      <c r="X58" s="513" t="str" cm="1">
        <f t="array" ref="X58">_xlfn.IFS($I$12='Dropdowns Übersetzung'!$A$3,'MDM Dealformular Übersetzung'!$A$34,$I$12='Dropdowns Übersetzung'!$B$3,'MDM Dealformular Übersetzung'!$B$34,$I$12='Dropdowns Übersetzung'!$C$3,'MDM Dealformular Übersetzung'!$C$34)</f>
        <v>Öko Label 1:</v>
      </c>
      <c r="Y58" s="514" t="str" cm="1">
        <f t="array" ref="Y58">_xlfn.IFS($I$12='Dropdowns Übersetzung'!$A$3,'MDM Dealformular Übersetzung'!$A$34,$I$12='Dropdowns Übersetzung'!$B$3,'MDM Dealformular Übersetzung'!$B$34,$I$12='Dropdowns Übersetzung'!$C$3,'MDM Dealformular Übersetzung'!$C$34)</f>
        <v>Öko Label 1:</v>
      </c>
      <c r="Z58" s="375"/>
      <c r="AA58" s="513" t="str" cm="1">
        <f t="array" ref="AA58">_xlfn.IFS($I$12='Dropdowns Übersetzung'!$A$3,'MDM Dealformular Übersetzung'!$A$91,$I$12='Dropdowns Übersetzung'!$B$3,'MDM Dealformular Übersetzung'!$B$91,$I$12='Dropdowns Übersetzung'!$C$3,'MDM Dealformular Übersetzung'!$C$91)</f>
        <v>Beispiel 3</v>
      </c>
      <c r="AB58" s="513" t="str" cm="1">
        <f t="array" ref="AB58">_xlfn.IFS($I$12='Dropdowns Übersetzung'!$A$3,'MDM Dealformular Übersetzung'!$A$34,$I$12='Dropdowns Übersetzung'!$B$3,'MDM Dealformular Übersetzung'!$B$34,$I$12='Dropdowns Übersetzung'!$C$3,'MDM Dealformular Übersetzung'!$C$34)</f>
        <v>Öko Label 1:</v>
      </c>
      <c r="AC58" s="513" t="str" cm="1">
        <f t="array" ref="AC58">_xlfn.IFS($I$12='Dropdowns Übersetzung'!$A$3,'MDM Dealformular Übersetzung'!$A$34,$I$12='Dropdowns Übersetzung'!$B$3,'MDM Dealformular Übersetzung'!$B$34,$I$12='Dropdowns Übersetzung'!$C$3,'MDM Dealformular Übersetzung'!$C$34)</f>
        <v>Öko Label 1:</v>
      </c>
      <c r="AD58" s="514" t="str" cm="1">
        <f t="array" ref="AD58">_xlfn.IFS($I$12='Dropdowns Übersetzung'!$A$3,'MDM Dealformular Übersetzung'!$A$34,$I$12='Dropdowns Übersetzung'!$B$3,'MDM Dealformular Übersetzung'!$B$34,$I$12='Dropdowns Übersetzung'!$C$3,'MDM Dealformular Übersetzung'!$C$34)</f>
        <v>Öko Label 1:</v>
      </c>
    </row>
    <row r="59" spans="2:30" ht="16.5" customHeight="1" thickTop="1">
      <c r="B59" s="188"/>
      <c r="C59" s="327" t="str" cm="1">
        <f t="array" ref="C59">_xlfn.IFS($I$12='Dropdowns Übersetzung'!$A$3,'MDM Dealformular Übersetzung'!$A$49,$I$12='Dropdowns Übersetzung'!$B$3,'MDM Dealformular Übersetzung'!$B$49,$I$12='Dropdowns Übersetzung'!$C$3,'MDM Dealformular Übersetzung'!$C$49)</f>
        <v>Basismenge</v>
      </c>
      <c r="D59" s="328"/>
      <c r="E59" s="328"/>
      <c r="F59" s="329"/>
      <c r="G59" s="102"/>
      <c r="H59" s="101"/>
      <c r="I59" s="213"/>
      <c r="J59" s="347"/>
      <c r="K59" s="518" t="str" cm="1">
        <f t="array" ref="K59">_xlfn.IFS($I$12='Dropdowns Übersetzung'!$A$3,'MDM Dealformular Übersetzung'!$A$92,$I$12='Dropdowns Übersetzung'!$B$3,'MDM Dealformular Übersetzung'!$B$92,$I$12='Dropdowns Übersetzung'!$C$3,'MDM Dealformular Übersetzung'!$C$92)</f>
        <v>Artikel 1</v>
      </c>
      <c r="L59" s="519"/>
      <c r="M59" s="519"/>
      <c r="N59" s="519"/>
      <c r="O59" s="519"/>
      <c r="P59" s="519"/>
      <c r="Q59" s="519"/>
      <c r="R59" s="517" t="str" cm="1">
        <f t="array" ref="R59">_xlfn.IFS($I$12='Dropdowns Übersetzung'!$A$3,'MDM Dealformular Übersetzung'!$A$93,$I$12='Dropdowns Übersetzung'!$B$3,'MDM Dealformular Übersetzung'!$B$93,$I$12='Dropdowns Übersetzung'!$C$3,'MDM Dealformular Übersetzung'!$C$93)</f>
        <v>Artikel 1 
als Multipack in Aktion</v>
      </c>
      <c r="S59" s="515"/>
      <c r="T59" s="515"/>
      <c r="U59" s="515"/>
      <c r="V59" s="515"/>
      <c r="W59" s="515"/>
      <c r="X59" s="515"/>
      <c r="Y59" s="516"/>
      <c r="Z59" s="376"/>
      <c r="AA59" s="515" t="str" cm="1">
        <f t="array" ref="AA59">_xlfn.IFS($I$12='Dropdowns Übersetzung'!$A$3,'MDM Dealformular Übersetzung'!$A$94,$I$12='Dropdowns Übersetzung'!$B$3,'MDM Dealformular Übersetzung'!$B$94,$I$12='Dropdowns Übersetzung'!$C$3,'MDM Dealformular Übersetzung'!$C$94)</f>
        <v>Artikel mit mehreren 
Verkaufseinheiten (v.a. Getränke &amp; OTP)</v>
      </c>
      <c r="AB59" s="515"/>
      <c r="AC59" s="515"/>
      <c r="AD59" s="516"/>
    </row>
    <row r="60" spans="2:30" ht="16.5" customHeight="1">
      <c r="B60" s="188"/>
      <c r="C60" s="129" t="s">
        <v>5</v>
      </c>
      <c r="D60" s="69"/>
      <c r="E60" s="65" t="s">
        <v>9</v>
      </c>
      <c r="F60" s="69"/>
      <c r="G60" s="69" t="str" cm="1">
        <f t="array" ref="G60">_xlfn.IFS($I$12='Dropdowns Übersetzung'!$A$3,'MDM Dealformular Übersetzung'!$A$50,$I$12='Dropdowns Übersetzung'!$B$3,'MDM Dealformular Übersetzung'!$B$50,$I$12='Dropdowns Übersetzung'!$C$3,'MDM Dealformular Übersetzung'!$C$50)</f>
        <v>Bestellmengeneinheit:</v>
      </c>
      <c r="H60" s="37"/>
      <c r="I60" s="342"/>
      <c r="J60" s="351"/>
      <c r="K60" s="518"/>
      <c r="L60" s="519"/>
      <c r="M60" s="519"/>
      <c r="N60" s="519"/>
      <c r="O60" s="519"/>
      <c r="P60" s="519"/>
      <c r="Q60" s="519"/>
      <c r="R60" s="517"/>
      <c r="S60" s="515"/>
      <c r="T60" s="515"/>
      <c r="U60" s="515"/>
      <c r="V60" s="515"/>
      <c r="W60" s="515"/>
      <c r="X60" s="515"/>
      <c r="Y60" s="516"/>
      <c r="Z60" s="377"/>
      <c r="AA60" s="515"/>
      <c r="AB60" s="515"/>
      <c r="AC60" s="515"/>
      <c r="AD60" s="516"/>
    </row>
    <row r="61" spans="2:30" ht="16.5" customHeight="1">
      <c r="B61" s="188"/>
      <c r="C61" s="129" t="str" cm="1">
        <f t="array" ref="C61">_xlfn.IFS(I12='Dropdowns Übersetzung'!A3,'MDM Dealformular Übersetzung'!A48,I12='Dropdowns Übersetzung'!B3,'MDM Dealformular Übersetzung'!B48,I12='Dropdowns Übersetzung'!C3,'MDM Dealformular Übersetzung'!C48)</f>
        <v>Basismenge (PCE) pro Einheit:</v>
      </c>
      <c r="D61" s="69"/>
      <c r="E61" s="83">
        <v>1</v>
      </c>
      <c r="F61" s="69"/>
      <c r="G61" s="79"/>
      <c r="H61" s="37"/>
      <c r="I61" s="214"/>
      <c r="J61" s="349"/>
      <c r="K61" s="510"/>
      <c r="L61" s="511"/>
      <c r="M61" s="511"/>
      <c r="N61" s="511"/>
      <c r="O61" s="511"/>
      <c r="P61" s="359"/>
      <c r="Q61" s="366"/>
      <c r="R61" s="517"/>
      <c r="S61" s="515"/>
      <c r="T61" s="515"/>
      <c r="U61" s="515"/>
      <c r="V61" s="515"/>
      <c r="W61" s="515"/>
      <c r="X61" s="515"/>
      <c r="Y61" s="516"/>
      <c r="Z61" s="377"/>
      <c r="AA61" s="515"/>
      <c r="AB61" s="515"/>
      <c r="AC61" s="515"/>
      <c r="AD61" s="516"/>
    </row>
    <row r="62" spans="2:30" ht="16.5" customHeight="1">
      <c r="B62" s="188"/>
      <c r="C62" s="129" t="str" cm="1">
        <f t="array" ref="C62">_xlfn.IFS($I$12='Dropdowns Übersetzung'!$A$3,'MDM Dealformular Übersetzung'!$A$55,$I$12='Dropdowns Übersetzung'!$B$3,'MDM Dealformular Übersetzung'!$B$55,$I$12='Dropdowns Übersetzung'!$C$3,'MDM Dealformular Übersetzung'!$C$55)</f>
        <v>Länge in mm:</v>
      </c>
      <c r="D62" s="69"/>
      <c r="E62" s="96"/>
      <c r="F62" s="78"/>
      <c r="G62" s="74" t="str" cm="1">
        <f t="array" ref="G62">_xlfn.IFS($I$12='Dropdowns Übersetzung'!$A$3,'MDM Dealformular Übersetzung'!$A$58,$I$12='Dropdowns Übersetzung'!$B$3,'MDM Dealformular Übersetzung'!$B$58,$I$12='Dropdowns Übersetzung'!$C$3,'MDM Dealformular Übersetzung'!$C$58)</f>
        <v>Breite in mm:</v>
      </c>
      <c r="H62" s="78"/>
      <c r="I62" s="334"/>
      <c r="J62" s="349"/>
      <c r="L62" s="69"/>
      <c r="M62" s="69"/>
      <c r="N62" s="69"/>
      <c r="O62" s="69"/>
      <c r="P62" s="69"/>
      <c r="Q62" s="69"/>
      <c r="R62" s="372"/>
      <c r="S62" s="340"/>
      <c r="T62" s="340"/>
      <c r="U62" s="340"/>
      <c r="V62" s="340"/>
      <c r="W62" s="340"/>
      <c r="Y62" s="324"/>
      <c r="Z62" s="372"/>
      <c r="AA62" s="69"/>
      <c r="AB62" s="37"/>
      <c r="AC62" s="37"/>
      <c r="AD62" s="326"/>
    </row>
    <row r="63" spans="2:30" ht="16.5" customHeight="1">
      <c r="B63" s="188"/>
      <c r="C63" s="129" t="str" cm="1">
        <f t="array" ref="C63">_xlfn.IFS($I$12='Dropdowns Übersetzung'!$A$3,'MDM Dealformular Übersetzung'!$A$56,$I$12='Dropdowns Übersetzung'!$B$3,'MDM Dealformular Übersetzung'!$B$56,$I$12='Dropdowns Übersetzung'!$C$3,'MDM Dealformular Übersetzung'!$C$56)</f>
        <v>Höhe in mm:</v>
      </c>
      <c r="D63" s="69"/>
      <c r="E63" s="96"/>
      <c r="F63" s="78"/>
      <c r="G63" s="74"/>
      <c r="H63" s="78"/>
      <c r="I63" s="335"/>
      <c r="J63" s="349"/>
      <c r="L63" s="69"/>
      <c r="M63" s="69"/>
      <c r="N63" s="69"/>
      <c r="O63" s="69"/>
      <c r="P63" s="69"/>
      <c r="Q63" s="69"/>
      <c r="R63" s="372"/>
      <c r="S63" s="69"/>
      <c r="T63" s="69"/>
      <c r="U63" s="69"/>
      <c r="Y63" s="326"/>
      <c r="Z63" s="376"/>
      <c r="AA63" s="37"/>
      <c r="AB63" s="37"/>
      <c r="AC63" s="37"/>
      <c r="AD63" s="326"/>
    </row>
    <row r="64" spans="2:30" ht="16.5" customHeight="1">
      <c r="B64" s="188"/>
      <c r="C64" s="129" t="str" cm="1">
        <f t="array" ref="C64">_xlfn.IFS($I$12='Dropdowns Übersetzung'!$A$3,'MDM Dealformular Übersetzung'!$A$57,$I$12='Dropdowns Übersetzung'!$B$3,'MDM Dealformular Übersetzung'!$B$57,$I$12='Dropdowns Übersetzung'!$C$3,'MDM Dealformular Übersetzung'!$C$57)</f>
        <v>Nettogewicht in kg:</v>
      </c>
      <c r="D64" s="69"/>
      <c r="E64" s="96"/>
      <c r="F64" s="92"/>
      <c r="G64" s="74" t="str" cm="1">
        <f t="array" ref="G64">_xlfn.IFS($I$12='Dropdowns Übersetzung'!$A$3,'MDM Dealformular Übersetzung'!$A$59,$I$12='Dropdowns Übersetzung'!$B$3,'MDM Dealformular Übersetzung'!$B$59,$I$12='Dropdowns Übersetzung'!$C$3,'MDM Dealformular Übersetzung'!$C$59)</f>
        <v>Bruttogewicht in kg:</v>
      </c>
      <c r="H64" s="78"/>
      <c r="I64" s="336"/>
      <c r="J64" s="349"/>
      <c r="L64" s="69"/>
      <c r="M64" s="69"/>
      <c r="N64" s="69"/>
      <c r="O64" s="69"/>
      <c r="P64" s="69"/>
      <c r="Q64" s="69"/>
      <c r="R64" s="372"/>
      <c r="S64" s="69"/>
      <c r="T64" s="69"/>
      <c r="U64" s="69"/>
      <c r="Y64" s="324"/>
      <c r="Z64" s="372"/>
      <c r="AA64" s="69"/>
      <c r="AB64" s="69"/>
      <c r="AC64" s="37"/>
      <c r="AD64" s="326"/>
    </row>
    <row r="65" spans="2:31" ht="16.5" customHeight="1">
      <c r="B65" s="188"/>
      <c r="C65" s="103" t="str" cm="1">
        <f t="array" ref="C65">_xlfn.IFS($I$12='Dropdowns Übersetzung'!$A$3,'MDM Dealformular Übersetzung'!$A$61,$I$12='Dropdowns Übersetzung'!$B$3,'MDM Dealformular Übersetzung'!$B$61,$I$12='Dropdowns Übersetzung'!$C$3,'MDM Dealformular Übersetzung'!$C$61)</f>
        <v>GTIN Typ:</v>
      </c>
      <c r="D65" s="69"/>
      <c r="E65" s="96"/>
      <c r="F65" s="278">
        <f>IFERROR(VLOOKUP($E$65,'Validierung GTIN'!$B:$C,2,FALSE),0)</f>
        <v>0</v>
      </c>
      <c r="G65" s="74" t="s">
        <v>64</v>
      </c>
      <c r="H65" s="78"/>
      <c r="I65" s="337"/>
      <c r="J65" s="349"/>
      <c r="L65" s="69"/>
      <c r="M65" s="69"/>
      <c r="N65" s="69"/>
      <c r="O65" s="69"/>
      <c r="P65" s="69"/>
      <c r="Q65" s="69"/>
      <c r="R65" s="372"/>
      <c r="S65" s="69"/>
      <c r="T65" s="69"/>
      <c r="U65" s="69"/>
      <c r="Y65" s="324"/>
      <c r="Z65" s="372"/>
      <c r="AA65" s="69"/>
      <c r="AB65" s="69"/>
      <c r="AC65" s="37"/>
      <c r="AD65" s="326"/>
      <c r="AE65"/>
    </row>
    <row r="66" spans="2:31" ht="16.5" customHeight="1">
      <c r="B66" s="188"/>
      <c r="C66" s="368" t="str" cm="1">
        <f t="array" ref="C66">_xlfn.IFS($I$12='Dropdowns Übersetzung'!$A$3,'MDM Dealformular Übersetzung'!$A$63,$I$12='Dropdowns Übersetzung'!$B$3,'MDM Dealformular Übersetzung'!$B$63,$I$12='Dropdowns Übersetzung'!$C$3,'MDM Dealformular Übersetzung'!$C$63)</f>
        <v>Richtpreis in CHF:</v>
      </c>
      <c r="D66" s="37"/>
      <c r="E66" s="369"/>
      <c r="F66" s="78"/>
      <c r="G66" s="279">
        <f>LEN($I$65)</f>
        <v>0</v>
      </c>
      <c r="H66" s="78"/>
      <c r="I66" s="503" t="str">
        <f>IF(G66=F65, "",
    IF($I$12="Deutsch ", "Bitte Eingabe prüfen! GTIN Typ stimmt nicht mit Anzahl Zeichen der GTIN überein.",
    IF($I$12="English", "Please check input! GTIN type does not match the number of GTIN characters.",
    IF($I$12="Francais", "Veuillez vérifier l'entrée ! Le type GTIN ne correspond pas au nombre de caractères GTIN.",
    "Sprache nicht unterstützt"))))</f>
        <v/>
      </c>
      <c r="J66" s="347"/>
      <c r="R66" s="373"/>
      <c r="Y66" s="326"/>
      <c r="Z66" s="376"/>
      <c r="AA66" s="37"/>
      <c r="AB66" s="37"/>
      <c r="AC66" s="37"/>
      <c r="AD66" s="326"/>
    </row>
    <row r="67" spans="2:31" ht="16.5" customHeight="1">
      <c r="B67" s="188"/>
      <c r="C67" s="368"/>
      <c r="D67" s="37"/>
      <c r="E67" s="388"/>
      <c r="F67" s="78"/>
      <c r="G67" s="279"/>
      <c r="H67" s="78"/>
      <c r="I67" s="504"/>
      <c r="J67" s="347"/>
      <c r="R67" s="373"/>
      <c r="Y67" s="326"/>
      <c r="Z67" s="376"/>
      <c r="AA67" s="37"/>
      <c r="AB67" s="37"/>
      <c r="AC67" s="37"/>
      <c r="AD67" s="326"/>
    </row>
    <row r="68" spans="2:31" ht="9.9499999999999993" customHeight="1" thickBot="1">
      <c r="B68" s="188"/>
      <c r="C68" s="330"/>
      <c r="D68" s="331"/>
      <c r="E68" s="332"/>
      <c r="F68" s="333"/>
      <c r="G68" s="338"/>
      <c r="H68" s="339"/>
      <c r="I68" s="505"/>
      <c r="J68" s="347"/>
      <c r="R68" s="373"/>
      <c r="Y68" s="326"/>
      <c r="Z68" s="376"/>
      <c r="AA68" s="37"/>
      <c r="AB68" s="37"/>
      <c r="AC68" s="37"/>
      <c r="AD68" s="326"/>
    </row>
    <row r="69" spans="2:31" s="12" customFormat="1" ht="16.5" customHeight="1" thickTop="1" thickBot="1">
      <c r="B69" s="188"/>
      <c r="C69" s="37"/>
      <c r="D69" s="37"/>
      <c r="E69" s="37"/>
      <c r="F69" s="37"/>
      <c r="G69" s="71"/>
      <c r="H69" s="37"/>
      <c r="I69" s="37"/>
      <c r="J69" s="347"/>
      <c r="K69" s="71"/>
      <c r="L69" s="71"/>
      <c r="M69" s="71"/>
      <c r="N69" s="71"/>
      <c r="O69" s="71"/>
      <c r="P69" s="71"/>
      <c r="Q69" s="71"/>
      <c r="R69" s="373"/>
      <c r="S69" s="71"/>
      <c r="T69" s="71"/>
      <c r="U69" s="71"/>
      <c r="V69" s="37"/>
      <c r="W69" s="37"/>
      <c r="X69" s="37"/>
      <c r="Y69" s="326"/>
      <c r="Z69" s="376"/>
      <c r="AA69" s="37"/>
      <c r="AB69" s="37"/>
      <c r="AC69" s="37"/>
      <c r="AD69" s="326"/>
    </row>
    <row r="70" spans="2:31" s="12" customFormat="1" ht="16.5" customHeight="1" thickTop="1">
      <c r="B70" s="188"/>
      <c r="C70" s="269" t="str" cm="1">
        <f t="array" ref="C70">_xlfn.IFS($I$12='Dropdowns Übersetzung'!$A$3,'MDM Dealformular Übersetzung'!$A$51,$I$12='Dropdowns Übersetzung'!$B$3,'MDM Dealformular Übersetzung'!$B$51,$I$12='Dropdowns Übersetzung'!$C$3,'MDM Dealformular Übersetzung'!$C$51)</f>
        <v>Zusätzliche Verkaufseinheit</v>
      </c>
      <c r="D70" s="126"/>
      <c r="E70" s="126"/>
      <c r="F70" s="127"/>
      <c r="G70" s="128"/>
      <c r="H70" s="127"/>
      <c r="I70" s="148"/>
      <c r="J70" s="347"/>
      <c r="K70" s="71"/>
      <c r="L70" s="71"/>
      <c r="M70" s="71"/>
      <c r="N70" s="71"/>
      <c r="O70" s="71"/>
      <c r="P70" s="71"/>
      <c r="Q70" s="71"/>
      <c r="R70" s="373"/>
      <c r="S70" s="71"/>
      <c r="T70" s="71"/>
      <c r="U70" s="71"/>
      <c r="V70" s="37"/>
      <c r="W70" s="37"/>
      <c r="X70" s="37"/>
      <c r="Y70" s="326"/>
      <c r="Z70" s="376"/>
      <c r="AA70" s="37"/>
      <c r="AB70" s="37"/>
      <c r="AC70" s="37"/>
      <c r="AD70" s="326"/>
    </row>
    <row r="71" spans="2:31" s="12" customFormat="1" ht="16.5" customHeight="1">
      <c r="B71" s="188"/>
      <c r="C71" s="129" t="s">
        <v>5</v>
      </c>
      <c r="D71" s="69"/>
      <c r="E71" s="45" t="s">
        <v>353</v>
      </c>
      <c r="F71" s="69"/>
      <c r="G71" s="69" t="str" cm="1">
        <f t="array" ref="G71">_xlfn.IFS($I$12='Dropdowns Übersetzung'!$A$3,'MDM Dealformular Übersetzung'!$A$50,$I$12='Dropdowns Übersetzung'!$B$3,'MDM Dealformular Übersetzung'!$B$50,$I$12='Dropdowns Übersetzung'!$C$3,'MDM Dealformular Übersetzung'!$C$50)</f>
        <v>Bestellmengeneinheit:</v>
      </c>
      <c r="H71" s="37"/>
      <c r="I71" s="342"/>
      <c r="J71" s="351"/>
      <c r="K71" s="71"/>
      <c r="L71" s="41"/>
      <c r="M71" s="41"/>
      <c r="N71" s="41"/>
      <c r="O71" s="41"/>
      <c r="P71" s="41"/>
      <c r="Q71" s="41"/>
      <c r="R71" s="374"/>
      <c r="S71" s="41"/>
      <c r="T71" s="41"/>
      <c r="U71" s="41"/>
      <c r="V71" s="37"/>
      <c r="W71" s="37"/>
      <c r="X71" s="37"/>
      <c r="Y71" s="326"/>
      <c r="Z71" s="376"/>
      <c r="AA71" s="37"/>
      <c r="AB71" s="37"/>
      <c r="AC71" s="37"/>
      <c r="AD71" s="326"/>
    </row>
    <row r="72" spans="2:31" s="12" customFormat="1" ht="16.5" customHeight="1">
      <c r="B72" s="188"/>
      <c r="C72" s="129" t="str" cm="1">
        <f t="array" ref="C72">_xlfn.IFS($I$12='Dropdowns Übersetzung'!$A$3,'MDM Dealformular Übersetzung'!$A$48,$I$12='Dropdowns Übersetzung'!$B$3,'MDM Dealformular Übersetzung'!$B$48,$I$12='Dropdowns Übersetzung'!$C$3,'MDM Dealformular Übersetzung'!$C$48)</f>
        <v>Basismenge (PCE) pro Einheit:</v>
      </c>
      <c r="D72" s="69"/>
      <c r="E72" s="68"/>
      <c r="F72" s="69"/>
      <c r="G72" s="79"/>
      <c r="H72" s="37"/>
      <c r="I72" s="149"/>
      <c r="J72" s="349"/>
      <c r="K72" s="71"/>
      <c r="L72" s="69"/>
      <c r="M72" s="69"/>
      <c r="N72" s="69"/>
      <c r="O72" s="69"/>
      <c r="P72" s="69"/>
      <c r="Q72" s="69"/>
      <c r="R72" s="372"/>
      <c r="S72" s="69"/>
      <c r="T72" s="69"/>
      <c r="U72" s="69"/>
      <c r="V72" s="37"/>
      <c r="W72" s="37"/>
      <c r="X72" s="37"/>
      <c r="Y72" s="341"/>
      <c r="Z72" s="378"/>
      <c r="AA72" s="44"/>
      <c r="AB72" s="44"/>
      <c r="AC72" s="44"/>
      <c r="AD72" s="326"/>
    </row>
    <row r="73" spans="2:31" s="12" customFormat="1" ht="16.5" customHeight="1">
      <c r="B73" s="188"/>
      <c r="C73" s="129" t="str" cm="1">
        <f t="array" ref="C73">_xlfn.IFS($I$12='Dropdowns Übersetzung'!$A$3,'MDM Dealformular Übersetzung'!$A$55,$I$12='Dropdowns Übersetzung'!$B$3,'MDM Dealformular Übersetzung'!$B$55,$I$12='Dropdowns Übersetzung'!$C$3,'MDM Dealformular Übersetzung'!$C$55)</f>
        <v>Länge in mm:</v>
      </c>
      <c r="D73" s="69"/>
      <c r="E73" s="96"/>
      <c r="F73" s="37"/>
      <c r="G73" s="69" t="str" cm="1">
        <f t="array" ref="G73">_xlfn.IFS($I$12='Dropdowns Übersetzung'!$A$3,'MDM Dealformular Übersetzung'!$A$58,$I$12='Dropdowns Übersetzung'!$B$3,'MDM Dealformular Übersetzung'!$B$58,$I$12='Dropdowns Übersetzung'!$C$3,'MDM Dealformular Übersetzung'!$C$58)</f>
        <v>Breite in mm:</v>
      </c>
      <c r="H73" s="37"/>
      <c r="I73" s="150"/>
      <c r="J73" s="349"/>
      <c r="K73" s="71"/>
      <c r="L73" s="69"/>
      <c r="M73" s="69"/>
      <c r="N73" s="69"/>
      <c r="O73" s="69"/>
      <c r="P73" s="69"/>
      <c r="Q73" s="69"/>
      <c r="R73" s="372"/>
      <c r="S73" s="69"/>
      <c r="T73" s="69"/>
      <c r="U73" s="69"/>
      <c r="V73" s="37"/>
      <c r="W73" s="37"/>
      <c r="X73" s="37"/>
      <c r="Y73" s="324"/>
      <c r="Z73" s="372"/>
      <c r="AA73" s="69"/>
      <c r="AB73" s="37"/>
      <c r="AC73" s="37"/>
      <c r="AD73" s="326"/>
    </row>
    <row r="74" spans="2:31" s="12" customFormat="1" ht="16.5" customHeight="1">
      <c r="B74" s="188"/>
      <c r="C74" s="129" t="str" cm="1">
        <f t="array" ref="C74">_xlfn.IFS($I$12='Dropdowns Übersetzung'!$A$3,'MDM Dealformular Übersetzung'!$A$56,$I$12='Dropdowns Übersetzung'!$B$3,'MDM Dealformular Übersetzung'!$B$56,$I$12='Dropdowns Übersetzung'!$C$3,'MDM Dealformular Übersetzung'!$C$56)</f>
        <v>Höhe in mm:</v>
      </c>
      <c r="D74" s="69"/>
      <c r="E74" s="66"/>
      <c r="F74" s="37"/>
      <c r="G74" s="37"/>
      <c r="H74" s="37"/>
      <c r="I74" s="147"/>
      <c r="J74" s="349"/>
      <c r="K74" s="71"/>
      <c r="L74" s="69"/>
      <c r="M74" s="69"/>
      <c r="N74" s="69"/>
      <c r="O74" s="69"/>
      <c r="P74" s="69"/>
      <c r="Q74" s="69"/>
      <c r="R74" s="372"/>
      <c r="S74" s="69"/>
      <c r="T74" s="69"/>
      <c r="U74" s="69"/>
      <c r="V74" s="37"/>
      <c r="W74" s="37"/>
      <c r="X74" s="37"/>
      <c r="Y74" s="326"/>
      <c r="Z74" s="376"/>
      <c r="AA74" s="37"/>
      <c r="AB74" s="37"/>
      <c r="AC74" s="37"/>
      <c r="AD74" s="326"/>
    </row>
    <row r="75" spans="2:31" s="12" customFormat="1" ht="16.5" customHeight="1">
      <c r="B75" s="188"/>
      <c r="C75" s="129" t="str" cm="1">
        <f t="array" ref="C75">_xlfn.IFS($I$12='Dropdowns Übersetzung'!$A$3,'MDM Dealformular Übersetzung'!$A$57,$I$12='Dropdowns Übersetzung'!$B$3,'MDM Dealformular Übersetzung'!$B$57,$I$12='Dropdowns Übersetzung'!$C$3,'MDM Dealformular Übersetzung'!$C$57)</f>
        <v>Nettogewicht in kg:</v>
      </c>
      <c r="D75" s="69"/>
      <c r="E75" s="84">
        <f>$E$64*$E$72</f>
        <v>0</v>
      </c>
      <c r="F75" s="69"/>
      <c r="G75" s="71" t="str" cm="1">
        <f t="array" ref="G75">_xlfn.IFS($I$12='Dropdowns Übersetzung'!$A$3,'MDM Dealformular Übersetzung'!$A$59,$I$12='Dropdowns Übersetzung'!$B$3,'MDM Dealformular Übersetzung'!$B$59,$I$12='Dropdowns Übersetzung'!$C$3,'MDM Dealformular Übersetzung'!$C$59)</f>
        <v>Bruttogewicht in kg:</v>
      </c>
      <c r="H75" s="37"/>
      <c r="I75" s="151"/>
      <c r="J75" s="349"/>
      <c r="K75" s="71"/>
      <c r="L75" s="69"/>
      <c r="M75" s="69"/>
      <c r="N75" s="69"/>
      <c r="O75" s="69"/>
      <c r="P75" s="69"/>
      <c r="Q75" s="69"/>
      <c r="R75" s="372"/>
      <c r="S75" s="69"/>
      <c r="T75" s="69"/>
      <c r="U75" s="69"/>
      <c r="V75" s="37"/>
      <c r="W75" s="37"/>
      <c r="X75" s="37"/>
      <c r="Y75" s="324"/>
      <c r="Z75" s="372"/>
      <c r="AA75" s="69"/>
      <c r="AB75" s="69"/>
      <c r="AC75" s="37"/>
      <c r="AD75" s="326"/>
    </row>
    <row r="76" spans="2:31" s="12" customFormat="1" ht="16.5" customHeight="1">
      <c r="B76" s="188"/>
      <c r="C76" s="103" t="str" cm="1">
        <f t="array" ref="C76">_xlfn.IFS($I$12='Dropdowns Übersetzung'!$A$3,'MDM Dealformular Übersetzung'!$A$61,$I$12='Dropdowns Übersetzung'!$B$3,'MDM Dealformular Übersetzung'!$B$61,$I$12='Dropdowns Übersetzung'!$C$3,'MDM Dealformular Übersetzung'!$C$61)</f>
        <v>GTIN Typ:</v>
      </c>
      <c r="D76" s="69"/>
      <c r="E76" s="96"/>
      <c r="F76" s="120">
        <f>IFERROR(VLOOKUP($E$76,'Validierung GTIN'!$B:$C,2,FALSE),0)</f>
        <v>0</v>
      </c>
      <c r="G76" s="71" t="s">
        <v>64</v>
      </c>
      <c r="H76" s="37"/>
      <c r="I76" s="277"/>
      <c r="J76" s="349"/>
      <c r="K76" s="71"/>
      <c r="L76" s="69"/>
      <c r="M76" s="69"/>
      <c r="N76" s="69"/>
      <c r="O76" s="69"/>
      <c r="P76" s="69"/>
      <c r="Q76" s="69"/>
      <c r="R76" s="372"/>
      <c r="S76" s="69"/>
      <c r="T76" s="69"/>
      <c r="U76" s="69"/>
      <c r="V76" s="37"/>
      <c r="W76" s="37"/>
      <c r="X76" s="37"/>
      <c r="Y76" s="324"/>
      <c r="Z76" s="372"/>
      <c r="AA76" s="69"/>
      <c r="AB76" s="69"/>
      <c r="AC76" s="37"/>
      <c r="AD76" s="323"/>
    </row>
    <row r="77" spans="2:31" s="12" customFormat="1" ht="16.5" customHeight="1">
      <c r="B77" s="188"/>
      <c r="C77" s="368" t="str" cm="1">
        <f t="array" ref="C77">_xlfn.IFS($I$12='Dropdowns Übersetzung'!$A$3,'MDM Dealformular Übersetzung'!$A$63,$I$12='Dropdowns Übersetzung'!$B$3,'MDM Dealformular Übersetzung'!$B$63,$I$12='Dropdowns Übersetzung'!$C$3,'MDM Dealformular Übersetzung'!$C$63)</f>
        <v>Richtpreis in CHF:</v>
      </c>
      <c r="D77" s="37"/>
      <c r="E77" s="369"/>
      <c r="F77" s="78"/>
      <c r="G77" s="219">
        <f>LEN(I76)</f>
        <v>0</v>
      </c>
      <c r="H77" s="78"/>
      <c r="I77" s="506" t="str">
        <f>IF(G77=F76, "",
    IF($I$12="Deutsch ", "Bitte Eingabe prüfen! GTIN Typ stimmt nicht mit Anzahl Zeichen der GTIN überein.",
    IF($I$12="English", "Please check input! GTIN type does not match the number of GTIN characters.",
    IF($I$12="Francais", "Veuillez vérifier l'entrée ! Le type GTIN ne correspond pas au nombre de caractères GTIN.",
    "Sprache nicht unterstützt"))))</f>
        <v/>
      </c>
      <c r="J77" s="347"/>
      <c r="K77" s="71"/>
      <c r="L77" s="71"/>
      <c r="M77" s="71"/>
      <c r="N77" s="71"/>
      <c r="O77" s="71"/>
      <c r="P77" s="71"/>
      <c r="Q77" s="71"/>
      <c r="R77" s="373"/>
      <c r="S77" s="71"/>
      <c r="T77" s="71"/>
      <c r="U77" s="71"/>
      <c r="V77" s="37"/>
      <c r="W77" s="37"/>
      <c r="X77" s="37"/>
      <c r="Y77" s="326"/>
      <c r="Z77" s="376"/>
      <c r="AA77" s="37"/>
      <c r="AB77" s="37"/>
      <c r="AC77" s="37"/>
      <c r="AD77" s="326"/>
    </row>
    <row r="78" spans="2:31" s="12" customFormat="1" ht="16.5" customHeight="1">
      <c r="B78" s="188"/>
      <c r="C78" s="368"/>
      <c r="D78" s="37"/>
      <c r="E78" s="388"/>
      <c r="F78" s="78"/>
      <c r="G78" s="219"/>
      <c r="H78" s="78"/>
      <c r="I78" s="507"/>
      <c r="J78" s="347"/>
      <c r="K78" s="71"/>
      <c r="L78" s="71"/>
      <c r="M78" s="71"/>
      <c r="N78" s="71"/>
      <c r="O78" s="71"/>
      <c r="P78" s="71"/>
      <c r="Q78" s="71"/>
      <c r="R78" s="373"/>
      <c r="S78" s="71"/>
      <c r="T78" s="71"/>
      <c r="U78" s="71"/>
      <c r="V78" s="37"/>
      <c r="W78" s="37"/>
      <c r="X78" s="37"/>
      <c r="Y78" s="326"/>
      <c r="Z78" s="376"/>
      <c r="AA78" s="37"/>
      <c r="AB78" s="37"/>
      <c r="AC78" s="37"/>
      <c r="AD78" s="326"/>
    </row>
    <row r="79" spans="2:31" s="12" customFormat="1" ht="9.9499999999999993" customHeight="1" thickBot="1">
      <c r="B79" s="188"/>
      <c r="C79" s="130"/>
      <c r="D79" s="124"/>
      <c r="E79" s="124"/>
      <c r="F79" s="124"/>
      <c r="G79" s="125"/>
      <c r="H79" s="124"/>
      <c r="I79" s="508"/>
      <c r="J79" s="347"/>
      <c r="K79" s="71"/>
      <c r="L79" s="71"/>
      <c r="M79" s="71"/>
      <c r="N79" s="71"/>
      <c r="O79" s="71"/>
      <c r="P79" s="71"/>
      <c r="Q79" s="71"/>
      <c r="R79" s="373"/>
      <c r="S79" s="71"/>
      <c r="T79" s="71"/>
      <c r="U79" s="71"/>
      <c r="V79" s="37"/>
      <c r="W79" s="37"/>
      <c r="X79" s="37"/>
      <c r="Y79" s="326"/>
      <c r="Z79" s="376"/>
      <c r="AA79" s="37"/>
      <c r="AB79" s="37"/>
      <c r="AC79" s="37"/>
      <c r="AD79" s="326"/>
    </row>
    <row r="80" spans="2:31" s="12" customFormat="1" ht="16.5" customHeight="1" thickTop="1" thickBot="1">
      <c r="B80" s="188"/>
      <c r="C80" s="37"/>
      <c r="D80" s="37"/>
      <c r="E80" s="37"/>
      <c r="F80" s="37"/>
      <c r="G80" s="71"/>
      <c r="H80" s="37"/>
      <c r="I80" s="71"/>
      <c r="J80" s="347"/>
      <c r="K80" s="71"/>
      <c r="L80" s="71"/>
      <c r="M80" s="71"/>
      <c r="N80" s="71"/>
      <c r="O80" s="71"/>
      <c r="P80" s="71"/>
      <c r="Q80" s="71"/>
      <c r="R80" s="373"/>
      <c r="S80" s="71"/>
      <c r="T80" s="71"/>
      <c r="U80" s="71"/>
      <c r="V80" s="37"/>
      <c r="W80" s="37"/>
      <c r="X80" s="37"/>
      <c r="Y80" s="326"/>
      <c r="Z80" s="376"/>
      <c r="AA80" s="37"/>
      <c r="AB80" s="37"/>
      <c r="AC80" s="37"/>
      <c r="AD80" s="326"/>
    </row>
    <row r="81" spans="2:30" s="12" customFormat="1" ht="16.5" customHeight="1" thickTop="1">
      <c r="B81" s="188"/>
      <c r="C81" s="386" t="s">
        <v>2561</v>
      </c>
      <c r="D81" s="127"/>
      <c r="E81" s="127"/>
      <c r="F81" s="127"/>
      <c r="G81" s="128"/>
      <c r="H81" s="127"/>
      <c r="I81" s="381"/>
      <c r="J81" s="347"/>
      <c r="K81" s="71"/>
      <c r="L81" s="71"/>
      <c r="M81" s="71"/>
      <c r="N81" s="71"/>
      <c r="O81" s="71"/>
      <c r="P81" s="71"/>
      <c r="Q81" s="71"/>
      <c r="R81" s="373"/>
      <c r="S81" s="71"/>
      <c r="T81" s="71"/>
      <c r="U81" s="37"/>
      <c r="V81" s="37"/>
      <c r="W81" s="37"/>
      <c r="X81" s="37"/>
      <c r="Y81" s="326"/>
      <c r="Z81" s="376"/>
      <c r="AA81" s="37"/>
      <c r="AB81" s="37"/>
      <c r="AC81" s="37"/>
      <c r="AD81" s="326"/>
    </row>
    <row r="82" spans="2:30" s="12" customFormat="1" ht="16.5" customHeight="1">
      <c r="B82" s="188"/>
      <c r="C82" s="129" t="s">
        <v>5</v>
      </c>
      <c r="D82" s="69"/>
      <c r="E82" s="45" t="s">
        <v>13</v>
      </c>
      <c r="F82" s="69"/>
      <c r="G82" s="69" t="str" cm="1">
        <f t="array" ref="G82">_xlfn.IFS($I$12='Dropdowns Übersetzung'!$A$3,'MDM Dealformular Übersetzung'!$A$50,$I$12='Dropdowns Übersetzung'!$B$3,'MDM Dealformular Übersetzung'!$B$50,$I$12='Dropdowns Übersetzung'!$C$3,'MDM Dealformular Übersetzung'!$C$50)</f>
        <v>Bestellmengeneinheit:</v>
      </c>
      <c r="H82" s="37"/>
      <c r="I82" s="383"/>
      <c r="J82" s="351"/>
      <c r="K82" s="71"/>
      <c r="L82" s="41"/>
      <c r="M82" s="41"/>
      <c r="N82" s="71"/>
      <c r="O82" s="71"/>
      <c r="P82" s="71"/>
      <c r="Q82" s="71"/>
      <c r="R82" s="373"/>
      <c r="S82" s="71"/>
      <c r="T82" s="71"/>
      <c r="U82" s="71"/>
      <c r="V82" s="37"/>
      <c r="W82" s="37"/>
      <c r="X82" s="37"/>
      <c r="Y82" s="326"/>
      <c r="Z82" s="376"/>
      <c r="AA82" s="37"/>
      <c r="AB82" s="37"/>
      <c r="AC82" s="37"/>
      <c r="AD82" s="326"/>
    </row>
    <row r="83" spans="2:30" s="12" customFormat="1" ht="16.5" customHeight="1">
      <c r="B83" s="188"/>
      <c r="C83" s="129" t="str" cm="1">
        <f t="array" ref="C83">_xlfn.IFS($I$12='Dropdowns Übersetzung'!$A$3,'MDM Dealformular Übersetzung'!$A$48,$I$12='Dropdowns Übersetzung'!$B$3,'MDM Dealformular Übersetzung'!$B$48,$I$12='Dropdowns Übersetzung'!$C$3,'MDM Dealformular Übersetzung'!$C$48)</f>
        <v>Basismenge (PCE) pro Einheit:</v>
      </c>
      <c r="D83" s="69"/>
      <c r="E83" s="68"/>
      <c r="F83" s="69"/>
      <c r="G83" s="79"/>
      <c r="H83" s="37"/>
      <c r="I83" s="152"/>
      <c r="J83" s="349"/>
      <c r="K83" s="71"/>
      <c r="L83" s="69"/>
      <c r="M83" s="69"/>
      <c r="N83" s="69"/>
      <c r="O83" s="69"/>
      <c r="P83" s="69"/>
      <c r="Q83" s="69"/>
      <c r="R83" s="372"/>
      <c r="S83" s="69"/>
      <c r="T83" s="69"/>
      <c r="U83" s="69"/>
      <c r="V83" s="37"/>
      <c r="W83" s="37"/>
      <c r="X83" s="37"/>
      <c r="Y83" s="341"/>
      <c r="Z83" s="378"/>
      <c r="AA83" s="44"/>
      <c r="AB83" s="44"/>
      <c r="AC83" s="44"/>
      <c r="AD83" s="326"/>
    </row>
    <row r="84" spans="2:30" s="12" customFormat="1" ht="16.5" customHeight="1">
      <c r="B84" s="188"/>
      <c r="C84" s="129" t="str" cm="1">
        <f t="array" ref="C84">_xlfn.IFS($I$12='Dropdowns Übersetzung'!$A$3,'MDM Dealformular Übersetzung'!$A$55,$I$12='Dropdowns Übersetzung'!$B$3,'MDM Dealformular Übersetzung'!$B$55,$I$12='Dropdowns Übersetzung'!$C$3,'MDM Dealformular Übersetzung'!$C$55)</f>
        <v>Länge in mm:</v>
      </c>
      <c r="D84" s="69"/>
      <c r="E84" s="66"/>
      <c r="F84" s="37"/>
      <c r="G84" s="69" t="str" cm="1">
        <f t="array" ref="G84">_xlfn.IFS($I$12='Dropdowns Übersetzung'!$A$3,'MDM Dealformular Übersetzung'!$A$58,$I$12='Dropdowns Übersetzung'!$B$3,'MDM Dealformular Übersetzung'!$B$58,$I$12='Dropdowns Übersetzung'!$C$3,'MDM Dealformular Übersetzung'!$C$58)</f>
        <v>Breite in mm:</v>
      </c>
      <c r="H84" s="37"/>
      <c r="I84" s="153"/>
      <c r="J84" s="349"/>
      <c r="K84" s="71"/>
      <c r="L84" s="69"/>
      <c r="M84" s="69"/>
      <c r="N84" s="69"/>
      <c r="O84" s="69"/>
      <c r="P84" s="69"/>
      <c r="Q84" s="69"/>
      <c r="R84" s="372"/>
      <c r="S84" s="69"/>
      <c r="T84" s="69"/>
      <c r="U84" s="69"/>
      <c r="V84" s="37"/>
      <c r="W84" s="37"/>
      <c r="X84" s="37"/>
      <c r="Y84" s="324"/>
      <c r="Z84" s="372"/>
      <c r="AA84" s="69"/>
      <c r="AB84" s="37"/>
      <c r="AC84" s="37"/>
      <c r="AD84" s="326"/>
    </row>
    <row r="85" spans="2:30" s="12" customFormat="1" ht="16.5" customHeight="1">
      <c r="B85" s="188"/>
      <c r="C85" s="129" t="str" cm="1">
        <f t="array" ref="C85">_xlfn.IFS($I$12='Dropdowns Übersetzung'!$A$3,'MDM Dealformular Übersetzung'!$A$56,$I$12='Dropdowns Übersetzung'!$B$3,'MDM Dealformular Übersetzung'!$B$56,$I$12='Dropdowns Übersetzung'!$C$3,'MDM Dealformular Übersetzung'!$C$56)</f>
        <v>Höhe in mm:</v>
      </c>
      <c r="D85" s="69"/>
      <c r="E85" s="66"/>
      <c r="F85" s="37"/>
      <c r="G85" s="71"/>
      <c r="H85" s="37"/>
      <c r="I85" s="152"/>
      <c r="J85" s="349"/>
      <c r="K85" s="71"/>
      <c r="L85" s="69"/>
      <c r="M85" s="69"/>
      <c r="N85" s="69"/>
      <c r="O85" s="69"/>
      <c r="P85" s="69"/>
      <c r="Q85" s="69"/>
      <c r="R85" s="372"/>
      <c r="S85" s="69"/>
      <c r="T85" s="69"/>
      <c r="U85" s="69"/>
      <c r="V85" s="37"/>
      <c r="W85" s="37"/>
      <c r="X85" s="37"/>
      <c r="Y85" s="326"/>
      <c r="Z85" s="376"/>
      <c r="AA85" s="37"/>
      <c r="AB85" s="37"/>
      <c r="AC85" s="37"/>
      <c r="AD85" s="326"/>
    </row>
    <row r="86" spans="2:30" s="12" customFormat="1" ht="16.5" customHeight="1">
      <c r="B86" s="188"/>
      <c r="C86" s="129" t="str" cm="1">
        <f t="array" ref="C86">_xlfn.IFS($I$12='Dropdowns Übersetzung'!$A$3,'MDM Dealformular Übersetzung'!$A$57,$I$12='Dropdowns Übersetzung'!$B$3,'MDM Dealformular Übersetzung'!$B$57,$I$12='Dropdowns Übersetzung'!$C$3,'MDM Dealformular Übersetzung'!$C$57)</f>
        <v>Nettogewicht in kg:</v>
      </c>
      <c r="D86" s="69"/>
      <c r="E86" s="84">
        <f>$E$83*$E$64</f>
        <v>0</v>
      </c>
      <c r="F86" s="69"/>
      <c r="G86" s="71" t="str" cm="1">
        <f t="array" ref="G86">_xlfn.IFS($I$12='Dropdowns Übersetzung'!$A$3,'MDM Dealformular Übersetzung'!$A$59,$I$12='Dropdowns Übersetzung'!$B$3,'MDM Dealformular Übersetzung'!$B$59,$I$12='Dropdowns Übersetzung'!$C$3,'MDM Dealformular Übersetzung'!$C$59)</f>
        <v>Bruttogewicht in kg:</v>
      </c>
      <c r="H86" s="37"/>
      <c r="I86" s="154"/>
      <c r="J86" s="349"/>
      <c r="K86" s="71"/>
      <c r="L86" s="69"/>
      <c r="M86" s="69"/>
      <c r="N86" s="69"/>
      <c r="O86" s="69"/>
      <c r="P86" s="69"/>
      <c r="Q86" s="69"/>
      <c r="R86" s="372"/>
      <c r="S86" s="69"/>
      <c r="T86" s="69"/>
      <c r="U86" s="69"/>
      <c r="V86" s="37"/>
      <c r="W86" s="37"/>
      <c r="X86" s="37"/>
      <c r="Y86" s="324"/>
      <c r="Z86" s="372"/>
      <c r="AA86" s="69"/>
      <c r="AB86" s="69"/>
      <c r="AC86" s="37"/>
      <c r="AD86" s="326"/>
    </row>
    <row r="87" spans="2:30" s="12" customFormat="1" ht="16.5" customHeight="1">
      <c r="B87" s="188"/>
      <c r="C87" s="129" t="str" cm="1">
        <f t="array" ref="C87">_xlfn.IFS($I$12='Dropdowns Übersetzung'!$A$3,'MDM Dealformular Übersetzung'!$A$61,$I$12='Dropdowns Übersetzung'!$B$3,'MDM Dealformular Übersetzung'!$B$61,$I$12='Dropdowns Übersetzung'!$C$3,'MDM Dealformular Übersetzung'!$C$61)</f>
        <v>GTIN Typ:</v>
      </c>
      <c r="D87" s="69"/>
      <c r="E87" s="96"/>
      <c r="F87" s="120">
        <f>IFERROR(VLOOKUP($E$87,'Validierung GTIN'!$B:$C,2,FALSE),0)</f>
        <v>0</v>
      </c>
      <c r="G87" s="71" t="s">
        <v>64</v>
      </c>
      <c r="H87" s="37"/>
      <c r="I87" s="280"/>
      <c r="J87" s="349"/>
      <c r="K87" s="71"/>
      <c r="L87" s="69"/>
      <c r="M87" s="69"/>
      <c r="N87" s="69"/>
      <c r="O87" s="69"/>
      <c r="P87" s="69"/>
      <c r="Q87" s="69"/>
      <c r="R87" s="372"/>
      <c r="S87" s="69"/>
      <c r="T87" s="69"/>
      <c r="U87" s="69"/>
      <c r="V87" s="37"/>
      <c r="W87" s="37"/>
      <c r="X87" s="37"/>
      <c r="Y87" s="324"/>
      <c r="Z87" s="372"/>
      <c r="AA87" s="69"/>
      <c r="AB87" s="69"/>
      <c r="AC87" s="37"/>
      <c r="AD87" s="326"/>
    </row>
    <row r="88" spans="2:30" s="12" customFormat="1" ht="16.5" customHeight="1">
      <c r="B88" s="188"/>
      <c r="C88" s="368" t="str" cm="1">
        <f t="array" ref="C88">_xlfn.IFS($I$12='Dropdowns Übersetzung'!$A$3,'MDM Dealformular Übersetzung'!$A$63,$I$12='Dropdowns Übersetzung'!$B$3,'MDM Dealformular Übersetzung'!$B$63,$I$12='Dropdowns Übersetzung'!$C$3,'MDM Dealformular Übersetzung'!$C$63)</f>
        <v>Richtpreis in CHF:</v>
      </c>
      <c r="D88" s="37"/>
      <c r="E88" s="369"/>
      <c r="F88" s="37"/>
      <c r="G88" s="219">
        <f>LEN(I87)</f>
        <v>0</v>
      </c>
      <c r="H88" s="37"/>
      <c r="I88" s="500" t="str">
        <f>IF(G88=F87, "",
    IF($I$12="Deutsch ", "Bitte Eingabe prüfen! GTIN Typ stimmt nicht mit Anzahl Zeichen der GTIN überein.",
    IF($I$12="English", "Please check input! GTIN type does not match the number of GTIN characters.",
    IF($I$12="Francais", "Veuillez vérifier l'entrée ! Le type GTIN ne correspond pas au nombre de caractères GTIN.",
    "Sprache nicht unterstützt"))))</f>
        <v/>
      </c>
      <c r="J88" s="349"/>
      <c r="K88" s="71"/>
      <c r="L88" s="69"/>
      <c r="M88" s="69"/>
      <c r="N88" s="69"/>
      <c r="O88" s="69"/>
      <c r="P88" s="69"/>
      <c r="Q88" s="69"/>
      <c r="R88" s="372"/>
      <c r="S88" s="69"/>
      <c r="T88" s="69"/>
      <c r="U88" s="69"/>
      <c r="V88" s="37"/>
      <c r="W88" s="37"/>
      <c r="X88" s="37"/>
      <c r="Y88" s="324"/>
      <c r="Z88" s="372"/>
      <c r="AA88" s="69"/>
      <c r="AB88" s="69"/>
      <c r="AC88" s="37"/>
      <c r="AD88" s="326"/>
    </row>
    <row r="89" spans="2:30" s="12" customFormat="1" ht="16.5" customHeight="1">
      <c r="B89" s="188"/>
      <c r="C89" s="368"/>
      <c r="D89" s="37"/>
      <c r="E89" s="388"/>
      <c r="F89" s="37"/>
      <c r="G89" s="219"/>
      <c r="H89" s="37"/>
      <c r="I89" s="501"/>
      <c r="J89" s="349"/>
      <c r="K89" s="71"/>
      <c r="L89" s="69"/>
      <c r="M89" s="69"/>
      <c r="N89" s="69"/>
      <c r="O89" s="69"/>
      <c r="P89" s="69"/>
      <c r="Q89" s="69"/>
      <c r="R89" s="372"/>
      <c r="S89" s="69"/>
      <c r="T89" s="69"/>
      <c r="U89" s="69"/>
      <c r="V89" s="37"/>
      <c r="W89" s="37"/>
      <c r="X89" s="37"/>
      <c r="Y89" s="324"/>
      <c r="Z89" s="372"/>
      <c r="AA89" s="69"/>
      <c r="AB89" s="69"/>
      <c r="AC89" s="37"/>
      <c r="AD89" s="326"/>
    </row>
    <row r="90" spans="2:30" s="12" customFormat="1" ht="9.9499999999999993" customHeight="1" thickBot="1">
      <c r="B90" s="188"/>
      <c r="C90" s="130"/>
      <c r="D90" s="124"/>
      <c r="E90" s="124"/>
      <c r="F90" s="124"/>
      <c r="G90" s="125"/>
      <c r="H90" s="124"/>
      <c r="I90" s="509"/>
      <c r="J90" s="347"/>
      <c r="K90" s="71"/>
      <c r="L90" s="71"/>
      <c r="M90" s="71"/>
      <c r="N90" s="71"/>
      <c r="O90" s="71"/>
      <c r="P90" s="71"/>
      <c r="Q90" s="71"/>
      <c r="R90" s="373"/>
      <c r="S90" s="71"/>
      <c r="T90" s="71"/>
      <c r="U90" s="71"/>
      <c r="V90" s="37"/>
      <c r="W90" s="37"/>
      <c r="X90" s="37"/>
      <c r="Y90" s="326"/>
      <c r="Z90" s="376"/>
      <c r="AA90" s="37"/>
      <c r="AB90" s="37"/>
      <c r="AC90" s="37"/>
      <c r="AD90" s="326"/>
    </row>
    <row r="91" spans="2:30" s="12" customFormat="1" ht="16.5" customHeight="1" thickTop="1" thickBot="1">
      <c r="B91" s="188"/>
      <c r="C91" s="37"/>
      <c r="D91" s="37"/>
      <c r="E91" s="37"/>
      <c r="F91" s="37"/>
      <c r="G91" s="71"/>
      <c r="H91" s="37"/>
      <c r="I91" s="71"/>
      <c r="J91" s="347"/>
      <c r="K91" s="71"/>
      <c r="L91" s="71"/>
      <c r="M91" s="71"/>
      <c r="N91" s="71"/>
      <c r="O91" s="71"/>
      <c r="P91" s="71"/>
      <c r="Q91" s="325"/>
      <c r="R91" s="71"/>
      <c r="S91" s="71"/>
      <c r="T91" s="71"/>
      <c r="U91" s="71"/>
      <c r="V91" s="37"/>
      <c r="W91" s="37"/>
      <c r="X91" s="37"/>
      <c r="Y91" s="37"/>
      <c r="Z91" s="37"/>
    </row>
    <row r="92" spans="2:30" s="12" customFormat="1" ht="16.5" customHeight="1" thickTop="1">
      <c r="B92" s="188"/>
      <c r="C92" s="380" t="str" cm="1">
        <f t="array" ref="C92">_xlfn.IFS($I$12='Dropdowns Übersetzung'!$A$3,'MDM Dealformular Übersetzung'!$A$52,$I$12='Dropdowns Übersetzung'!$B$3,'MDM Dealformular Übersetzung'!$B$52,$I$12='Dropdowns Übersetzung'!$C$3,'MDM Dealformular Übersetzung'!$C$52)</f>
        <v>Umkarton</v>
      </c>
      <c r="D92" s="127"/>
      <c r="E92" s="127"/>
      <c r="F92" s="127"/>
      <c r="G92" s="128"/>
      <c r="H92" s="127"/>
      <c r="I92" s="381"/>
      <c r="J92" s="347"/>
      <c r="K92" s="71"/>
      <c r="L92" s="71"/>
      <c r="M92" s="71"/>
      <c r="N92" s="71"/>
      <c r="O92" s="71"/>
      <c r="P92" s="71"/>
      <c r="Q92" s="325"/>
      <c r="R92" s="71"/>
      <c r="S92" s="71"/>
      <c r="T92" s="71"/>
      <c r="U92" s="71"/>
      <c r="V92" s="37"/>
      <c r="W92" s="37"/>
      <c r="X92" s="37"/>
      <c r="Y92" s="37"/>
      <c r="Z92" s="37"/>
    </row>
    <row r="93" spans="2:30" s="12" customFormat="1" ht="16.5" customHeight="1">
      <c r="B93" s="188"/>
      <c r="C93" s="129" t="s">
        <v>5</v>
      </c>
      <c r="D93" s="69"/>
      <c r="E93" s="45" t="s">
        <v>177</v>
      </c>
      <c r="F93" s="69"/>
      <c r="G93" s="69" t="str" cm="1">
        <f t="array" ref="G93">_xlfn.IFS($I$12='Dropdowns Übersetzung'!$A$3,'MDM Dealformular Übersetzung'!$A$50,$I$12='Dropdowns Übersetzung'!$B$3,'MDM Dealformular Übersetzung'!$B$50,$I$12='Dropdowns Übersetzung'!$C$3,'MDM Dealformular Übersetzung'!$C$50)</f>
        <v>Bestellmengeneinheit:</v>
      </c>
      <c r="H93" s="37"/>
      <c r="I93" s="383"/>
      <c r="J93" s="351"/>
      <c r="K93" s="71"/>
      <c r="L93" s="41"/>
      <c r="M93" s="41"/>
      <c r="N93" s="71"/>
      <c r="O93" s="71"/>
      <c r="P93" s="71"/>
      <c r="Q93" s="325"/>
      <c r="R93" s="71"/>
      <c r="S93" s="71"/>
      <c r="T93" s="71"/>
      <c r="U93" s="71"/>
      <c r="V93" s="37"/>
      <c r="W93" s="37"/>
      <c r="X93" s="37"/>
      <c r="Z93" s="37"/>
    </row>
    <row r="94" spans="2:30" s="12" customFormat="1" ht="16.5" customHeight="1">
      <c r="B94" s="188"/>
      <c r="C94" s="129" t="str" cm="1">
        <f t="array" ref="C94">_xlfn.IFS($I$12='Dropdowns Übersetzung'!$A$3,'MDM Dealformular Übersetzung'!$A$48,$I$12='Dropdowns Übersetzung'!$B$3,'MDM Dealformular Übersetzung'!$B$48,$I$12='Dropdowns Übersetzung'!$C$3,'MDM Dealformular Übersetzung'!$C$48)</f>
        <v>Basismenge (PCE) pro Einheit:</v>
      </c>
      <c r="D94" s="69"/>
      <c r="E94" s="68"/>
      <c r="F94" s="69"/>
      <c r="G94" s="236"/>
      <c r="H94" s="37"/>
      <c r="I94" s="152"/>
      <c r="J94" s="349"/>
      <c r="K94" s="71"/>
      <c r="L94" s="69"/>
      <c r="M94" s="69"/>
      <c r="N94" s="69"/>
      <c r="O94" s="69"/>
      <c r="P94" s="69"/>
      <c r="Q94" s="324"/>
      <c r="R94" s="69"/>
      <c r="S94" s="69"/>
      <c r="T94" s="69"/>
      <c r="U94" s="69"/>
      <c r="V94" s="37"/>
      <c r="W94" s="37"/>
      <c r="X94" s="37"/>
      <c r="Y94" s="44"/>
      <c r="Z94" s="44"/>
      <c r="AA94" s="44"/>
      <c r="AB94" s="44"/>
      <c r="AC94" s="44"/>
    </row>
    <row r="95" spans="2:30" s="12" customFormat="1" ht="16.5" customHeight="1">
      <c r="B95" s="188"/>
      <c r="C95" s="129" t="str" cm="1">
        <f t="array" ref="C95">_xlfn.IFS($I$12='Dropdowns Übersetzung'!$A$3,'MDM Dealformular Übersetzung'!$A$55,$I$12='Dropdowns Übersetzung'!$B$3,'MDM Dealformular Übersetzung'!$B$55,$I$12='Dropdowns Übersetzung'!$C$3,'MDM Dealformular Übersetzung'!$C$55)</f>
        <v>Länge in mm:</v>
      </c>
      <c r="D95" s="69"/>
      <c r="E95" s="66"/>
      <c r="F95" s="37"/>
      <c r="G95" s="69" t="str" cm="1">
        <f t="array" ref="G95">_xlfn.IFS($I$12='Dropdowns Übersetzung'!$A$3,'MDM Dealformular Übersetzung'!$A$58,$I$12='Dropdowns Übersetzung'!$B$3,'MDM Dealformular Übersetzung'!$B$58,$I$12='Dropdowns Übersetzung'!$C$3,'MDM Dealformular Übersetzung'!$C$58)</f>
        <v>Breite in mm:</v>
      </c>
      <c r="H95" s="37"/>
      <c r="I95" s="153"/>
      <c r="J95" s="349"/>
      <c r="K95" s="71"/>
      <c r="L95" s="69"/>
      <c r="M95" s="69"/>
      <c r="N95" s="69"/>
      <c r="O95" s="69"/>
      <c r="P95" s="69"/>
      <c r="Q95" s="324"/>
      <c r="R95" s="69"/>
      <c r="S95" s="69"/>
      <c r="T95" s="69"/>
      <c r="U95" s="69"/>
      <c r="V95" s="37"/>
      <c r="W95" s="37"/>
      <c r="X95" s="37"/>
      <c r="Y95" s="69"/>
      <c r="Z95" s="69"/>
      <c r="AA95" s="64"/>
    </row>
    <row r="96" spans="2:30" s="12" customFormat="1" ht="16.5" customHeight="1">
      <c r="B96" s="188"/>
      <c r="C96" s="129" t="str" cm="1">
        <f t="array" ref="C96">_xlfn.IFS($I$12='Dropdowns Übersetzung'!$A$3,'MDM Dealformular Übersetzung'!$A$56,$I$12='Dropdowns Übersetzung'!$B$3,'MDM Dealformular Übersetzung'!$B$56,$I$12='Dropdowns Übersetzung'!$C$3,'MDM Dealformular Übersetzung'!$C$56)</f>
        <v>Höhe in mm:</v>
      </c>
      <c r="D96" s="69"/>
      <c r="E96" s="66"/>
      <c r="F96" s="37"/>
      <c r="G96" s="71"/>
      <c r="H96" s="37"/>
      <c r="I96" s="152"/>
      <c r="J96" s="349"/>
      <c r="K96" s="71"/>
      <c r="L96" s="69"/>
      <c r="M96" s="69"/>
      <c r="N96" s="69"/>
      <c r="O96" s="69"/>
      <c r="P96" s="69"/>
      <c r="Q96" s="324"/>
      <c r="R96" s="69"/>
      <c r="S96" s="69"/>
      <c r="T96" s="69"/>
      <c r="U96" s="69"/>
      <c r="V96" s="37"/>
      <c r="W96" s="37"/>
      <c r="X96" s="37"/>
      <c r="Y96" s="37"/>
      <c r="Z96" s="37"/>
      <c r="AC96" s="37"/>
    </row>
    <row r="97" spans="2:29" s="12" customFormat="1" ht="16.5" customHeight="1">
      <c r="B97" s="188"/>
      <c r="C97" s="129" t="str" cm="1">
        <f t="array" ref="C97">_xlfn.IFS($I$12='Dropdowns Übersetzung'!$A$3,'MDM Dealformular Übersetzung'!$A$57,$I$12='Dropdowns Übersetzung'!$B$3,'MDM Dealformular Übersetzung'!$B$57,$I$12='Dropdowns Übersetzung'!$C$3,'MDM Dealformular Übersetzung'!$C$57)</f>
        <v>Nettogewicht in kg:</v>
      </c>
      <c r="D97" s="69"/>
      <c r="E97" s="84">
        <f>$E$94*$E$64</f>
        <v>0</v>
      </c>
      <c r="F97" s="69"/>
      <c r="G97" s="71" t="str" cm="1">
        <f t="array" ref="G97">_xlfn.IFS($I$12='Dropdowns Übersetzung'!$A$3,'MDM Dealformular Übersetzung'!$A$59,$I$12='Dropdowns Übersetzung'!$B$3,'MDM Dealformular Übersetzung'!$B$59,$I$12='Dropdowns Übersetzung'!$C$3,'MDM Dealformular Übersetzung'!$C$59)</f>
        <v>Bruttogewicht in kg:</v>
      </c>
      <c r="H97" s="37"/>
      <c r="I97" s="153"/>
      <c r="J97" s="349"/>
      <c r="K97" s="71"/>
      <c r="L97" s="69"/>
      <c r="M97" s="69"/>
      <c r="N97" s="69"/>
      <c r="O97" s="69"/>
      <c r="P97" s="69"/>
      <c r="Q97" s="324"/>
      <c r="R97" s="69"/>
      <c r="S97" s="69"/>
      <c r="T97" s="69"/>
      <c r="U97" s="69"/>
      <c r="V97" s="37"/>
      <c r="W97" s="37"/>
      <c r="X97" s="37"/>
      <c r="Y97" s="69"/>
      <c r="Z97" s="69"/>
      <c r="AA97" s="64"/>
      <c r="AB97" s="64"/>
    </row>
    <row r="98" spans="2:29" s="12" customFormat="1" ht="16.5" customHeight="1">
      <c r="B98" s="188"/>
      <c r="C98" s="129" t="str" cm="1">
        <f t="array" ref="C98">_xlfn.IFS($I$12='Dropdowns Übersetzung'!$A$3,'MDM Dealformular Übersetzung'!$A$61,$I$12='Dropdowns Übersetzung'!$B$3,'MDM Dealformular Übersetzung'!$B$61,$I$12='Dropdowns Übersetzung'!$C$3,'MDM Dealformular Übersetzung'!$C$61)</f>
        <v>GTIN Typ:</v>
      </c>
      <c r="D98" s="69"/>
      <c r="E98" s="96"/>
      <c r="F98" s="120">
        <f>IFERROR(VLOOKUP($E$98,'Validierung GTIN'!$B:$C,2,FALSE),0)</f>
        <v>0</v>
      </c>
      <c r="G98" s="71" t="s">
        <v>64</v>
      </c>
      <c r="H98" s="37"/>
      <c r="I98" s="281"/>
      <c r="J98" s="349"/>
      <c r="K98" s="71"/>
      <c r="L98" s="69"/>
      <c r="M98" s="69"/>
      <c r="N98" s="69"/>
      <c r="O98" s="69"/>
      <c r="P98" s="69"/>
      <c r="Q98" s="324"/>
      <c r="R98" s="69"/>
      <c r="S98" s="69"/>
      <c r="T98" s="69"/>
      <c r="U98" s="69"/>
      <c r="V98" s="37"/>
      <c r="W98" s="37"/>
      <c r="X98" s="37"/>
      <c r="Y98" s="69"/>
      <c r="Z98" s="69"/>
      <c r="AA98" s="64"/>
      <c r="AB98" s="64"/>
    </row>
    <row r="99" spans="2:29" s="12" customFormat="1" ht="16.5" customHeight="1">
      <c r="B99" s="188"/>
      <c r="C99" s="129"/>
      <c r="D99" s="69"/>
      <c r="E99" s="71"/>
      <c r="F99" s="37"/>
      <c r="G99" s="219">
        <f>LEN(I98)</f>
        <v>0</v>
      </c>
      <c r="H99" s="37"/>
      <c r="I99" s="500" t="str">
        <f>IF(G99=F98, "",
    IF($I$12="Deutsch ", "Bitte Eingabe prüfen! GTIN Typ stimmt nicht mit Anzahl Zeichen der GTIN überein.",
    IF($I$12="English", "Please check input! GTIN type does not match the number of GTIN characters.",
    IF($I$12="Francais", "Veuillez vérifier l'entrée ! Le type GTIN ne correspond pas au nombre de caractères GTIN.",
    "Sprache nicht unterstützt"))))</f>
        <v/>
      </c>
      <c r="J99" s="349"/>
      <c r="K99" s="71"/>
      <c r="L99" s="69"/>
      <c r="M99" s="69"/>
      <c r="N99" s="69"/>
      <c r="O99" s="69"/>
      <c r="P99" s="69"/>
      <c r="Q99" s="324"/>
      <c r="R99" s="69"/>
      <c r="S99" s="69"/>
      <c r="T99" s="69"/>
      <c r="U99" s="69"/>
      <c r="V99" s="37"/>
      <c r="W99" s="37"/>
      <c r="X99" s="37"/>
      <c r="Y99" s="69"/>
      <c r="Z99" s="69"/>
      <c r="AA99" s="64"/>
      <c r="AB99" s="64"/>
    </row>
    <row r="100" spans="2:29" s="12" customFormat="1" ht="16.5" customHeight="1">
      <c r="B100" s="188"/>
      <c r="C100" s="129"/>
      <c r="D100" s="69"/>
      <c r="E100" s="71"/>
      <c r="F100" s="37"/>
      <c r="G100" s="219"/>
      <c r="H100" s="37"/>
      <c r="I100" s="501"/>
      <c r="J100" s="349"/>
      <c r="K100" s="71"/>
      <c r="L100" s="69"/>
      <c r="M100" s="69"/>
      <c r="N100" s="69"/>
      <c r="O100" s="69"/>
      <c r="P100" s="69"/>
      <c r="Q100" s="324"/>
      <c r="R100" s="69"/>
      <c r="S100" s="69"/>
      <c r="T100" s="69"/>
      <c r="U100" s="69"/>
      <c r="V100" s="37"/>
      <c r="W100" s="37"/>
      <c r="X100" s="37"/>
      <c r="Y100" s="69"/>
      <c r="Z100" s="69"/>
      <c r="AA100" s="64"/>
      <c r="AB100" s="64"/>
    </row>
    <row r="101" spans="2:29" s="12" customFormat="1" ht="9.9499999999999993" customHeight="1" thickBot="1">
      <c r="B101" s="188"/>
      <c r="C101" s="384"/>
      <c r="D101" s="385"/>
      <c r="E101" s="125"/>
      <c r="F101" s="124"/>
      <c r="G101" s="125"/>
      <c r="H101" s="124"/>
      <c r="I101" s="509"/>
      <c r="J101" s="349"/>
      <c r="K101" s="71"/>
      <c r="L101" s="69"/>
      <c r="M101" s="69"/>
      <c r="N101" s="69"/>
      <c r="O101" s="69"/>
      <c r="P101" s="69"/>
      <c r="Q101" s="324"/>
      <c r="R101" s="69"/>
      <c r="S101" s="69"/>
      <c r="T101" s="69"/>
      <c r="U101" s="69"/>
      <c r="V101" s="37"/>
      <c r="W101" s="37"/>
      <c r="X101" s="37"/>
      <c r="Y101" s="69"/>
      <c r="Z101" s="69"/>
      <c r="AA101" s="64"/>
      <c r="AB101" s="64"/>
    </row>
    <row r="102" spans="2:29" s="12" customFormat="1" ht="16.5" customHeight="1" thickTop="1" thickBot="1">
      <c r="B102" s="188"/>
      <c r="C102" s="37"/>
      <c r="D102" s="37"/>
      <c r="E102" s="37"/>
      <c r="F102" s="37"/>
      <c r="G102" s="71"/>
      <c r="H102" s="37"/>
      <c r="I102" s="71"/>
      <c r="J102" s="347"/>
      <c r="K102" s="71"/>
      <c r="L102" s="71"/>
      <c r="M102" s="71"/>
      <c r="N102" s="71"/>
      <c r="O102" s="71"/>
      <c r="P102" s="71"/>
      <c r="Q102" s="71"/>
      <c r="R102" s="71"/>
      <c r="S102" s="71"/>
      <c r="T102" s="71"/>
      <c r="U102" s="71"/>
      <c r="V102" s="37"/>
      <c r="W102" s="37"/>
      <c r="X102" s="37"/>
      <c r="Y102" s="37"/>
      <c r="Z102" s="37"/>
    </row>
    <row r="103" spans="2:29" s="12" customFormat="1" ht="16.5" customHeight="1" thickTop="1">
      <c r="B103" s="188"/>
      <c r="C103" s="380" t="str" cm="1">
        <f t="array" ref="C103">_xlfn.IFS($I$12='Dropdowns Übersetzung'!$A$3,'MDM Dealformular Übersetzung'!$A$53,$I$12='Dropdowns Übersetzung'!$B$3,'MDM Dealformular Übersetzung'!$B$53,$I$12='Dropdowns Übersetzung'!$C$3,'MDM Dealformular Übersetzung'!$C$53)</f>
        <v>Palettenlage</v>
      </c>
      <c r="D103" s="127"/>
      <c r="E103" s="127"/>
      <c r="F103" s="127"/>
      <c r="G103" s="128"/>
      <c r="H103" s="127"/>
      <c r="I103" s="381"/>
      <c r="J103" s="347"/>
      <c r="K103" s="71"/>
      <c r="L103" s="71"/>
      <c r="M103" s="71"/>
      <c r="N103" s="71"/>
      <c r="O103" s="71"/>
      <c r="P103" s="71"/>
      <c r="Q103" s="71"/>
      <c r="R103" s="71"/>
      <c r="S103" s="71"/>
      <c r="T103" s="71"/>
      <c r="U103" s="71"/>
      <c r="V103" s="37"/>
      <c r="W103" s="37"/>
      <c r="X103" s="37"/>
      <c r="Y103" s="37"/>
      <c r="Z103" s="37"/>
    </row>
    <row r="104" spans="2:29" s="12" customFormat="1" ht="16.5" customHeight="1">
      <c r="B104" s="188"/>
      <c r="C104" s="129" t="s">
        <v>5</v>
      </c>
      <c r="D104" s="69"/>
      <c r="E104" s="45" t="s">
        <v>14</v>
      </c>
      <c r="F104" s="69"/>
      <c r="G104" s="71"/>
      <c r="H104" s="37"/>
      <c r="I104" s="152"/>
      <c r="J104" s="351"/>
      <c r="K104" s="71"/>
      <c r="L104" s="41"/>
      <c r="M104" s="41"/>
      <c r="N104" s="71"/>
      <c r="O104" s="71"/>
      <c r="P104" s="71"/>
      <c r="Q104" s="71"/>
      <c r="R104" s="71"/>
      <c r="S104" s="71"/>
      <c r="T104" s="71"/>
      <c r="U104" s="71"/>
      <c r="V104" s="37"/>
      <c r="W104" s="37"/>
      <c r="X104" s="37"/>
      <c r="Y104" s="37"/>
      <c r="Z104" s="37"/>
    </row>
    <row r="105" spans="2:29" s="12" customFormat="1" ht="16.5" customHeight="1">
      <c r="B105" s="188"/>
      <c r="C105" s="129" t="str" cm="1">
        <f t="array" ref="C105">_xlfn.IFS($I$12='Dropdowns Übersetzung'!$A$3,'MDM Dealformular Übersetzung'!$A$48,$I$12='Dropdowns Übersetzung'!$B$3,'MDM Dealformular Übersetzung'!$B$48,$I$12='Dropdowns Übersetzung'!$C$3,'MDM Dealformular Übersetzung'!$C$48)</f>
        <v>Basismenge (PCE) pro Einheit:</v>
      </c>
      <c r="D105" s="69"/>
      <c r="E105" s="93"/>
      <c r="F105" s="69"/>
      <c r="G105" s="79"/>
      <c r="H105" s="37"/>
      <c r="I105" s="152"/>
      <c r="J105" s="349"/>
      <c r="K105" s="71"/>
      <c r="L105" s="69"/>
      <c r="M105" s="69"/>
      <c r="N105" s="69"/>
      <c r="O105" s="69"/>
      <c r="P105" s="69"/>
      <c r="Q105" s="69"/>
      <c r="R105" s="69"/>
      <c r="S105" s="69"/>
      <c r="T105" s="69"/>
      <c r="U105" s="69"/>
      <c r="V105" s="37"/>
      <c r="W105" s="37"/>
      <c r="X105" s="37"/>
      <c r="Y105" s="44"/>
      <c r="Z105" s="44"/>
      <c r="AA105" s="44"/>
      <c r="AB105" s="44"/>
      <c r="AC105" s="44"/>
    </row>
    <row r="106" spans="2:29" s="12" customFormat="1" ht="16.5" customHeight="1">
      <c r="B106" s="188"/>
      <c r="C106" s="129" t="str" cm="1">
        <f t="array" ref="C106">_xlfn.IFS($I$12='Dropdowns Übersetzung'!$A$3,'MDM Dealformular Übersetzung'!$A$55,$I$12='Dropdowns Übersetzung'!$B$3,'MDM Dealformular Übersetzung'!$B$55,$I$12='Dropdowns Übersetzung'!$C$3,'MDM Dealformular Übersetzung'!$C$55)</f>
        <v>Länge in mm:</v>
      </c>
      <c r="D106" s="69"/>
      <c r="E106" s="84">
        <v>1200</v>
      </c>
      <c r="F106" s="37"/>
      <c r="G106" s="69" t="str" cm="1">
        <f t="array" ref="G106">_xlfn.IFS($I$12='Dropdowns Übersetzung'!$A$3,'MDM Dealformular Übersetzung'!$A$58,$I$12='Dropdowns Übersetzung'!$B$3,'MDM Dealformular Übersetzung'!$B$58,$I$12='Dropdowns Übersetzung'!$C$3,'MDM Dealformular Übersetzung'!$C$58)</f>
        <v>Breite in mm:</v>
      </c>
      <c r="H106" s="37"/>
      <c r="I106" s="155">
        <v>800</v>
      </c>
      <c r="J106" s="349"/>
      <c r="K106" s="71"/>
      <c r="L106" s="69"/>
      <c r="M106" s="69"/>
      <c r="N106" s="69"/>
      <c r="O106" s="69"/>
      <c r="P106" s="69"/>
      <c r="Q106" s="69"/>
      <c r="R106" s="69"/>
      <c r="S106" s="69"/>
      <c r="T106" s="69"/>
      <c r="U106" s="69"/>
      <c r="V106" s="37"/>
      <c r="W106" s="37"/>
      <c r="X106" s="37"/>
      <c r="Y106" s="69"/>
      <c r="Z106" s="69"/>
      <c r="AA106" s="64"/>
    </row>
    <row r="107" spans="2:29" s="12" customFormat="1" ht="16.5" customHeight="1">
      <c r="B107" s="188"/>
      <c r="C107" s="129" t="str" cm="1">
        <f t="array" ref="C107">_xlfn.IFS($I$12='Dropdowns Übersetzung'!$A$3,'MDM Dealformular Übersetzung'!$A$56,$I$12='Dropdowns Übersetzung'!$B$3,'MDM Dealformular Übersetzung'!$B$56,$I$12='Dropdowns Übersetzung'!$C$3,'MDM Dealformular Übersetzung'!$C$56)</f>
        <v>Höhe in mm:</v>
      </c>
      <c r="D107" s="69"/>
      <c r="E107" s="66"/>
      <c r="F107" s="37"/>
      <c r="G107" s="71"/>
      <c r="H107" s="37"/>
      <c r="I107" s="152"/>
      <c r="J107" s="349"/>
      <c r="K107" s="71"/>
      <c r="L107" s="69"/>
      <c r="M107" s="69"/>
      <c r="N107" s="69"/>
      <c r="O107" s="69"/>
      <c r="P107" s="69"/>
      <c r="Q107" s="69"/>
      <c r="R107" s="69"/>
      <c r="S107" s="69"/>
      <c r="T107" s="69"/>
      <c r="U107" s="69"/>
      <c r="V107" s="37"/>
      <c r="W107" s="37"/>
      <c r="X107" s="37"/>
      <c r="Y107" s="37"/>
      <c r="Z107" s="37"/>
      <c r="AC107" s="37"/>
    </row>
    <row r="108" spans="2:29" s="12" customFormat="1" ht="16.5" customHeight="1">
      <c r="B108" s="188"/>
      <c r="C108" s="129" t="str" cm="1">
        <f t="array" ref="C108">_xlfn.IFS($I$12='Dropdowns Übersetzung'!$A$3,'MDM Dealformular Übersetzung'!$A$57,$I$12='Dropdowns Übersetzung'!$B$3,'MDM Dealformular Übersetzung'!$B$57,$I$12='Dropdowns Übersetzung'!$C$3,'MDM Dealformular Übersetzung'!$C$57)</f>
        <v>Nettogewicht in kg:</v>
      </c>
      <c r="D108" s="69"/>
      <c r="E108" s="84">
        <f>$E$105*$E$64</f>
        <v>0</v>
      </c>
      <c r="F108" s="69"/>
      <c r="G108" s="71" t="str" cm="1">
        <f t="array" ref="G108">_xlfn.IFS($I$12='Dropdowns Übersetzung'!$A$3,'MDM Dealformular Übersetzung'!$A$59,$I$12='Dropdowns Übersetzung'!$B$3,'MDM Dealformular Übersetzung'!$B$59,$I$12='Dropdowns Übersetzung'!$C$3,'MDM Dealformular Übersetzung'!$C$59)</f>
        <v>Bruttogewicht in kg:</v>
      </c>
      <c r="H108" s="37"/>
      <c r="I108" s="153"/>
      <c r="J108" s="349"/>
      <c r="K108" s="71"/>
      <c r="L108" s="69"/>
      <c r="M108" s="69"/>
      <c r="N108" s="69"/>
      <c r="O108" s="69"/>
      <c r="P108" s="69"/>
      <c r="Q108" s="69"/>
      <c r="R108" s="69"/>
      <c r="S108" s="69"/>
      <c r="T108" s="69"/>
      <c r="U108" s="69"/>
      <c r="V108" s="37"/>
      <c r="W108" s="37"/>
      <c r="X108" s="37"/>
      <c r="Y108" s="69"/>
      <c r="Z108" s="69"/>
      <c r="AA108" s="64"/>
      <c r="AB108" s="64"/>
    </row>
    <row r="109" spans="2:29" s="12" customFormat="1" ht="16.5" customHeight="1">
      <c r="B109" s="188"/>
      <c r="C109" s="129" t="str" cm="1">
        <f t="array" ref="C109">_xlfn.IFS($I$12='Dropdowns Übersetzung'!$A$3,'MDM Dealformular Übersetzung'!$A$61,$I$12='Dropdowns Übersetzung'!$B$3,'MDM Dealformular Übersetzung'!$B$61,$I$12='Dropdowns Übersetzung'!$C$3,'MDM Dealformular Übersetzung'!$C$61)</f>
        <v>GTIN Typ:</v>
      </c>
      <c r="D109" s="69"/>
      <c r="E109" s="96"/>
      <c r="F109" s="120">
        <f>IFERROR(VLOOKUP($E$109,'Validierung GTIN'!$B:$C,2,FALSE),0)</f>
        <v>0</v>
      </c>
      <c r="G109" s="71" t="s">
        <v>64</v>
      </c>
      <c r="H109" s="37"/>
      <c r="I109" s="281"/>
      <c r="J109" s="349"/>
      <c r="K109" s="71"/>
      <c r="L109" s="69"/>
      <c r="M109" s="69"/>
      <c r="N109" s="69"/>
      <c r="O109" s="69"/>
      <c r="P109" s="69"/>
      <c r="Q109" s="69"/>
      <c r="R109" s="69"/>
      <c r="S109" s="69"/>
      <c r="T109" s="69"/>
      <c r="U109" s="69"/>
      <c r="V109" s="37"/>
      <c r="W109" s="37"/>
      <c r="X109" s="37"/>
      <c r="Y109" s="69"/>
      <c r="Z109" s="69"/>
      <c r="AA109" s="64"/>
      <c r="AB109" s="64"/>
    </row>
    <row r="110" spans="2:29" s="12" customFormat="1" ht="16.5" customHeight="1">
      <c r="B110" s="188"/>
      <c r="C110" s="129"/>
      <c r="D110" s="69"/>
      <c r="E110" s="71"/>
      <c r="F110" s="37"/>
      <c r="G110" s="219">
        <f>LEN(I109)</f>
        <v>0</v>
      </c>
      <c r="H110" s="37"/>
      <c r="I110" s="500" t="str">
        <f>IF(G110=F109, "",
    IF($I$12="Deutsch ", "Bitte Eingabe prüfen! GTIN Typ stimmt nicht mit Anzahl Zeichen der GTIN überein.",
    IF($I$12="English", "Please check input! GTIN type does not match the number of GTIN characters.",
    IF($I$12="Francais", "Veuillez vérifier l'entrée ! Le type GTIN ne correspond pas au nombre de caractères GTIN.",
    "Sprache nicht unterstützt"))))</f>
        <v/>
      </c>
      <c r="J110" s="349"/>
      <c r="K110" s="71"/>
      <c r="L110" s="69"/>
      <c r="M110" s="69"/>
      <c r="N110" s="69"/>
      <c r="O110" s="69"/>
      <c r="P110" s="69"/>
      <c r="Q110" s="69"/>
      <c r="R110" s="69"/>
      <c r="S110" s="69"/>
      <c r="T110" s="69"/>
      <c r="U110" s="69"/>
      <c r="V110" s="37"/>
      <c r="W110" s="37"/>
      <c r="X110" s="37"/>
      <c r="Y110" s="69"/>
      <c r="Z110" s="69"/>
      <c r="AA110" s="64"/>
      <c r="AB110" s="64"/>
    </row>
    <row r="111" spans="2:29" s="12" customFormat="1" ht="16.5" customHeight="1">
      <c r="B111" s="188"/>
      <c r="C111" s="129"/>
      <c r="D111" s="69"/>
      <c r="E111" s="71"/>
      <c r="F111" s="37"/>
      <c r="G111" s="219"/>
      <c r="H111" s="37"/>
      <c r="I111" s="501"/>
      <c r="J111" s="349"/>
      <c r="K111" s="71"/>
      <c r="L111" s="69"/>
      <c r="M111" s="69"/>
      <c r="N111" s="69"/>
      <c r="O111" s="69"/>
      <c r="P111" s="69"/>
      <c r="Q111" s="69"/>
      <c r="R111" s="69"/>
      <c r="S111" s="69"/>
      <c r="T111" s="69"/>
      <c r="U111" s="69"/>
      <c r="V111" s="37"/>
      <c r="W111" s="37"/>
      <c r="X111" s="37"/>
      <c r="Y111" s="69"/>
      <c r="Z111" s="69"/>
      <c r="AA111" s="64"/>
      <c r="AB111" s="64"/>
    </row>
    <row r="112" spans="2:29" s="12" customFormat="1" ht="9.9499999999999993" customHeight="1" thickBot="1">
      <c r="B112" s="188"/>
      <c r="C112" s="130"/>
      <c r="D112" s="124"/>
      <c r="E112" s="124"/>
      <c r="F112" s="124"/>
      <c r="G112" s="125"/>
      <c r="H112" s="124"/>
      <c r="I112" s="509"/>
      <c r="J112" s="347"/>
      <c r="K112" s="71"/>
      <c r="L112" s="71"/>
      <c r="M112" s="71"/>
      <c r="N112" s="71"/>
      <c r="O112" s="71"/>
      <c r="P112" s="71"/>
      <c r="Q112" s="71"/>
      <c r="R112" s="71"/>
      <c r="S112" s="71"/>
      <c r="T112" s="71"/>
      <c r="U112" s="71"/>
      <c r="V112" s="37"/>
      <c r="W112" s="37"/>
      <c r="X112" s="37"/>
      <c r="Y112" s="37"/>
      <c r="Z112" s="37"/>
    </row>
    <row r="113" spans="2:29" s="12" customFormat="1" ht="16.5" customHeight="1" thickTop="1" thickBot="1">
      <c r="B113" s="188"/>
      <c r="C113" s="37"/>
      <c r="D113" s="37"/>
      <c r="E113" s="37"/>
      <c r="F113" s="37"/>
      <c r="G113" s="71"/>
      <c r="H113" s="37"/>
      <c r="I113" s="71"/>
      <c r="J113" s="347"/>
      <c r="K113" s="71"/>
      <c r="L113" s="71"/>
      <c r="M113" s="71"/>
      <c r="N113" s="71"/>
      <c r="O113" s="71"/>
      <c r="P113" s="71"/>
      <c r="Q113" s="71"/>
      <c r="R113" s="71"/>
      <c r="S113" s="71"/>
      <c r="T113" s="71"/>
      <c r="U113" s="71"/>
      <c r="V113" s="37"/>
      <c r="W113" s="37"/>
      <c r="X113" s="37"/>
      <c r="Y113" s="37"/>
      <c r="Z113" s="37"/>
    </row>
    <row r="114" spans="2:29" s="12" customFormat="1" ht="16.5" customHeight="1" thickTop="1">
      <c r="B114" s="188"/>
      <c r="C114" s="380" t="str" cm="1">
        <f t="array" ref="C114">_xlfn.IFS($I$12='Dropdowns Übersetzung'!$A$3,'MDM Dealformular Übersetzung'!$A$54,$I$12='Dropdowns Übersetzung'!$B$3,'MDM Dealformular Übersetzung'!$B$54,$I$12='Dropdowns Übersetzung'!$C$3,'MDM Dealformular Übersetzung'!$C$54)</f>
        <v>Euro-Palette</v>
      </c>
      <c r="D114" s="127"/>
      <c r="E114" s="127"/>
      <c r="F114" s="127"/>
      <c r="G114" s="128"/>
      <c r="H114" s="127"/>
      <c r="I114" s="381"/>
      <c r="J114" s="347"/>
      <c r="K114" s="71"/>
      <c r="L114" s="71"/>
      <c r="M114" s="71"/>
      <c r="N114" s="71"/>
      <c r="O114" s="71"/>
      <c r="P114" s="71"/>
      <c r="Q114" s="71"/>
      <c r="R114" s="71"/>
      <c r="S114" s="71"/>
      <c r="T114" s="71"/>
      <c r="U114" s="71"/>
      <c r="V114" s="37"/>
      <c r="W114" s="37"/>
      <c r="X114" s="37"/>
      <c r="Y114" s="37"/>
      <c r="Z114" s="37"/>
    </row>
    <row r="115" spans="2:29" s="12" customFormat="1" ht="16.5" customHeight="1">
      <c r="B115" s="188"/>
      <c r="C115" s="129" t="s">
        <v>5</v>
      </c>
      <c r="D115" s="69"/>
      <c r="E115" s="45" t="s">
        <v>17</v>
      </c>
      <c r="F115" s="69"/>
      <c r="G115" s="71"/>
      <c r="H115" s="37"/>
      <c r="I115" s="152"/>
      <c r="J115" s="351"/>
      <c r="K115" s="71"/>
      <c r="L115" s="41"/>
      <c r="M115" s="41"/>
      <c r="N115" s="71"/>
      <c r="O115" s="71"/>
      <c r="P115" s="71"/>
      <c r="Q115" s="71"/>
      <c r="R115" s="71"/>
      <c r="S115" s="71"/>
      <c r="T115" s="71"/>
      <c r="U115" s="71"/>
      <c r="V115" s="37"/>
      <c r="W115" s="37"/>
      <c r="X115" s="37"/>
      <c r="Y115" s="37"/>
      <c r="Z115" s="37"/>
    </row>
    <row r="116" spans="2:29" s="12" customFormat="1" ht="16.5" customHeight="1">
      <c r="B116" s="188"/>
      <c r="C116" s="129" t="str" cm="1">
        <f t="array" ref="C116">_xlfn.IFS($I$12='Dropdowns Übersetzung'!$A$3,'MDM Dealformular Übersetzung'!$A$48,$I$12='Dropdowns Übersetzung'!$B$3,'MDM Dealformular Übersetzung'!$B$48,$I$12='Dropdowns Übersetzung'!$C$3,'MDM Dealformular Übersetzung'!$C$48)</f>
        <v>Basismenge (PCE) pro Einheit:</v>
      </c>
      <c r="D116" s="69"/>
      <c r="E116" s="93"/>
      <c r="F116" s="69"/>
      <c r="G116" s="79"/>
      <c r="H116" s="37"/>
      <c r="I116" s="152"/>
      <c r="J116" s="349"/>
      <c r="K116" s="71"/>
      <c r="L116" s="69"/>
      <c r="M116" s="69"/>
      <c r="N116" s="69"/>
      <c r="O116" s="69"/>
      <c r="P116" s="69"/>
      <c r="Q116" s="69"/>
      <c r="R116" s="69"/>
      <c r="S116" s="69"/>
      <c r="T116" s="69"/>
      <c r="U116" s="69"/>
      <c r="V116" s="37"/>
      <c r="W116" s="37"/>
      <c r="X116" s="37"/>
      <c r="Y116" s="44"/>
      <c r="Z116" s="44"/>
      <c r="AA116" s="44"/>
      <c r="AB116" s="44"/>
      <c r="AC116" s="44"/>
    </row>
    <row r="117" spans="2:29" s="12" customFormat="1" ht="16.5" customHeight="1">
      <c r="B117" s="188"/>
      <c r="C117" s="129" t="str" cm="1">
        <f t="array" ref="C117">_xlfn.IFS($I$12='Dropdowns Übersetzung'!$A$3,'MDM Dealformular Übersetzung'!$A$55,$I$12='Dropdowns Übersetzung'!$B$3,'MDM Dealformular Übersetzung'!$B$55,$I$12='Dropdowns Übersetzung'!$C$3,'MDM Dealformular Übersetzung'!$C$55)</f>
        <v>Länge in mm:</v>
      </c>
      <c r="D117" s="69"/>
      <c r="E117" s="84">
        <v>1200</v>
      </c>
      <c r="F117" s="37"/>
      <c r="G117" s="69" t="str" cm="1">
        <f t="array" ref="G117">_xlfn.IFS($I$12='Dropdowns Übersetzung'!$A$3,'MDM Dealformular Übersetzung'!$A$58,$I$12='Dropdowns Übersetzung'!$B$3,'MDM Dealformular Übersetzung'!$B$58,$I$12='Dropdowns Übersetzung'!$C$3,'MDM Dealformular Übersetzung'!$C$58)</f>
        <v>Breite in mm:</v>
      </c>
      <c r="H117" s="37"/>
      <c r="I117" s="155">
        <v>800</v>
      </c>
      <c r="J117" s="349"/>
      <c r="K117" s="71"/>
      <c r="L117" s="69"/>
      <c r="M117" s="69"/>
      <c r="N117" s="69"/>
      <c r="O117" s="69"/>
      <c r="P117" s="69"/>
      <c r="Q117" s="69"/>
      <c r="R117" s="69"/>
      <c r="S117" s="69"/>
      <c r="T117" s="69"/>
      <c r="U117" s="69"/>
      <c r="V117" s="37"/>
      <c r="W117" s="37"/>
      <c r="X117" s="37"/>
      <c r="Y117" s="69"/>
      <c r="Z117" s="69"/>
      <c r="AA117" s="64"/>
    </row>
    <row r="118" spans="2:29" s="12" customFormat="1" ht="16.5" customHeight="1">
      <c r="B118" s="188"/>
      <c r="C118" s="129" t="str" cm="1">
        <f t="array" ref="C118">_xlfn.IFS($I$12='Dropdowns Übersetzung'!$A$3,'MDM Dealformular Übersetzung'!$A$56,$I$12='Dropdowns Übersetzung'!$B$3,'MDM Dealformular Übersetzung'!$B$56,$I$12='Dropdowns Übersetzung'!$C$3,'MDM Dealformular Übersetzung'!$C$56)</f>
        <v>Höhe in mm:</v>
      </c>
      <c r="D118" s="69"/>
      <c r="E118" s="96"/>
      <c r="F118" s="37"/>
      <c r="G118" s="71"/>
      <c r="H118" s="37"/>
      <c r="I118" s="152"/>
      <c r="J118" s="349"/>
      <c r="K118" s="71"/>
      <c r="L118" s="69"/>
      <c r="M118" s="69"/>
      <c r="N118" s="69"/>
      <c r="O118" s="69"/>
      <c r="P118" s="69"/>
      <c r="Q118" s="69"/>
      <c r="R118" s="69"/>
      <c r="S118" s="69"/>
      <c r="T118" s="69"/>
      <c r="U118" s="69"/>
      <c r="V118" s="37"/>
      <c r="W118" s="37"/>
      <c r="X118" s="37"/>
      <c r="Y118" s="37"/>
      <c r="Z118" s="37"/>
      <c r="AC118" s="37"/>
    </row>
    <row r="119" spans="2:29" s="12" customFormat="1" ht="16.5" customHeight="1">
      <c r="B119" s="188"/>
      <c r="C119" s="129" t="str" cm="1">
        <f t="array" ref="C119">_xlfn.IFS($I$12='Dropdowns Übersetzung'!$A$3,'MDM Dealformular Übersetzung'!$A$57,$I$12='Dropdowns Übersetzung'!$B$3,'MDM Dealformular Übersetzung'!$B$57,$I$12='Dropdowns Übersetzung'!$C$3,'MDM Dealformular Übersetzung'!$C$57)</f>
        <v>Nettogewicht in kg:</v>
      </c>
      <c r="D119" s="69"/>
      <c r="E119" s="84">
        <f>$E$116*$E$64</f>
        <v>0</v>
      </c>
      <c r="F119" s="69"/>
      <c r="G119" s="71" t="str" cm="1">
        <f t="array" ref="G119">_xlfn.IFS($I$12='Dropdowns Übersetzung'!$A$3,'MDM Dealformular Übersetzung'!$A$59,$I$12='Dropdowns Übersetzung'!$B$3,'MDM Dealformular Übersetzung'!$B$59,$I$12='Dropdowns Übersetzung'!$C$3,'MDM Dealformular Übersetzung'!$C$59)</f>
        <v>Bruttogewicht in kg:</v>
      </c>
      <c r="H119" s="37"/>
      <c r="I119" s="156"/>
      <c r="J119" s="349"/>
      <c r="K119" s="71"/>
      <c r="L119" s="69"/>
      <c r="M119" s="69"/>
      <c r="N119" s="69"/>
      <c r="O119" s="69"/>
      <c r="P119" s="69"/>
      <c r="Q119" s="69"/>
      <c r="R119" s="69"/>
      <c r="S119" s="69"/>
      <c r="T119" s="69"/>
      <c r="U119" s="69"/>
      <c r="V119" s="37"/>
      <c r="W119" s="37"/>
      <c r="X119" s="37"/>
      <c r="Y119" s="69"/>
      <c r="Z119" s="69"/>
      <c r="AA119" s="64"/>
      <c r="AB119" s="64"/>
    </row>
    <row r="120" spans="2:29" s="12" customFormat="1" ht="16.5" customHeight="1">
      <c r="B120" s="188"/>
      <c r="C120" s="129" t="str" cm="1">
        <f t="array" ref="C120">_xlfn.IFS($I$12='Dropdowns Übersetzung'!$A$3,'MDM Dealformular Übersetzung'!$A$61,$I$12='Dropdowns Übersetzung'!$B$3,'MDM Dealformular Übersetzung'!$B$61,$I$12='Dropdowns Übersetzung'!$C$3,'MDM Dealformular Übersetzung'!$C$61)</f>
        <v>GTIN Typ:</v>
      </c>
      <c r="D120" s="69"/>
      <c r="E120" s="96"/>
      <c r="F120" s="120">
        <f>IFERROR(VLOOKUP($E$120,'Validierung GTIN'!$B:$C,2,FALSE),0)</f>
        <v>0</v>
      </c>
      <c r="G120" s="71" t="s">
        <v>64</v>
      </c>
      <c r="H120" s="37"/>
      <c r="I120" s="281"/>
      <c r="J120" s="349"/>
      <c r="K120" s="71"/>
      <c r="L120" s="69"/>
      <c r="M120" s="69"/>
      <c r="N120" s="69"/>
      <c r="O120" s="69"/>
      <c r="P120" s="69"/>
      <c r="Q120" s="69"/>
      <c r="R120" s="69"/>
      <c r="S120" s="69"/>
      <c r="T120" s="69"/>
      <c r="U120" s="69"/>
      <c r="V120" s="37"/>
      <c r="W120" s="37"/>
      <c r="X120" s="37"/>
      <c r="Y120" s="69"/>
      <c r="Z120" s="69"/>
      <c r="AA120" s="64"/>
      <c r="AB120" s="64"/>
    </row>
    <row r="121" spans="2:29" s="12" customFormat="1" ht="16.5" customHeight="1">
      <c r="B121" s="188"/>
      <c r="C121" s="129"/>
      <c r="D121" s="69"/>
      <c r="E121" s="74"/>
      <c r="F121" s="37"/>
      <c r="G121" s="219">
        <f>LEN(I120)</f>
        <v>0</v>
      </c>
      <c r="H121" s="37"/>
      <c r="I121" s="500" t="str">
        <f>IF(G121=F120, "",
    IF($I$12="Deutsch ", "Bitte Eingabe prüfen! GTIN Typ stimmt nicht mit Anzahl Zeichen der GTIN überein.",
    IF($I$12="English", "Please check input! GTIN type does not match the number of GTIN characters.",
    IF($I$12="Francais", "Veuillez vérifier l'entrée ! Le type GTIN ne correspond pas au nombre de caractères GTIN.",
    "Sprache nicht unterstützt"))))</f>
        <v/>
      </c>
      <c r="J121" s="349"/>
      <c r="K121" s="71"/>
      <c r="L121" s="69"/>
      <c r="M121" s="69"/>
      <c r="N121" s="69"/>
      <c r="O121" s="69"/>
      <c r="P121" s="69"/>
      <c r="Q121" s="69"/>
      <c r="R121" s="69"/>
      <c r="S121" s="69"/>
      <c r="T121" s="69"/>
      <c r="U121" s="69"/>
      <c r="V121" s="37"/>
      <c r="W121" s="37"/>
      <c r="X121" s="37"/>
      <c r="Y121" s="69"/>
      <c r="Z121" s="69"/>
      <c r="AA121" s="64"/>
      <c r="AB121" s="64"/>
    </row>
    <row r="122" spans="2:29" s="12" customFormat="1" ht="16.5" customHeight="1">
      <c r="B122" s="188"/>
      <c r="C122" s="129"/>
      <c r="D122" s="69"/>
      <c r="E122" s="74"/>
      <c r="F122" s="37"/>
      <c r="G122" s="219"/>
      <c r="H122" s="37"/>
      <c r="I122" s="501"/>
      <c r="J122" s="349"/>
      <c r="K122" s="71"/>
      <c r="L122" s="69"/>
      <c r="M122" s="69"/>
      <c r="N122" s="69"/>
      <c r="O122" s="69"/>
      <c r="P122" s="69"/>
      <c r="Q122" s="69"/>
      <c r="R122" s="69"/>
      <c r="S122" s="69"/>
      <c r="T122" s="69"/>
      <c r="U122" s="69"/>
      <c r="V122" s="37"/>
      <c r="W122" s="37"/>
      <c r="X122" s="37"/>
      <c r="Y122" s="69"/>
      <c r="Z122" s="69"/>
      <c r="AA122" s="64"/>
      <c r="AB122" s="64"/>
    </row>
    <row r="123" spans="2:29" s="12" customFormat="1" ht="9.9499999999999993" customHeight="1" thickBot="1">
      <c r="B123" s="188"/>
      <c r="C123" s="382"/>
      <c r="D123" s="131"/>
      <c r="E123" s="131"/>
      <c r="F123" s="131"/>
      <c r="G123" s="132"/>
      <c r="H123" s="131"/>
      <c r="I123" s="502"/>
      <c r="J123" s="347"/>
      <c r="K123" s="71"/>
      <c r="L123" s="71"/>
      <c r="M123" s="71"/>
      <c r="N123" s="71"/>
      <c r="O123" s="71"/>
      <c r="P123" s="71"/>
      <c r="Q123" s="71"/>
      <c r="R123" s="71"/>
      <c r="S123" s="71"/>
      <c r="T123" s="71"/>
      <c r="U123" s="71"/>
      <c r="V123" s="37"/>
      <c r="W123" s="37"/>
      <c r="X123" s="37"/>
      <c r="Y123" s="37"/>
      <c r="Z123" s="37"/>
    </row>
    <row r="124" spans="2:29" s="12" customFormat="1" ht="9.9499999999999993" customHeight="1" thickTop="1">
      <c r="B124" s="188"/>
      <c r="C124" s="37"/>
      <c r="D124" s="37"/>
      <c r="E124" s="37"/>
      <c r="F124" s="37"/>
      <c r="G124" s="71"/>
      <c r="H124" s="37"/>
      <c r="I124" s="71"/>
      <c r="J124" s="347"/>
      <c r="K124" s="71"/>
      <c r="L124" s="71"/>
      <c r="M124" s="71"/>
      <c r="N124" s="71"/>
      <c r="O124" s="71"/>
      <c r="P124" s="71"/>
      <c r="Q124" s="71"/>
      <c r="R124" s="71"/>
      <c r="S124" s="71"/>
      <c r="T124" s="71"/>
      <c r="U124" s="71"/>
      <c r="V124" s="37"/>
      <c r="W124" s="37"/>
      <c r="X124" s="37"/>
      <c r="Y124" s="37"/>
      <c r="Z124" s="37"/>
    </row>
    <row r="125" spans="2:29" s="12" customFormat="1" ht="9.9499999999999993" customHeight="1">
      <c r="B125" s="188"/>
      <c r="C125" s="37"/>
      <c r="D125" s="37"/>
      <c r="E125" s="37"/>
      <c r="F125" s="37"/>
      <c r="G125" s="71"/>
      <c r="H125" s="37"/>
      <c r="I125" s="71"/>
      <c r="J125" s="347"/>
      <c r="K125" s="71"/>
      <c r="L125" s="71"/>
      <c r="M125" s="71"/>
      <c r="N125" s="71"/>
      <c r="O125" s="71"/>
      <c r="P125" s="71"/>
      <c r="Q125" s="71"/>
      <c r="R125" s="71"/>
      <c r="S125" s="71"/>
      <c r="T125" s="71"/>
      <c r="U125" s="71"/>
      <c r="V125" s="37"/>
      <c r="W125" s="37"/>
      <c r="X125" s="37"/>
      <c r="Y125" s="37"/>
      <c r="Z125" s="37"/>
    </row>
    <row r="126" spans="2:29" s="12" customFormat="1" ht="16.5" customHeight="1">
      <c r="B126" s="188"/>
      <c r="C126" s="182" t="str" cm="1">
        <f t="array" ref="C126">_xlfn.IFS($I$12='Dropdowns Übersetzung'!$A$3,'MDM Dealformular Übersetzung'!$A$66,$I$12='Dropdowns Übersetzung'!$B$3,'MDM Dealformular Übersetzung'!$B$66,$I$12='Dropdowns Übersetzung'!$C$3,'MDM Dealformular Übersetzung'!$C$66)</f>
        <v>Einkaufskonditionen</v>
      </c>
      <c r="D126" s="183"/>
      <c r="E126" s="183"/>
      <c r="F126" s="183"/>
      <c r="G126" s="184"/>
      <c r="H126" s="183"/>
      <c r="I126" s="184"/>
      <c r="J126" s="347"/>
      <c r="K126" s="71"/>
      <c r="L126" s="71"/>
      <c r="M126" s="71"/>
      <c r="N126" s="71"/>
      <c r="O126" s="71"/>
      <c r="P126" s="71"/>
      <c r="Q126" s="71"/>
      <c r="R126" s="71"/>
      <c r="S126" s="71"/>
      <c r="T126" s="71"/>
      <c r="U126" s="71"/>
      <c r="V126" s="37"/>
      <c r="W126" s="37"/>
      <c r="X126" s="37"/>
      <c r="Y126" s="37"/>
      <c r="Z126" s="37"/>
    </row>
    <row r="127" spans="2:29" s="97" customFormat="1" ht="9.9499999999999993" customHeight="1" thickBot="1">
      <c r="B127" s="190"/>
      <c r="C127" s="185"/>
      <c r="D127" s="78"/>
      <c r="E127" s="78"/>
      <c r="F127" s="78"/>
      <c r="G127" s="74"/>
      <c r="H127" s="78"/>
      <c r="I127" s="74"/>
      <c r="J127" s="348"/>
      <c r="K127" s="74"/>
      <c r="L127" s="74"/>
      <c r="M127" s="74"/>
      <c r="N127" s="74"/>
      <c r="O127" s="74"/>
      <c r="P127" s="74"/>
      <c r="Q127" s="74"/>
      <c r="R127" s="74"/>
      <c r="S127" s="74"/>
      <c r="T127" s="74"/>
      <c r="U127" s="74"/>
      <c r="V127" s="78"/>
      <c r="W127" s="78"/>
      <c r="X127" s="78"/>
      <c r="Y127" s="78"/>
      <c r="Z127" s="78"/>
    </row>
    <row r="128" spans="2:29" s="12" customFormat="1" ht="16.5" customHeight="1" thickTop="1">
      <c r="B128" s="188"/>
      <c r="C128" s="136" t="str" cm="1">
        <f t="array" ref="C128">_xlfn.IFS(I12='Dropdowns Übersetzung'!A3,'MDM Dealformular Übersetzung'!A67,I12='Dropdowns Übersetzung'!B3,'MDM Dealformular Übersetzung'!B67,I12='Dropdowns Übersetzung'!C3,'MDM Dealformular Übersetzung'!C67)</f>
        <v>Preismengeneinheit:</v>
      </c>
      <c r="D128" s="137"/>
      <c r="E128" s="138"/>
      <c r="F128" s="139"/>
      <c r="G128" s="140" t="str" cm="1">
        <f t="array" ref="G128">_xlfn.IFS(I12='Dropdowns Übersetzung'!A3,'MDM Dealformular Übersetzung'!A69,I12='Dropdowns Übersetzung'!B3,'MDM Dealformular Übersetzung'!B69,I12='Dropdowns Übersetzung'!C3,'MDM Dealformular Übersetzung'!C69)</f>
        <v>Datum gültig ab:</v>
      </c>
      <c r="H128" s="141"/>
      <c r="I128" s="157"/>
      <c r="J128" s="349"/>
      <c r="K128" s="71"/>
      <c r="L128" s="69"/>
      <c r="M128" s="69"/>
      <c r="N128" s="69"/>
      <c r="O128" s="69"/>
      <c r="P128" s="69"/>
      <c r="Q128" s="69"/>
      <c r="R128" s="69"/>
      <c r="S128" s="69"/>
      <c r="T128" s="69"/>
      <c r="U128" s="69"/>
      <c r="V128" s="37"/>
      <c r="W128" s="37"/>
      <c r="X128" s="37"/>
      <c r="Y128" s="63"/>
      <c r="Z128" s="63"/>
      <c r="AA128" s="63"/>
      <c r="AB128" s="63"/>
      <c r="AC128" s="37"/>
    </row>
    <row r="129" spans="2:29" s="12" customFormat="1" ht="16.5" customHeight="1">
      <c r="B129" s="188"/>
      <c r="C129" s="142" t="str" cm="1">
        <f t="array" ref="C129">_xlfn.IFS(I12='Dropdowns Übersetzung'!A3,'MDM Dealformular Übersetzung'!A68,I12='Dropdowns Übersetzung'!B3,'MDM Dealformular Übersetzung'!B68,I12='Dropdowns Übersetzung'!C3,'MDM Dealformular Übersetzung'!C68)</f>
        <v>Währung:</v>
      </c>
      <c r="D129" s="63"/>
      <c r="E129" s="99"/>
      <c r="F129" s="78"/>
      <c r="G129" s="108" t="str" cm="1">
        <f t="array" ref="G129">_xlfn.IFS($I$12='Dropdowns Übersetzung'!$A$3,'MDM Dealformular Übersetzung'!$A$70,$I$12='Dropdowns Übersetzung'!$B$3,'MDM Dealformular Übersetzung'!$B$70,$I$12='Dropdowns Übersetzung'!$C$3,'MDM Dealformular Übersetzung'!$C$70)</f>
        <v>Konditionsbetrag:</v>
      </c>
      <c r="H129" s="78"/>
      <c r="I129" s="158"/>
      <c r="J129" s="349"/>
      <c r="K129" s="71"/>
      <c r="L129" s="69"/>
      <c r="M129" s="69"/>
      <c r="N129" s="69"/>
      <c r="O129" s="69"/>
      <c r="P129" s="69"/>
      <c r="Q129" s="69"/>
      <c r="R129" s="69"/>
      <c r="S129" s="69"/>
      <c r="T129" s="69"/>
      <c r="U129" s="69"/>
      <c r="V129" s="37"/>
      <c r="W129" s="37"/>
      <c r="X129" s="37"/>
      <c r="Y129" s="63"/>
      <c r="Z129" s="63"/>
      <c r="AA129" s="63"/>
      <c r="AB129" s="63"/>
      <c r="AC129" s="37"/>
    </row>
    <row r="130" spans="2:29" s="12" customFormat="1" ht="16.5" customHeight="1">
      <c r="B130" s="188"/>
      <c r="C130" s="142"/>
      <c r="D130" s="63"/>
      <c r="E130" s="92"/>
      <c r="F130" s="78"/>
      <c r="G130" s="108" t="str" cm="1">
        <f t="array" ref="G130">_xlfn.IFS($I$12='Dropdowns Übersetzung'!$A$3,'MDM Dealformular Übersetzung'!$A$71,$I$12='Dropdowns Übersetzung'!$B$3,'MDM Dealformular Übersetzung'!$B$71,$I$12='Dropdowns Übersetzung'!$C$3,'MDM Dealformular Übersetzung'!$C$71)</f>
        <v>Rechnungsbetrag:</v>
      </c>
      <c r="H130" s="78"/>
      <c r="I130" s="158"/>
      <c r="J130" s="349"/>
      <c r="K130" s="71"/>
      <c r="L130" s="69"/>
      <c r="M130" s="69"/>
      <c r="N130" s="69"/>
      <c r="O130" s="69"/>
      <c r="P130" s="69"/>
      <c r="Q130" s="69"/>
      <c r="R130" s="69"/>
      <c r="S130" s="69"/>
      <c r="T130" s="69"/>
      <c r="U130" s="69"/>
      <c r="V130" s="37"/>
      <c r="W130" s="37"/>
      <c r="X130" s="37"/>
      <c r="Y130" s="63"/>
      <c r="Z130" s="63"/>
      <c r="AA130" s="63"/>
      <c r="AB130" s="63"/>
      <c r="AC130" s="37"/>
    </row>
    <row r="131" spans="2:29" s="12" customFormat="1" ht="16.5" customHeight="1">
      <c r="B131" s="188"/>
      <c r="C131" s="142"/>
      <c r="D131" s="63"/>
      <c r="E131" s="92"/>
      <c r="F131" s="78"/>
      <c r="G131" s="250" t="str" cm="1">
        <f t="array" ref="G131">_xlfn.IFS($I$12='Dropdowns Übersetzung'!$A$3,'MDM Dealformular Übersetzung'!$A$72,$I$12='Dropdowns Übersetzung'!$B$3,'MDM Dealformular Übersetzung'!$B$72,$I$12='Dropdowns Übersetzung'!$C$3,'MDM Dealformular Übersetzung'!$C$72)</f>
        <v>VRG Elektrogeräte:</v>
      </c>
      <c r="H131" s="78"/>
      <c r="I131" s="367"/>
      <c r="J131" s="349"/>
      <c r="K131" s="71"/>
      <c r="L131" s="69"/>
      <c r="M131" s="69"/>
      <c r="N131" s="69"/>
      <c r="O131" s="69"/>
      <c r="P131" s="69"/>
      <c r="Q131" s="69"/>
      <c r="R131" s="69"/>
      <c r="S131" s="69"/>
      <c r="T131" s="69"/>
      <c r="U131" s="69"/>
      <c r="V131" s="37"/>
      <c r="W131" s="37"/>
      <c r="X131" s="37"/>
      <c r="Y131" s="63"/>
      <c r="Z131" s="63"/>
      <c r="AA131" s="63"/>
      <c r="AB131" s="63"/>
      <c r="AC131" s="37"/>
    </row>
    <row r="132" spans="2:29" s="12" customFormat="1" ht="16.5" customHeight="1" thickBot="1">
      <c r="B132" s="188"/>
      <c r="C132" s="143"/>
      <c r="D132" s="144"/>
      <c r="E132" s="144"/>
      <c r="F132" s="145"/>
      <c r="G132" s="146"/>
      <c r="H132" s="145"/>
      <c r="I132" s="237"/>
      <c r="J132" s="347"/>
      <c r="K132" s="71"/>
      <c r="L132" s="71"/>
      <c r="M132" s="71"/>
      <c r="N132" s="71"/>
      <c r="O132" s="71"/>
      <c r="P132" s="71"/>
      <c r="Q132" s="71"/>
      <c r="R132" s="71"/>
      <c r="S132" s="71"/>
      <c r="T132" s="71"/>
      <c r="U132" s="71"/>
      <c r="V132" s="37"/>
      <c r="W132" s="37"/>
      <c r="X132" s="63"/>
      <c r="Y132" s="63"/>
      <c r="Z132" s="63"/>
      <c r="AA132" s="63"/>
      <c r="AB132" s="63"/>
      <c r="AC132" s="37"/>
    </row>
    <row r="133" spans="2:29" s="12" customFormat="1" ht="16.5" customHeight="1" thickTop="1">
      <c r="B133" s="188"/>
      <c r="C133" s="63"/>
      <c r="D133" s="63"/>
      <c r="E133" s="63"/>
      <c r="F133" s="37"/>
      <c r="G133" s="71"/>
      <c r="H133" s="37"/>
      <c r="I133" s="71"/>
      <c r="J133" s="347"/>
      <c r="K133" s="71"/>
      <c r="L133" s="71"/>
      <c r="M133" s="71"/>
      <c r="N133" s="71"/>
      <c r="O133" s="71"/>
      <c r="P133" s="71"/>
      <c r="Q133" s="71"/>
      <c r="R133" s="71"/>
      <c r="S133" s="71"/>
      <c r="T133" s="71"/>
      <c r="U133" s="71"/>
      <c r="V133" s="37"/>
      <c r="W133" s="37"/>
      <c r="X133" s="63"/>
      <c r="Y133" s="63"/>
      <c r="Z133" s="63"/>
      <c r="AA133" s="63"/>
      <c r="AB133" s="63"/>
      <c r="AC133" s="37"/>
    </row>
    <row r="134" spans="2:29" s="12" customFormat="1" ht="16.5" customHeight="1">
      <c r="B134" s="188"/>
      <c r="C134" s="270" t="s">
        <v>2807</v>
      </c>
      <c r="D134" s="271"/>
      <c r="E134" s="271"/>
      <c r="F134" s="271"/>
      <c r="G134" s="272"/>
      <c r="H134" s="271"/>
      <c r="I134" s="272"/>
      <c r="J134" s="347"/>
      <c r="K134" s="71"/>
      <c r="L134" s="71"/>
      <c r="M134" s="71"/>
      <c r="N134" s="71"/>
      <c r="O134" s="71"/>
      <c r="P134" s="71"/>
      <c r="Q134" s="71"/>
      <c r="R134" s="71"/>
      <c r="S134" s="71"/>
      <c r="T134" s="71"/>
      <c r="U134" s="71"/>
      <c r="V134" s="37"/>
      <c r="W134" s="37"/>
      <c r="X134" s="37"/>
      <c r="Y134" s="37"/>
      <c r="Z134" s="37"/>
    </row>
    <row r="135" spans="2:29" s="97" customFormat="1" ht="9.9499999999999993" customHeight="1" thickBot="1">
      <c r="B135" s="190"/>
      <c r="C135" s="185"/>
      <c r="D135" s="78"/>
      <c r="E135" s="78"/>
      <c r="F135" s="78"/>
      <c r="G135" s="74"/>
      <c r="H135" s="78"/>
      <c r="I135" s="74"/>
      <c r="J135" s="348"/>
      <c r="K135" s="74"/>
      <c r="L135" s="74"/>
      <c r="M135" s="74"/>
      <c r="N135" s="74"/>
      <c r="O135" s="74"/>
      <c r="P135" s="74"/>
      <c r="Q135" s="74"/>
      <c r="R135" s="74"/>
      <c r="S135" s="74"/>
      <c r="T135" s="74"/>
      <c r="U135" s="74"/>
      <c r="V135" s="78"/>
      <c r="W135" s="78"/>
      <c r="X135" s="78"/>
      <c r="Y135" s="78"/>
      <c r="Z135" s="78"/>
    </row>
    <row r="136" spans="2:29" s="12" customFormat="1" ht="16.5" customHeight="1" thickTop="1">
      <c r="B136" s="188"/>
      <c r="C136" s="487" t="str" cm="1">
        <f t="array" ref="C136">_xlfn.IFS($I$12='Dropdowns Übersetzung'!$A$3,'MDM Dealformular Übersetzung'!$A$74,$I$12='Dropdowns Übersetzung'!$B$3,'MDM Dealformular Übersetzung'!$B$74,$I$12='Dropdowns Übersetzung'!$C$3,'MDM Dealformular Übersetzung'!$C$74)</f>
        <v>Abholort:</v>
      </c>
      <c r="D136" s="488"/>
      <c r="E136" s="489"/>
      <c r="F136" s="490"/>
      <c r="G136" s="491" t="str" cm="1">
        <f t="array" ref="G136">_xlfn.IFS($I$12='Dropdowns Übersetzung'!$A$3,'MDM Dealformular Übersetzung'!$A$75,$I$12='Dropdowns Übersetzung'!$B$3,'MDM Dealformular Übersetzung'!$B$75,$I$12='Dropdowns Übersetzung'!$C$3,'MDM Dealformular Übersetzung'!$C$75)</f>
        <v>Enthält das Produkt flüchtige, organische Verbindungen (VOC)?</v>
      </c>
      <c r="H136" s="492"/>
      <c r="I136" s="493"/>
      <c r="J136" s="349"/>
      <c r="K136" s="71"/>
      <c r="L136" s="69"/>
      <c r="M136" s="69"/>
      <c r="N136" s="69"/>
      <c r="O136" s="69"/>
      <c r="P136" s="69"/>
      <c r="Q136" s="69"/>
      <c r="R136" s="69"/>
      <c r="S136" s="69"/>
      <c r="T136" s="69"/>
      <c r="U136" s="69"/>
      <c r="V136" s="37"/>
      <c r="W136" s="37"/>
      <c r="X136" s="37"/>
      <c r="Y136" s="63"/>
      <c r="Z136" s="63"/>
      <c r="AA136" s="63"/>
      <c r="AB136" s="63"/>
      <c r="AC136" s="37"/>
    </row>
    <row r="137" spans="2:29" s="12" customFormat="1" ht="16.5" customHeight="1">
      <c r="B137" s="188"/>
      <c r="C137" s="485"/>
      <c r="D137" s="63"/>
      <c r="E137" s="486"/>
      <c r="F137" s="107"/>
      <c r="G137" s="108"/>
      <c r="H137" s="78"/>
      <c r="I137" s="494"/>
      <c r="J137" s="349"/>
      <c r="K137" s="71"/>
      <c r="L137" s="69"/>
      <c r="M137" s="69"/>
      <c r="N137" s="69"/>
      <c r="O137" s="69"/>
      <c r="P137" s="69"/>
      <c r="Q137" s="69"/>
      <c r="R137" s="69"/>
      <c r="S137" s="69"/>
      <c r="T137" s="69"/>
      <c r="U137" s="69"/>
      <c r="V137" s="37"/>
      <c r="W137" s="37"/>
      <c r="X137" s="37"/>
      <c r="Y137" s="63"/>
      <c r="Z137" s="63"/>
      <c r="AA137" s="63"/>
      <c r="AB137" s="63"/>
      <c r="AC137" s="37"/>
    </row>
    <row r="138" spans="2:29" s="12" customFormat="1" ht="16.5" customHeight="1" thickBot="1">
      <c r="B138" s="188"/>
      <c r="C138" s="273"/>
      <c r="D138" s="274"/>
      <c r="E138" s="274"/>
      <c r="F138" s="275"/>
      <c r="G138" s="495" t="str" cm="1">
        <f t="array" ref="G138">_xlfn.IFS($I$12='Dropdowns Übersetzung'!$A$3,'MDM Dealformular Übersetzung'!$A$76,$I$12='Dropdowns Übersetzung'!$B$3,'MDM Dealformular Übersetzung'!$B$76,$I$12='Dropdowns Übersetzung'!$C$3,'MDM Dealformular Übersetzung'!$C$76)</f>
        <v>Bitte vollständige Zusammensetzung (z.B. durch ein Sicherheitsdatenblatt) mit CAS-Nummern einreichen!</v>
      </c>
      <c r="H138" s="495"/>
      <c r="I138" s="496"/>
      <c r="J138" s="347"/>
      <c r="K138" s="71"/>
      <c r="L138" s="71"/>
      <c r="M138" s="71"/>
      <c r="N138" s="71"/>
      <c r="O138" s="71"/>
      <c r="P138" s="71"/>
      <c r="Q138" s="71"/>
      <c r="R138" s="71"/>
      <c r="S138" s="71"/>
      <c r="T138" s="71"/>
      <c r="U138" s="71"/>
      <c r="V138" s="37"/>
      <c r="W138" s="37"/>
      <c r="X138" s="63"/>
      <c r="Y138" s="63"/>
      <c r="Z138" s="63"/>
      <c r="AA138" s="63"/>
      <c r="AB138" s="63"/>
      <c r="AC138" s="37"/>
    </row>
    <row r="139" spans="2:29" s="12" customFormat="1" ht="14.25" thickTop="1" thickBot="1">
      <c r="B139" s="191"/>
      <c r="C139" s="186"/>
      <c r="D139" s="186"/>
      <c r="E139" s="186"/>
      <c r="F139" s="186"/>
      <c r="G139" s="186"/>
      <c r="H139" s="186"/>
      <c r="I139" s="186"/>
      <c r="J139" s="352"/>
      <c r="K139" s="71"/>
      <c r="L139" s="71"/>
      <c r="M139" s="71"/>
      <c r="N139" s="71"/>
      <c r="O139" s="71"/>
      <c r="P139" s="71"/>
      <c r="Q139" s="71"/>
      <c r="R139" s="71"/>
      <c r="S139" s="71"/>
      <c r="T139" s="71"/>
      <c r="U139" s="71"/>
      <c r="V139" s="37"/>
      <c r="W139" s="37"/>
      <c r="X139" s="37"/>
      <c r="Y139" s="37"/>
      <c r="Z139" s="37"/>
    </row>
    <row r="140" spans="2:29" s="12" customFormat="1" ht="13.5" thickTop="1">
      <c r="G140" s="37"/>
      <c r="J140" s="67"/>
      <c r="K140" s="71"/>
      <c r="L140" s="71"/>
      <c r="M140" s="71"/>
      <c r="N140" s="71"/>
      <c r="O140" s="71"/>
      <c r="P140" s="71"/>
      <c r="Q140" s="71"/>
      <c r="S140" s="71"/>
      <c r="T140" s="71"/>
      <c r="U140" s="71"/>
      <c r="V140" s="37"/>
      <c r="W140" s="37"/>
      <c r="X140" s="37"/>
      <c r="Y140" s="37"/>
      <c r="Z140" s="37"/>
    </row>
    <row r="141" spans="2:29" s="12" customFormat="1">
      <c r="G141" s="37"/>
      <c r="J141" s="67"/>
      <c r="K141" s="71"/>
      <c r="L141" s="71"/>
      <c r="M141" s="71"/>
      <c r="N141" s="71"/>
      <c r="O141" s="71"/>
      <c r="P141" s="71"/>
      <c r="Q141" s="71"/>
      <c r="R141" s="71"/>
      <c r="S141" s="71"/>
      <c r="T141" s="71"/>
      <c r="U141" s="71"/>
      <c r="V141" s="37"/>
      <c r="W141" s="37"/>
      <c r="X141" s="37"/>
      <c r="Y141" s="37"/>
      <c r="Z141" s="37"/>
    </row>
    <row r="142" spans="2:29" s="12" customFormat="1">
      <c r="G142" s="37"/>
      <c r="J142" s="67"/>
      <c r="K142" s="71"/>
      <c r="L142" s="71"/>
      <c r="M142" s="71"/>
      <c r="N142" s="71"/>
      <c r="O142" s="71"/>
      <c r="P142" s="71"/>
      <c r="Q142" s="71"/>
      <c r="R142" s="71"/>
      <c r="S142" s="71"/>
      <c r="T142" s="71"/>
      <c r="U142" s="71"/>
      <c r="V142" s="37"/>
      <c r="W142" s="37"/>
      <c r="X142" s="37"/>
      <c r="Y142" s="37"/>
      <c r="Z142" s="37"/>
    </row>
    <row r="143" spans="2:29" s="12" customFormat="1">
      <c r="G143" s="37"/>
      <c r="J143" s="67"/>
      <c r="K143" s="71"/>
      <c r="L143" s="71"/>
      <c r="M143" s="71"/>
      <c r="N143" s="71"/>
      <c r="O143" s="71"/>
      <c r="P143" s="71"/>
      <c r="Q143" s="71"/>
      <c r="R143" s="71"/>
      <c r="S143" s="71"/>
      <c r="T143" s="71"/>
      <c r="U143" s="71"/>
      <c r="V143" s="37"/>
      <c r="W143" s="37"/>
      <c r="X143" s="37"/>
      <c r="Y143" s="37"/>
      <c r="Z143" s="37"/>
    </row>
    <row r="144" spans="2:29" s="12" customFormat="1">
      <c r="G144" s="37"/>
      <c r="J144" s="67"/>
      <c r="K144" s="71"/>
      <c r="L144" s="71"/>
      <c r="M144" s="71"/>
      <c r="N144" s="71"/>
      <c r="O144" s="71"/>
      <c r="P144" s="71"/>
      <c r="Q144" s="71"/>
      <c r="R144" s="71"/>
      <c r="S144" s="71"/>
      <c r="T144" s="71"/>
      <c r="U144" s="71"/>
      <c r="V144" s="37"/>
      <c r="W144" s="37"/>
      <c r="X144" s="37"/>
      <c r="Y144" s="37"/>
      <c r="Z144" s="37"/>
    </row>
    <row r="145" spans="7:26" s="12" customFormat="1">
      <c r="G145" s="37"/>
      <c r="J145" s="67"/>
      <c r="K145" s="71"/>
      <c r="L145" s="71"/>
      <c r="M145" s="71"/>
      <c r="N145" s="71"/>
      <c r="O145" s="71"/>
      <c r="P145" s="71"/>
      <c r="Q145" s="71"/>
      <c r="R145" s="71"/>
      <c r="S145" s="71"/>
      <c r="T145" s="71"/>
      <c r="U145" s="71"/>
      <c r="V145" s="37"/>
      <c r="W145" s="37"/>
      <c r="X145" s="37"/>
      <c r="Y145" s="37"/>
      <c r="Z145" s="37"/>
    </row>
    <row r="146" spans="7:26" s="12" customFormat="1">
      <c r="G146" s="37"/>
      <c r="J146" s="67"/>
      <c r="K146" s="71"/>
      <c r="L146" s="71"/>
      <c r="M146" s="71"/>
      <c r="N146" s="71"/>
      <c r="O146" s="71"/>
      <c r="P146" s="71"/>
      <c r="Q146" s="71"/>
      <c r="R146" s="71"/>
      <c r="S146" s="71"/>
      <c r="T146" s="71"/>
      <c r="U146" s="71"/>
      <c r="V146" s="37"/>
      <c r="W146" s="37"/>
      <c r="X146" s="37"/>
      <c r="Y146" s="37"/>
      <c r="Z146" s="37"/>
    </row>
    <row r="147" spans="7:26" s="12" customFormat="1">
      <c r="G147" s="37"/>
      <c r="J147" s="67"/>
      <c r="K147" s="71"/>
      <c r="L147" s="71"/>
      <c r="M147" s="71"/>
      <c r="N147" s="71"/>
      <c r="O147" s="71"/>
      <c r="P147" s="71"/>
      <c r="Q147" s="71"/>
      <c r="R147" s="71"/>
      <c r="S147" s="71"/>
      <c r="T147" s="71"/>
      <c r="U147" s="71"/>
      <c r="V147" s="37"/>
      <c r="W147" s="37"/>
      <c r="X147" s="37"/>
      <c r="Y147" s="37"/>
      <c r="Z147" s="37"/>
    </row>
    <row r="148" spans="7:26" s="12" customFormat="1">
      <c r="G148" s="37"/>
      <c r="J148" s="67"/>
      <c r="K148" s="71"/>
      <c r="L148" s="71"/>
      <c r="M148" s="71"/>
      <c r="N148" s="71"/>
      <c r="O148" s="71"/>
      <c r="P148" s="71"/>
      <c r="Q148" s="71"/>
      <c r="R148" s="71"/>
      <c r="S148" s="71"/>
      <c r="T148" s="71"/>
      <c r="U148" s="71"/>
      <c r="V148" s="37"/>
      <c r="W148" s="37"/>
      <c r="X148" s="37"/>
      <c r="Y148" s="37"/>
      <c r="Z148" s="37"/>
    </row>
    <row r="149" spans="7:26" s="12" customFormat="1">
      <c r="G149" s="37"/>
      <c r="J149" s="67"/>
      <c r="K149" s="71"/>
      <c r="L149" s="71"/>
      <c r="M149" s="71"/>
      <c r="N149" s="71"/>
      <c r="O149" s="71"/>
      <c r="P149" s="71"/>
      <c r="Q149" s="71"/>
      <c r="R149" s="71"/>
      <c r="S149" s="71"/>
      <c r="T149" s="71"/>
      <c r="U149" s="71"/>
      <c r="V149" s="37"/>
      <c r="W149" s="37"/>
      <c r="X149" s="37"/>
      <c r="Y149" s="37"/>
      <c r="Z149" s="37"/>
    </row>
    <row r="150" spans="7:26" s="12" customFormat="1">
      <c r="G150" s="37"/>
      <c r="J150" s="67"/>
      <c r="K150" s="71"/>
      <c r="L150" s="71"/>
      <c r="M150" s="71"/>
      <c r="N150" s="71"/>
      <c r="O150" s="71"/>
      <c r="P150" s="71"/>
      <c r="Q150" s="71"/>
      <c r="R150" s="71"/>
      <c r="S150" s="71"/>
      <c r="T150" s="71"/>
      <c r="U150" s="71"/>
      <c r="V150" s="37"/>
      <c r="W150" s="37"/>
      <c r="X150" s="37"/>
      <c r="Y150" s="37"/>
      <c r="Z150" s="37"/>
    </row>
    <row r="151" spans="7:26" s="12" customFormat="1">
      <c r="G151" s="37"/>
      <c r="J151" s="67"/>
      <c r="K151" s="71"/>
      <c r="L151" s="71"/>
      <c r="M151" s="71"/>
      <c r="N151" s="71"/>
      <c r="O151" s="71"/>
      <c r="P151" s="71"/>
      <c r="Q151" s="71"/>
      <c r="R151" s="71"/>
      <c r="S151" s="71"/>
      <c r="T151" s="71"/>
      <c r="U151" s="71"/>
      <c r="V151" s="37"/>
      <c r="W151" s="37"/>
      <c r="X151" s="37"/>
      <c r="Y151" s="37"/>
      <c r="Z151" s="37"/>
    </row>
    <row r="152" spans="7:26" s="12" customFormat="1">
      <c r="G152" s="37"/>
      <c r="J152" s="67"/>
      <c r="K152" s="71"/>
      <c r="L152" s="71"/>
      <c r="M152" s="71"/>
      <c r="N152" s="71"/>
      <c r="O152" s="71"/>
      <c r="P152" s="71"/>
      <c r="Q152" s="71"/>
      <c r="R152" s="71"/>
      <c r="S152" s="71"/>
      <c r="T152" s="71"/>
      <c r="U152" s="71"/>
      <c r="V152" s="37"/>
      <c r="W152" s="37"/>
      <c r="X152" s="37"/>
      <c r="Y152" s="37"/>
      <c r="Z152" s="37"/>
    </row>
    <row r="153" spans="7:26" s="12" customFormat="1">
      <c r="G153" s="37"/>
      <c r="J153" s="67"/>
      <c r="K153" s="71"/>
      <c r="L153" s="71"/>
      <c r="M153" s="71"/>
      <c r="N153" s="71"/>
      <c r="O153" s="71"/>
      <c r="P153" s="71"/>
      <c r="Q153" s="71"/>
      <c r="R153" s="71"/>
      <c r="S153" s="71"/>
      <c r="T153" s="71"/>
      <c r="U153" s="71"/>
      <c r="V153" s="37"/>
      <c r="W153" s="37"/>
      <c r="X153" s="37"/>
      <c r="Y153" s="37"/>
      <c r="Z153" s="37"/>
    </row>
    <row r="154" spans="7:26" s="12" customFormat="1">
      <c r="G154" s="37"/>
      <c r="J154" s="67"/>
      <c r="K154" s="71"/>
      <c r="L154" s="71"/>
      <c r="M154" s="71"/>
      <c r="N154" s="71"/>
      <c r="O154" s="71"/>
      <c r="P154" s="71"/>
      <c r="Q154" s="71"/>
      <c r="R154" s="71"/>
      <c r="S154" s="71"/>
      <c r="T154" s="71"/>
      <c r="U154" s="71"/>
      <c r="V154" s="37"/>
      <c r="W154" s="37"/>
      <c r="X154" s="37"/>
      <c r="Y154" s="37"/>
      <c r="Z154" s="37"/>
    </row>
    <row r="155" spans="7:26" s="12" customFormat="1">
      <c r="G155" s="37"/>
      <c r="J155" s="67"/>
      <c r="K155" s="71"/>
      <c r="L155" s="71"/>
      <c r="M155" s="71"/>
      <c r="N155" s="71"/>
      <c r="O155" s="71"/>
      <c r="P155" s="71"/>
      <c r="Q155" s="71"/>
      <c r="R155" s="71"/>
      <c r="S155" s="71"/>
      <c r="T155" s="71"/>
      <c r="U155" s="71"/>
      <c r="V155" s="37"/>
      <c r="W155" s="37"/>
      <c r="X155" s="37"/>
      <c r="Y155" s="37"/>
      <c r="Z155" s="37"/>
    </row>
    <row r="156" spans="7:26" s="12" customFormat="1">
      <c r="G156" s="37"/>
      <c r="J156" s="67"/>
      <c r="K156" s="71"/>
      <c r="L156" s="71"/>
      <c r="M156" s="71"/>
      <c r="N156" s="71"/>
      <c r="O156" s="71"/>
      <c r="P156" s="71"/>
      <c r="Q156" s="71"/>
      <c r="R156" s="71"/>
      <c r="S156" s="71"/>
      <c r="T156" s="71"/>
      <c r="U156" s="71"/>
      <c r="V156" s="37"/>
      <c r="W156" s="37"/>
      <c r="X156" s="37"/>
      <c r="Y156" s="37"/>
      <c r="Z156" s="37"/>
    </row>
    <row r="157" spans="7:26" s="12" customFormat="1">
      <c r="G157" s="37"/>
      <c r="J157" s="67"/>
      <c r="K157" s="71"/>
      <c r="L157" s="71"/>
      <c r="M157" s="71"/>
      <c r="N157" s="71"/>
      <c r="O157" s="71"/>
      <c r="P157" s="71"/>
      <c r="Q157" s="71"/>
      <c r="R157" s="71"/>
      <c r="S157" s="71"/>
      <c r="T157" s="71"/>
      <c r="U157" s="71"/>
      <c r="V157" s="37"/>
      <c r="W157" s="37"/>
      <c r="X157" s="37"/>
      <c r="Y157" s="37"/>
      <c r="Z157" s="37"/>
    </row>
    <row r="158" spans="7:26" s="12" customFormat="1">
      <c r="G158" s="37"/>
      <c r="J158" s="67"/>
      <c r="K158" s="71"/>
      <c r="L158" s="71"/>
      <c r="M158" s="71"/>
      <c r="N158" s="71"/>
      <c r="O158" s="71"/>
      <c r="P158" s="71"/>
      <c r="Q158" s="71"/>
      <c r="R158" s="71"/>
      <c r="S158" s="71"/>
      <c r="T158" s="71"/>
      <c r="U158" s="71"/>
      <c r="V158" s="37"/>
      <c r="W158" s="37"/>
      <c r="X158" s="37"/>
      <c r="Y158" s="37"/>
      <c r="Z158" s="37"/>
    </row>
    <row r="159" spans="7:26" s="12" customFormat="1">
      <c r="G159" s="37"/>
      <c r="J159" s="67"/>
      <c r="K159" s="71"/>
      <c r="L159" s="71"/>
      <c r="M159" s="71"/>
      <c r="N159" s="71"/>
      <c r="O159" s="71"/>
      <c r="P159" s="71"/>
      <c r="Q159" s="71"/>
      <c r="R159" s="71"/>
      <c r="S159" s="71"/>
      <c r="T159" s="71"/>
      <c r="U159" s="71"/>
      <c r="V159" s="37"/>
      <c r="W159" s="37"/>
      <c r="X159" s="37"/>
      <c r="Y159" s="37"/>
      <c r="Z159" s="37"/>
    </row>
    <row r="160" spans="7:26" s="12" customFormat="1">
      <c r="G160" s="37"/>
      <c r="J160" s="67"/>
      <c r="K160" s="71"/>
      <c r="L160" s="71"/>
      <c r="M160" s="71"/>
      <c r="N160" s="71"/>
      <c r="O160" s="71"/>
      <c r="P160" s="71"/>
      <c r="Q160" s="71"/>
      <c r="R160" s="71"/>
      <c r="S160" s="71"/>
      <c r="T160" s="71"/>
      <c r="U160" s="71"/>
      <c r="V160" s="37"/>
      <c r="W160" s="37"/>
      <c r="X160" s="37"/>
      <c r="Y160" s="37"/>
      <c r="Z160" s="37"/>
    </row>
    <row r="161" spans="7:26" s="12" customFormat="1">
      <c r="G161" s="37"/>
      <c r="J161" s="67"/>
      <c r="K161" s="71"/>
      <c r="L161" s="71"/>
      <c r="M161" s="71"/>
      <c r="N161" s="71"/>
      <c r="O161" s="71"/>
      <c r="P161" s="71"/>
      <c r="Q161" s="71"/>
      <c r="R161" s="71"/>
      <c r="S161" s="71"/>
      <c r="T161" s="71"/>
      <c r="U161" s="71"/>
      <c r="V161" s="37"/>
      <c r="W161" s="37"/>
      <c r="X161" s="37"/>
      <c r="Y161" s="37"/>
      <c r="Z161" s="37"/>
    </row>
    <row r="162" spans="7:26" s="12" customFormat="1">
      <c r="G162" s="37"/>
      <c r="J162" s="67"/>
      <c r="K162" s="71"/>
      <c r="L162" s="71"/>
      <c r="M162" s="71"/>
      <c r="N162" s="71"/>
      <c r="O162" s="71"/>
      <c r="P162" s="71"/>
      <c r="Q162" s="71"/>
      <c r="R162" s="71"/>
      <c r="S162" s="71"/>
      <c r="T162" s="71"/>
      <c r="U162" s="71"/>
      <c r="V162" s="37"/>
      <c r="W162" s="37"/>
      <c r="X162" s="37"/>
      <c r="Y162" s="37"/>
      <c r="Z162" s="37"/>
    </row>
    <row r="163" spans="7:26" s="12" customFormat="1">
      <c r="G163" s="37"/>
      <c r="J163" s="67"/>
      <c r="K163" s="71"/>
      <c r="L163" s="71"/>
      <c r="M163" s="71"/>
      <c r="N163" s="71"/>
      <c r="O163" s="71"/>
      <c r="P163" s="71"/>
      <c r="Q163" s="71"/>
      <c r="R163" s="71"/>
      <c r="S163" s="71"/>
      <c r="T163" s="71"/>
      <c r="U163" s="71"/>
      <c r="V163" s="37"/>
      <c r="W163" s="37"/>
      <c r="X163" s="37"/>
      <c r="Y163" s="37"/>
      <c r="Z163" s="37"/>
    </row>
    <row r="164" spans="7:26" s="12" customFormat="1">
      <c r="G164" s="37"/>
      <c r="J164" s="67"/>
      <c r="K164" s="71"/>
      <c r="L164" s="71"/>
      <c r="M164" s="71"/>
      <c r="N164" s="71"/>
      <c r="O164" s="71"/>
      <c r="P164" s="71"/>
      <c r="Q164" s="71"/>
      <c r="R164" s="71"/>
      <c r="S164" s="71"/>
      <c r="T164" s="71"/>
      <c r="U164" s="71"/>
      <c r="V164" s="37"/>
      <c r="W164" s="37"/>
      <c r="X164" s="37"/>
      <c r="Y164" s="37"/>
      <c r="Z164" s="37"/>
    </row>
    <row r="165" spans="7:26" s="12" customFormat="1">
      <c r="G165" s="37"/>
      <c r="J165" s="67"/>
      <c r="K165" s="71"/>
      <c r="L165" s="71"/>
      <c r="M165" s="71"/>
      <c r="N165" s="71"/>
      <c r="O165" s="71"/>
      <c r="P165" s="71"/>
      <c r="Q165" s="71"/>
      <c r="R165" s="71"/>
      <c r="S165" s="71"/>
      <c r="T165" s="71"/>
      <c r="U165" s="71"/>
      <c r="V165" s="37"/>
      <c r="W165" s="37"/>
      <c r="X165" s="37"/>
      <c r="Y165" s="37"/>
      <c r="Z165" s="37"/>
    </row>
    <row r="166" spans="7:26" s="12" customFormat="1">
      <c r="G166" s="37"/>
      <c r="J166" s="67"/>
      <c r="K166" s="71"/>
      <c r="L166" s="71"/>
      <c r="M166" s="71"/>
      <c r="N166" s="71"/>
      <c r="O166" s="71"/>
      <c r="P166" s="71"/>
      <c r="Q166" s="71"/>
      <c r="R166" s="71"/>
      <c r="S166" s="71"/>
      <c r="T166" s="71"/>
      <c r="U166" s="71"/>
      <c r="V166" s="37"/>
      <c r="W166" s="37"/>
      <c r="X166" s="37"/>
      <c r="Y166" s="37"/>
      <c r="Z166" s="37"/>
    </row>
    <row r="167" spans="7:26" s="12" customFormat="1">
      <c r="G167" s="37"/>
      <c r="J167" s="67"/>
      <c r="K167" s="71"/>
      <c r="L167" s="71"/>
      <c r="M167" s="71"/>
      <c r="N167" s="71"/>
      <c r="O167" s="71"/>
      <c r="P167" s="71"/>
      <c r="Q167" s="71"/>
      <c r="R167" s="71"/>
      <c r="S167" s="71"/>
      <c r="T167" s="71"/>
      <c r="U167" s="71"/>
      <c r="V167" s="37"/>
      <c r="W167" s="37"/>
      <c r="X167" s="37"/>
      <c r="Y167" s="37"/>
      <c r="Z167" s="37"/>
    </row>
    <row r="168" spans="7:26" s="12" customFormat="1">
      <c r="G168" s="37"/>
      <c r="J168" s="67"/>
      <c r="K168" s="71"/>
      <c r="L168" s="71"/>
      <c r="M168" s="71"/>
      <c r="N168" s="71"/>
      <c r="O168" s="71"/>
      <c r="P168" s="71"/>
      <c r="Q168" s="71"/>
      <c r="R168" s="71"/>
      <c r="S168" s="71"/>
      <c r="T168" s="71"/>
      <c r="U168" s="71"/>
      <c r="V168" s="37"/>
      <c r="W168" s="37"/>
      <c r="X168" s="37"/>
      <c r="Y168" s="37"/>
      <c r="Z168" s="37"/>
    </row>
    <row r="169" spans="7:26" s="12" customFormat="1">
      <c r="G169" s="37"/>
      <c r="J169" s="67"/>
      <c r="K169" s="71"/>
      <c r="L169" s="71"/>
      <c r="M169" s="71"/>
      <c r="N169" s="71"/>
      <c r="O169" s="71"/>
      <c r="P169" s="71"/>
      <c r="Q169" s="71"/>
      <c r="R169" s="71"/>
      <c r="S169" s="71"/>
      <c r="T169" s="71"/>
      <c r="U169" s="71"/>
      <c r="V169" s="37"/>
      <c r="W169" s="37"/>
      <c r="X169" s="37"/>
      <c r="Y169" s="37"/>
      <c r="Z169" s="37"/>
    </row>
    <row r="170" spans="7:26" s="12" customFormat="1">
      <c r="G170" s="37"/>
      <c r="J170" s="67"/>
      <c r="K170" s="71"/>
      <c r="L170" s="71"/>
      <c r="M170" s="71"/>
      <c r="N170" s="71"/>
      <c r="O170" s="71"/>
      <c r="P170" s="71"/>
      <c r="Q170" s="71"/>
      <c r="R170" s="71"/>
      <c r="S170" s="71"/>
      <c r="T170" s="71"/>
      <c r="U170" s="71"/>
      <c r="V170" s="37"/>
      <c r="W170" s="37"/>
      <c r="X170" s="37"/>
      <c r="Y170" s="37"/>
      <c r="Z170" s="37"/>
    </row>
    <row r="171" spans="7:26" s="12" customFormat="1">
      <c r="G171" s="37"/>
      <c r="J171" s="67"/>
      <c r="K171" s="71"/>
      <c r="L171" s="71"/>
      <c r="M171" s="71"/>
      <c r="N171" s="71"/>
      <c r="O171" s="71"/>
      <c r="P171" s="71"/>
      <c r="Q171" s="71"/>
      <c r="R171" s="71"/>
      <c r="S171" s="71"/>
      <c r="T171" s="71"/>
      <c r="U171" s="71"/>
      <c r="V171" s="37"/>
      <c r="W171" s="37"/>
      <c r="X171" s="37"/>
      <c r="Y171" s="37"/>
      <c r="Z171" s="37"/>
    </row>
    <row r="172" spans="7:26" s="12" customFormat="1">
      <c r="G172" s="37"/>
      <c r="J172" s="67"/>
      <c r="K172" s="71"/>
      <c r="L172" s="71"/>
      <c r="M172" s="71"/>
      <c r="N172" s="71"/>
      <c r="O172" s="71"/>
      <c r="P172" s="71"/>
      <c r="Q172" s="71"/>
      <c r="R172" s="71"/>
      <c r="S172" s="71"/>
      <c r="T172" s="71"/>
      <c r="U172" s="71"/>
      <c r="V172" s="37"/>
      <c r="W172" s="37"/>
      <c r="X172" s="37"/>
      <c r="Y172" s="37"/>
      <c r="Z172" s="37"/>
    </row>
    <row r="173" spans="7:26" s="12" customFormat="1">
      <c r="G173" s="37"/>
      <c r="J173" s="67"/>
      <c r="K173" s="71"/>
      <c r="L173" s="71"/>
      <c r="M173" s="71"/>
      <c r="N173" s="71"/>
      <c r="O173" s="71"/>
      <c r="P173" s="71"/>
      <c r="Q173" s="71"/>
      <c r="R173" s="71"/>
      <c r="S173" s="71"/>
      <c r="T173" s="71"/>
      <c r="U173" s="71"/>
      <c r="V173" s="37"/>
      <c r="W173" s="37"/>
      <c r="X173" s="37"/>
      <c r="Y173" s="37"/>
      <c r="Z173" s="37"/>
    </row>
    <row r="174" spans="7:26" s="12" customFormat="1">
      <c r="G174" s="37"/>
      <c r="J174" s="67"/>
      <c r="K174" s="71"/>
      <c r="L174" s="71"/>
      <c r="M174" s="71"/>
      <c r="N174" s="71"/>
      <c r="O174" s="71"/>
      <c r="P174" s="71"/>
      <c r="Q174" s="71"/>
      <c r="R174" s="71"/>
      <c r="S174" s="71"/>
      <c r="T174" s="71"/>
      <c r="U174" s="71"/>
      <c r="V174" s="37"/>
      <c r="W174" s="37"/>
      <c r="X174" s="37"/>
      <c r="Y174" s="37"/>
      <c r="Z174" s="37"/>
    </row>
    <row r="175" spans="7:26" s="12" customFormat="1">
      <c r="G175" s="37"/>
      <c r="J175" s="67"/>
      <c r="K175" s="71"/>
      <c r="L175" s="71"/>
      <c r="M175" s="71"/>
      <c r="N175" s="71"/>
      <c r="O175" s="71"/>
      <c r="P175" s="71"/>
      <c r="Q175" s="71"/>
      <c r="R175" s="71"/>
      <c r="S175" s="71"/>
      <c r="T175" s="71"/>
      <c r="U175" s="71"/>
      <c r="V175" s="37"/>
      <c r="W175" s="37"/>
      <c r="X175" s="37"/>
      <c r="Y175" s="37"/>
      <c r="Z175" s="37"/>
    </row>
    <row r="176" spans="7:26" s="12" customFormat="1">
      <c r="G176" s="37"/>
      <c r="J176" s="67"/>
      <c r="K176" s="71"/>
      <c r="L176" s="71"/>
      <c r="M176" s="71"/>
      <c r="N176" s="71"/>
      <c r="O176" s="71"/>
      <c r="P176" s="71"/>
      <c r="Q176" s="71"/>
      <c r="R176" s="71"/>
      <c r="S176" s="71"/>
      <c r="T176" s="71"/>
      <c r="U176" s="71"/>
      <c r="V176" s="37"/>
      <c r="W176" s="37"/>
      <c r="X176" s="37"/>
      <c r="Y176" s="37"/>
      <c r="Z176" s="37"/>
    </row>
    <row r="177" spans="7:26" s="12" customFormat="1">
      <c r="G177" s="37"/>
      <c r="J177" s="67"/>
      <c r="K177" s="71"/>
      <c r="L177" s="71"/>
      <c r="M177" s="71"/>
      <c r="N177" s="71"/>
      <c r="O177" s="71"/>
      <c r="P177" s="71"/>
      <c r="Q177" s="71"/>
      <c r="R177" s="71"/>
      <c r="S177" s="71"/>
      <c r="T177" s="71"/>
      <c r="U177" s="71"/>
      <c r="V177" s="37"/>
      <c r="W177" s="37"/>
      <c r="X177" s="37"/>
      <c r="Y177" s="37"/>
      <c r="Z177" s="37"/>
    </row>
    <row r="178" spans="7:26" s="12" customFormat="1">
      <c r="G178" s="37"/>
      <c r="J178" s="67"/>
      <c r="K178" s="71"/>
      <c r="L178" s="71"/>
      <c r="M178" s="71"/>
      <c r="N178" s="71"/>
      <c r="O178" s="71"/>
      <c r="P178" s="71"/>
      <c r="Q178" s="71"/>
      <c r="R178" s="71"/>
      <c r="S178" s="71"/>
      <c r="T178" s="71"/>
      <c r="U178" s="71"/>
      <c r="V178" s="37"/>
      <c r="W178" s="37"/>
      <c r="X178" s="37"/>
      <c r="Y178" s="37"/>
      <c r="Z178" s="37"/>
    </row>
    <row r="179" spans="7:26" s="12" customFormat="1">
      <c r="G179" s="37"/>
      <c r="J179" s="67"/>
      <c r="K179" s="71"/>
      <c r="L179" s="71"/>
      <c r="M179" s="71"/>
      <c r="N179" s="71"/>
      <c r="O179" s="71"/>
      <c r="P179" s="71"/>
      <c r="Q179" s="71"/>
      <c r="R179" s="71"/>
      <c r="S179" s="71"/>
      <c r="T179" s="71"/>
      <c r="U179" s="71"/>
      <c r="V179" s="37"/>
      <c r="W179" s="37"/>
      <c r="X179" s="37"/>
      <c r="Y179" s="37"/>
      <c r="Z179" s="37"/>
    </row>
    <row r="180" spans="7:26" s="12" customFormat="1">
      <c r="G180" s="37"/>
      <c r="J180" s="67"/>
      <c r="K180" s="71"/>
      <c r="L180" s="71"/>
      <c r="M180" s="71"/>
      <c r="N180" s="71"/>
      <c r="O180" s="71"/>
      <c r="P180" s="71"/>
      <c r="Q180" s="71"/>
      <c r="R180" s="71"/>
      <c r="S180" s="71"/>
      <c r="T180" s="71"/>
      <c r="U180" s="71"/>
      <c r="V180" s="37"/>
      <c r="W180" s="37"/>
      <c r="X180" s="37"/>
      <c r="Y180" s="37"/>
      <c r="Z180" s="37"/>
    </row>
    <row r="181" spans="7:26" s="12" customFormat="1">
      <c r="G181" s="37"/>
      <c r="J181" s="67"/>
      <c r="K181" s="71"/>
      <c r="L181" s="71"/>
      <c r="M181" s="71"/>
      <c r="N181" s="71"/>
      <c r="O181" s="71"/>
      <c r="P181" s="71"/>
      <c r="Q181" s="71"/>
      <c r="R181" s="71"/>
      <c r="S181" s="71"/>
      <c r="T181" s="71"/>
      <c r="U181" s="71"/>
      <c r="V181" s="37"/>
      <c r="W181" s="37"/>
      <c r="X181" s="37"/>
      <c r="Y181" s="37"/>
      <c r="Z181" s="37"/>
    </row>
    <row r="182" spans="7:26" s="12" customFormat="1">
      <c r="G182" s="37"/>
      <c r="J182" s="67"/>
      <c r="K182" s="71"/>
      <c r="L182" s="71"/>
      <c r="M182" s="71"/>
      <c r="N182" s="71"/>
      <c r="O182" s="71"/>
      <c r="P182" s="71"/>
      <c r="Q182" s="71"/>
      <c r="R182" s="71"/>
      <c r="S182" s="71"/>
      <c r="T182" s="71"/>
      <c r="U182" s="71"/>
      <c r="V182" s="37"/>
      <c r="W182" s="37"/>
      <c r="X182" s="37"/>
      <c r="Y182" s="37"/>
      <c r="Z182" s="37"/>
    </row>
    <row r="183" spans="7:26" s="12" customFormat="1">
      <c r="G183" s="37"/>
      <c r="J183" s="67"/>
      <c r="K183" s="71"/>
      <c r="L183" s="71"/>
      <c r="M183" s="71"/>
      <c r="N183" s="71"/>
      <c r="O183" s="71"/>
      <c r="P183" s="71"/>
      <c r="Q183" s="71"/>
      <c r="R183" s="71"/>
      <c r="S183" s="71"/>
      <c r="T183" s="71"/>
      <c r="U183" s="71"/>
      <c r="V183" s="37"/>
      <c r="W183" s="37"/>
      <c r="X183" s="37"/>
      <c r="Y183" s="37"/>
      <c r="Z183" s="37"/>
    </row>
    <row r="184" spans="7:26" s="12" customFormat="1">
      <c r="G184" s="37"/>
      <c r="J184" s="67"/>
      <c r="K184" s="71"/>
      <c r="L184" s="71"/>
      <c r="M184" s="71"/>
      <c r="N184" s="71"/>
      <c r="O184" s="71"/>
      <c r="P184" s="71"/>
      <c r="Q184" s="71"/>
      <c r="R184" s="71"/>
      <c r="S184" s="71"/>
      <c r="T184" s="71"/>
      <c r="U184" s="71"/>
      <c r="V184" s="37"/>
      <c r="W184" s="37"/>
      <c r="X184" s="37"/>
      <c r="Y184" s="37"/>
      <c r="Z184" s="37"/>
    </row>
    <row r="185" spans="7:26" s="12" customFormat="1">
      <c r="G185" s="37"/>
      <c r="J185" s="67"/>
      <c r="K185" s="71"/>
      <c r="L185" s="71"/>
      <c r="M185" s="71"/>
      <c r="N185" s="71"/>
      <c r="O185" s="71"/>
      <c r="P185" s="71"/>
      <c r="Q185" s="71"/>
      <c r="R185" s="71"/>
      <c r="S185" s="71"/>
      <c r="T185" s="71"/>
      <c r="U185" s="71"/>
      <c r="V185" s="37"/>
      <c r="W185" s="37"/>
      <c r="X185" s="37"/>
      <c r="Y185" s="37"/>
      <c r="Z185" s="37"/>
    </row>
    <row r="186" spans="7:26" s="12" customFormat="1">
      <c r="G186" s="37"/>
      <c r="J186" s="67"/>
      <c r="K186" s="71"/>
      <c r="L186" s="71"/>
      <c r="M186" s="71"/>
      <c r="N186" s="71"/>
      <c r="O186" s="71"/>
      <c r="P186" s="71"/>
      <c r="Q186" s="71"/>
      <c r="R186" s="71"/>
      <c r="S186" s="71"/>
      <c r="T186" s="71"/>
      <c r="U186" s="71"/>
      <c r="V186" s="37"/>
      <c r="W186" s="37"/>
      <c r="X186" s="37"/>
      <c r="Y186" s="37"/>
      <c r="Z186" s="37"/>
    </row>
    <row r="187" spans="7:26" s="12" customFormat="1">
      <c r="G187" s="37"/>
      <c r="J187" s="67"/>
      <c r="K187" s="71"/>
      <c r="L187" s="71"/>
      <c r="M187" s="71"/>
      <c r="N187" s="71"/>
      <c r="O187" s="71"/>
      <c r="P187" s="71"/>
      <c r="Q187" s="71"/>
      <c r="R187" s="71"/>
      <c r="S187" s="71"/>
      <c r="T187" s="71"/>
      <c r="U187" s="71"/>
      <c r="V187" s="37"/>
      <c r="W187" s="37"/>
      <c r="X187" s="37"/>
      <c r="Y187" s="37"/>
      <c r="Z187" s="37"/>
    </row>
    <row r="188" spans="7:26" s="12" customFormat="1">
      <c r="G188" s="37"/>
      <c r="J188" s="67"/>
      <c r="K188" s="71"/>
      <c r="L188" s="71"/>
      <c r="M188" s="71"/>
      <c r="N188" s="71"/>
      <c r="O188" s="71"/>
      <c r="P188" s="71"/>
      <c r="Q188" s="71"/>
      <c r="R188" s="71"/>
      <c r="S188" s="71"/>
      <c r="T188" s="71"/>
      <c r="U188" s="71"/>
      <c r="V188" s="37"/>
      <c r="W188" s="37"/>
      <c r="X188" s="37"/>
      <c r="Y188" s="37"/>
      <c r="Z188" s="37"/>
    </row>
    <row r="189" spans="7:26" s="12" customFormat="1">
      <c r="G189" s="37"/>
      <c r="J189" s="67"/>
      <c r="K189" s="71"/>
      <c r="L189" s="71"/>
      <c r="M189" s="71"/>
      <c r="N189" s="71"/>
      <c r="O189" s="71"/>
      <c r="P189" s="71"/>
      <c r="Q189" s="71"/>
      <c r="R189" s="71"/>
      <c r="S189" s="71"/>
      <c r="T189" s="71"/>
      <c r="U189" s="71"/>
      <c r="V189" s="37"/>
      <c r="W189" s="37"/>
      <c r="X189" s="37"/>
      <c r="Y189" s="37"/>
      <c r="Z189" s="37"/>
    </row>
    <row r="190" spans="7:26" s="12" customFormat="1">
      <c r="G190" s="37"/>
      <c r="J190" s="67"/>
      <c r="K190" s="71"/>
      <c r="L190" s="71"/>
      <c r="M190" s="71"/>
      <c r="N190" s="71"/>
      <c r="O190" s="71"/>
      <c r="P190" s="71"/>
      <c r="Q190" s="71"/>
      <c r="R190" s="71"/>
      <c r="S190" s="71"/>
      <c r="T190" s="71"/>
      <c r="U190" s="71"/>
      <c r="V190" s="37"/>
      <c r="W190" s="37"/>
      <c r="X190" s="37"/>
      <c r="Y190" s="37"/>
      <c r="Z190" s="37"/>
    </row>
    <row r="191" spans="7:26" s="12" customFormat="1">
      <c r="G191" s="37"/>
      <c r="J191" s="67"/>
      <c r="K191" s="71"/>
      <c r="L191" s="71"/>
      <c r="M191" s="71"/>
      <c r="N191" s="71"/>
      <c r="O191" s="71"/>
      <c r="P191" s="71"/>
      <c r="Q191" s="71"/>
      <c r="R191" s="71"/>
      <c r="S191" s="71"/>
      <c r="T191" s="71"/>
      <c r="U191" s="71"/>
      <c r="V191" s="37"/>
      <c r="W191" s="37"/>
      <c r="X191" s="37"/>
      <c r="Y191" s="37"/>
      <c r="Z191" s="37"/>
    </row>
    <row r="192" spans="7:26" s="12" customFormat="1">
      <c r="G192" s="37"/>
      <c r="J192" s="67"/>
      <c r="K192" s="71"/>
      <c r="L192" s="71"/>
      <c r="M192" s="71"/>
      <c r="N192" s="71"/>
      <c r="O192" s="71"/>
      <c r="P192" s="71"/>
      <c r="Q192" s="71"/>
      <c r="R192" s="71"/>
      <c r="S192" s="71"/>
      <c r="T192" s="71"/>
      <c r="U192" s="71"/>
      <c r="V192" s="37"/>
      <c r="W192" s="37"/>
      <c r="X192" s="37"/>
      <c r="Y192" s="37"/>
      <c r="Z192" s="37"/>
    </row>
    <row r="193" spans="7:26" s="12" customFormat="1">
      <c r="G193" s="37"/>
      <c r="J193" s="67"/>
      <c r="K193" s="71"/>
      <c r="L193" s="71"/>
      <c r="M193" s="71"/>
      <c r="N193" s="71"/>
      <c r="O193" s="71"/>
      <c r="P193" s="71"/>
      <c r="Q193" s="71"/>
      <c r="R193" s="71"/>
      <c r="S193" s="71"/>
      <c r="T193" s="71"/>
      <c r="U193" s="71"/>
      <c r="V193" s="37"/>
      <c r="W193" s="37"/>
      <c r="X193" s="37"/>
      <c r="Y193" s="37"/>
      <c r="Z193" s="37"/>
    </row>
    <row r="194" spans="7:26" s="12" customFormat="1">
      <c r="G194" s="37"/>
      <c r="J194" s="67"/>
      <c r="K194" s="71"/>
      <c r="L194" s="71"/>
      <c r="M194" s="71"/>
      <c r="N194" s="71"/>
      <c r="O194" s="71"/>
      <c r="P194" s="71"/>
      <c r="Q194" s="71"/>
      <c r="R194" s="71"/>
      <c r="S194" s="71"/>
      <c r="T194" s="71"/>
      <c r="U194" s="71"/>
      <c r="V194" s="37"/>
      <c r="W194" s="37"/>
      <c r="X194" s="37"/>
      <c r="Y194" s="37"/>
      <c r="Z194" s="37"/>
    </row>
    <row r="195" spans="7:26" s="12" customFormat="1">
      <c r="G195" s="37"/>
      <c r="J195" s="67"/>
      <c r="K195" s="71"/>
      <c r="L195" s="71"/>
      <c r="M195" s="71"/>
      <c r="N195" s="71"/>
      <c r="O195" s="71"/>
      <c r="P195" s="71"/>
      <c r="Q195" s="71"/>
      <c r="R195" s="71"/>
      <c r="S195" s="71"/>
      <c r="T195" s="71"/>
      <c r="U195" s="71"/>
      <c r="V195" s="37"/>
      <c r="W195" s="37"/>
      <c r="X195" s="37"/>
      <c r="Y195" s="37"/>
      <c r="Z195" s="37"/>
    </row>
    <row r="196" spans="7:26" s="12" customFormat="1">
      <c r="G196" s="37"/>
      <c r="J196" s="67"/>
      <c r="K196" s="71"/>
      <c r="L196" s="71"/>
      <c r="M196" s="71"/>
      <c r="N196" s="71"/>
      <c r="O196" s="71"/>
      <c r="P196" s="71"/>
      <c r="Q196" s="71"/>
      <c r="R196" s="71"/>
      <c r="S196" s="71"/>
      <c r="T196" s="71"/>
      <c r="U196" s="71"/>
      <c r="V196" s="37"/>
      <c r="W196" s="37"/>
      <c r="X196" s="37"/>
      <c r="Y196" s="37"/>
      <c r="Z196" s="37"/>
    </row>
    <row r="197" spans="7:26" s="12" customFormat="1">
      <c r="G197" s="37"/>
      <c r="J197" s="67"/>
      <c r="K197" s="71"/>
      <c r="L197" s="71"/>
      <c r="M197" s="71"/>
      <c r="N197" s="71"/>
      <c r="O197" s="71"/>
      <c r="P197" s="71"/>
      <c r="Q197" s="71"/>
      <c r="R197" s="71"/>
      <c r="S197" s="71"/>
      <c r="T197" s="71"/>
      <c r="U197" s="71"/>
      <c r="V197" s="37"/>
      <c r="W197" s="37"/>
      <c r="X197" s="37"/>
      <c r="Y197" s="37"/>
      <c r="Z197" s="37"/>
    </row>
    <row r="198" spans="7:26" s="12" customFormat="1">
      <c r="G198" s="37"/>
      <c r="J198" s="67"/>
      <c r="K198" s="71"/>
      <c r="L198" s="71"/>
      <c r="M198" s="71"/>
      <c r="N198" s="71"/>
      <c r="O198" s="71"/>
      <c r="P198" s="71"/>
      <c r="Q198" s="71"/>
      <c r="R198" s="71"/>
      <c r="S198" s="71"/>
      <c r="T198" s="71"/>
      <c r="U198" s="71"/>
      <c r="V198" s="37"/>
      <c r="W198" s="37"/>
      <c r="X198" s="37"/>
      <c r="Y198" s="37"/>
      <c r="Z198" s="37"/>
    </row>
    <row r="199" spans="7:26" s="12" customFormat="1">
      <c r="G199" s="37"/>
      <c r="J199" s="67"/>
      <c r="K199" s="71"/>
      <c r="L199" s="71"/>
      <c r="M199" s="71"/>
      <c r="N199" s="71"/>
      <c r="O199" s="71"/>
      <c r="P199" s="71"/>
      <c r="Q199" s="71"/>
      <c r="R199" s="71"/>
      <c r="S199" s="71"/>
      <c r="T199" s="71"/>
      <c r="U199" s="71"/>
      <c r="V199" s="37"/>
      <c r="W199" s="37"/>
      <c r="X199" s="37"/>
      <c r="Y199" s="37"/>
      <c r="Z199" s="37"/>
    </row>
    <row r="200" spans="7:26" s="12" customFormat="1">
      <c r="G200" s="37"/>
      <c r="J200" s="67"/>
      <c r="K200" s="71"/>
      <c r="L200" s="71"/>
      <c r="M200" s="71"/>
      <c r="N200" s="71"/>
      <c r="O200" s="71"/>
      <c r="P200" s="71"/>
      <c r="Q200" s="71"/>
      <c r="R200" s="71"/>
      <c r="S200" s="71"/>
      <c r="T200" s="71"/>
      <c r="U200" s="71"/>
      <c r="V200" s="37"/>
      <c r="W200" s="37"/>
      <c r="X200" s="37"/>
      <c r="Y200" s="37"/>
      <c r="Z200" s="37"/>
    </row>
    <row r="201" spans="7:26" s="12" customFormat="1">
      <c r="G201" s="37"/>
      <c r="J201" s="67"/>
      <c r="K201" s="71"/>
      <c r="L201" s="71"/>
      <c r="M201" s="71"/>
      <c r="N201" s="71"/>
      <c r="O201" s="71"/>
      <c r="P201" s="71"/>
      <c r="Q201" s="71"/>
      <c r="R201" s="71"/>
      <c r="S201" s="71"/>
      <c r="T201" s="71"/>
      <c r="U201" s="71"/>
      <c r="V201" s="37"/>
      <c r="W201" s="37"/>
      <c r="X201" s="37"/>
      <c r="Y201" s="37"/>
      <c r="Z201" s="37"/>
    </row>
    <row r="202" spans="7:26" s="12" customFormat="1">
      <c r="G202" s="37"/>
      <c r="J202" s="67"/>
      <c r="K202" s="71"/>
      <c r="L202" s="71"/>
      <c r="M202" s="71"/>
      <c r="N202" s="71"/>
      <c r="O202" s="71"/>
      <c r="P202" s="71"/>
      <c r="Q202" s="71"/>
      <c r="R202" s="71"/>
      <c r="S202" s="71"/>
      <c r="T202" s="71"/>
      <c r="U202" s="71"/>
      <c r="V202" s="37"/>
      <c r="W202" s="37"/>
      <c r="X202" s="37"/>
      <c r="Y202" s="37"/>
      <c r="Z202" s="37"/>
    </row>
    <row r="203" spans="7:26" s="12" customFormat="1">
      <c r="G203" s="37"/>
      <c r="J203" s="67"/>
      <c r="K203" s="71"/>
      <c r="L203" s="71"/>
      <c r="M203" s="71"/>
      <c r="N203" s="71"/>
      <c r="O203" s="71"/>
      <c r="P203" s="71"/>
      <c r="Q203" s="71"/>
      <c r="R203" s="71"/>
      <c r="S203" s="71"/>
      <c r="T203" s="71"/>
      <c r="U203" s="71"/>
      <c r="V203" s="37"/>
      <c r="W203" s="37"/>
      <c r="X203" s="37"/>
      <c r="Y203" s="37"/>
      <c r="Z203" s="37"/>
    </row>
    <row r="204" spans="7:26" s="12" customFormat="1">
      <c r="G204" s="37"/>
      <c r="J204" s="67"/>
      <c r="K204" s="71"/>
      <c r="L204" s="71"/>
      <c r="M204" s="71"/>
      <c r="N204" s="71"/>
      <c r="O204" s="71"/>
      <c r="P204" s="71"/>
      <c r="Q204" s="71"/>
      <c r="R204" s="71"/>
      <c r="S204" s="71"/>
      <c r="T204" s="71"/>
      <c r="U204" s="71"/>
      <c r="V204" s="37"/>
      <c r="W204" s="37"/>
      <c r="X204" s="37"/>
      <c r="Y204" s="37"/>
      <c r="Z204" s="37"/>
    </row>
    <row r="205" spans="7:26" s="12" customFormat="1">
      <c r="G205" s="37"/>
      <c r="J205" s="67"/>
      <c r="K205" s="71"/>
      <c r="L205" s="71"/>
      <c r="M205" s="71"/>
      <c r="N205" s="71"/>
      <c r="O205" s="71"/>
      <c r="P205" s="71"/>
      <c r="Q205" s="71"/>
      <c r="R205" s="71"/>
      <c r="S205" s="71"/>
      <c r="T205" s="71"/>
      <c r="U205" s="71"/>
      <c r="V205" s="37"/>
      <c r="W205" s="37"/>
      <c r="X205" s="37"/>
      <c r="Y205" s="37"/>
      <c r="Z205" s="37"/>
    </row>
    <row r="206" spans="7:26" s="12" customFormat="1">
      <c r="G206" s="37"/>
      <c r="J206" s="67"/>
      <c r="K206" s="71"/>
      <c r="L206" s="71"/>
      <c r="M206" s="71"/>
      <c r="N206" s="71"/>
      <c r="O206" s="71"/>
      <c r="P206" s="71"/>
      <c r="Q206" s="71"/>
      <c r="R206" s="71"/>
      <c r="S206" s="71"/>
      <c r="T206" s="71"/>
      <c r="U206" s="71"/>
      <c r="V206" s="37"/>
      <c r="W206" s="37"/>
      <c r="X206" s="37"/>
      <c r="Y206" s="37"/>
      <c r="Z206" s="37"/>
    </row>
    <row r="207" spans="7:26" s="12" customFormat="1">
      <c r="G207" s="37"/>
      <c r="J207" s="67"/>
      <c r="K207" s="71"/>
      <c r="L207" s="71"/>
      <c r="M207" s="71"/>
      <c r="N207" s="71"/>
      <c r="O207" s="71"/>
      <c r="P207" s="71"/>
      <c r="Q207" s="71"/>
      <c r="R207" s="71"/>
      <c r="S207" s="71"/>
      <c r="T207" s="71"/>
      <c r="U207" s="71"/>
      <c r="V207" s="37"/>
      <c r="W207" s="37"/>
      <c r="X207" s="37"/>
      <c r="Y207" s="37"/>
      <c r="Z207" s="37"/>
    </row>
    <row r="208" spans="7:26" s="12" customFormat="1">
      <c r="G208" s="37"/>
      <c r="J208" s="67"/>
      <c r="K208" s="71"/>
      <c r="L208" s="71"/>
      <c r="M208" s="71"/>
      <c r="N208" s="71"/>
      <c r="O208" s="71"/>
      <c r="P208" s="71"/>
      <c r="Q208" s="71"/>
      <c r="R208" s="71"/>
      <c r="S208" s="71"/>
      <c r="T208" s="71"/>
      <c r="U208" s="71"/>
      <c r="V208" s="37"/>
      <c r="W208" s="37"/>
      <c r="X208" s="37"/>
      <c r="Y208" s="37"/>
      <c r="Z208" s="37"/>
    </row>
    <row r="209" spans="7:26" s="12" customFormat="1">
      <c r="G209" s="37"/>
      <c r="J209" s="67"/>
      <c r="K209" s="71"/>
      <c r="L209" s="71"/>
      <c r="M209" s="71"/>
      <c r="N209" s="71"/>
      <c r="O209" s="71"/>
      <c r="P209" s="71"/>
      <c r="Q209" s="71"/>
      <c r="R209" s="71"/>
      <c r="S209" s="71"/>
      <c r="T209" s="71"/>
      <c r="U209" s="71"/>
      <c r="V209" s="37"/>
      <c r="W209" s="37"/>
      <c r="X209" s="37"/>
      <c r="Y209" s="37"/>
      <c r="Z209" s="37"/>
    </row>
    <row r="210" spans="7:26" s="12" customFormat="1">
      <c r="G210" s="37"/>
      <c r="J210" s="67"/>
      <c r="K210" s="71"/>
      <c r="L210" s="71"/>
      <c r="M210" s="71"/>
      <c r="N210" s="71"/>
      <c r="O210" s="71"/>
      <c r="P210" s="71"/>
      <c r="Q210" s="71"/>
      <c r="R210" s="71"/>
      <c r="S210" s="71"/>
      <c r="T210" s="71"/>
      <c r="U210" s="71"/>
      <c r="V210" s="37"/>
      <c r="W210" s="37"/>
      <c r="X210" s="37"/>
      <c r="Y210" s="37"/>
      <c r="Z210" s="37"/>
    </row>
    <row r="211" spans="7:26" s="12" customFormat="1">
      <c r="G211" s="37"/>
      <c r="J211" s="67"/>
      <c r="K211" s="71"/>
      <c r="L211" s="71"/>
      <c r="M211" s="71"/>
      <c r="N211" s="71"/>
      <c r="O211" s="71"/>
      <c r="P211" s="71"/>
      <c r="Q211" s="71"/>
      <c r="R211" s="71"/>
      <c r="S211" s="71"/>
      <c r="T211" s="71"/>
      <c r="U211" s="71"/>
      <c r="V211" s="37"/>
      <c r="W211" s="37"/>
      <c r="X211" s="37"/>
      <c r="Y211" s="37"/>
      <c r="Z211" s="37"/>
    </row>
    <row r="212" spans="7:26" s="12" customFormat="1">
      <c r="G212" s="37"/>
      <c r="J212" s="67"/>
      <c r="K212" s="71"/>
      <c r="L212" s="71"/>
      <c r="M212" s="71"/>
      <c r="N212" s="71"/>
      <c r="O212" s="71"/>
      <c r="P212" s="71"/>
      <c r="Q212" s="71"/>
      <c r="R212" s="71"/>
      <c r="S212" s="71"/>
      <c r="T212" s="71"/>
      <c r="U212" s="71"/>
      <c r="V212" s="37"/>
      <c r="W212" s="37"/>
      <c r="X212" s="37"/>
      <c r="Y212" s="37"/>
      <c r="Z212" s="37"/>
    </row>
    <row r="213" spans="7:26" s="12" customFormat="1">
      <c r="G213" s="37"/>
      <c r="J213" s="67"/>
      <c r="K213" s="71"/>
      <c r="L213" s="71"/>
      <c r="M213" s="71"/>
      <c r="N213" s="71"/>
      <c r="O213" s="71"/>
      <c r="P213" s="71"/>
      <c r="Q213" s="71"/>
      <c r="R213" s="71"/>
      <c r="S213" s="71"/>
      <c r="T213" s="71"/>
      <c r="U213" s="71"/>
      <c r="V213" s="37"/>
      <c r="W213" s="37"/>
      <c r="X213" s="37"/>
      <c r="Y213" s="37"/>
      <c r="Z213" s="37"/>
    </row>
    <row r="214" spans="7:26" s="12" customFormat="1">
      <c r="G214" s="37"/>
      <c r="J214" s="67"/>
      <c r="K214" s="71"/>
      <c r="L214" s="71"/>
      <c r="M214" s="71"/>
      <c r="N214" s="71"/>
      <c r="O214" s="71"/>
      <c r="P214" s="71"/>
      <c r="Q214" s="71"/>
      <c r="R214" s="71"/>
      <c r="S214" s="71"/>
      <c r="T214" s="71"/>
      <c r="U214" s="71"/>
      <c r="V214" s="37"/>
      <c r="W214" s="37"/>
      <c r="X214" s="37"/>
      <c r="Y214" s="37"/>
      <c r="Z214" s="37"/>
    </row>
    <row r="215" spans="7:26" s="12" customFormat="1">
      <c r="G215" s="37"/>
      <c r="J215" s="67"/>
      <c r="K215" s="71"/>
      <c r="L215" s="71"/>
      <c r="M215" s="71"/>
      <c r="N215" s="71"/>
      <c r="O215" s="71"/>
      <c r="P215" s="71"/>
      <c r="Q215" s="71"/>
      <c r="R215" s="71"/>
      <c r="S215" s="71"/>
      <c r="T215" s="71"/>
      <c r="U215" s="71"/>
      <c r="V215" s="37"/>
      <c r="W215" s="37"/>
      <c r="X215" s="37"/>
      <c r="Y215" s="37"/>
      <c r="Z215" s="37"/>
    </row>
    <row r="216" spans="7:26" s="12" customFormat="1">
      <c r="G216" s="37"/>
      <c r="J216" s="67"/>
      <c r="K216" s="71"/>
      <c r="L216" s="71"/>
      <c r="M216" s="71"/>
      <c r="N216" s="71"/>
      <c r="O216" s="71"/>
      <c r="P216" s="71"/>
      <c r="Q216" s="71"/>
      <c r="R216" s="71"/>
      <c r="S216" s="71"/>
      <c r="T216" s="71"/>
      <c r="U216" s="71"/>
      <c r="V216" s="37"/>
      <c r="W216" s="37"/>
      <c r="X216" s="37"/>
      <c r="Y216" s="37"/>
      <c r="Z216" s="37"/>
    </row>
    <row r="217" spans="7:26" s="12" customFormat="1">
      <c r="G217" s="37"/>
      <c r="J217" s="67"/>
      <c r="K217" s="71"/>
      <c r="L217" s="71"/>
      <c r="M217" s="71"/>
      <c r="N217" s="71"/>
      <c r="O217" s="71"/>
      <c r="P217" s="71"/>
      <c r="Q217" s="71"/>
      <c r="R217" s="71"/>
      <c r="S217" s="71"/>
      <c r="T217" s="71"/>
      <c r="U217" s="71"/>
      <c r="V217" s="37"/>
      <c r="W217" s="37"/>
      <c r="X217" s="37"/>
      <c r="Y217" s="37"/>
      <c r="Z217" s="37"/>
    </row>
    <row r="218" spans="7:26" s="12" customFormat="1">
      <c r="G218" s="37"/>
      <c r="J218" s="67"/>
      <c r="K218" s="71"/>
      <c r="L218" s="71"/>
      <c r="M218" s="71"/>
      <c r="N218" s="71"/>
      <c r="O218" s="71"/>
      <c r="P218" s="71"/>
      <c r="Q218" s="71"/>
      <c r="R218" s="71"/>
      <c r="S218" s="71"/>
      <c r="T218" s="71"/>
      <c r="U218" s="71"/>
      <c r="V218" s="37"/>
      <c r="W218" s="37"/>
      <c r="X218" s="37"/>
      <c r="Y218" s="37"/>
      <c r="Z218" s="37"/>
    </row>
    <row r="219" spans="7:26" s="12" customFormat="1">
      <c r="G219" s="37"/>
      <c r="J219" s="67"/>
      <c r="K219" s="71"/>
      <c r="L219" s="71"/>
      <c r="M219" s="71"/>
      <c r="N219" s="71"/>
      <c r="O219" s="71"/>
      <c r="P219" s="71"/>
      <c r="Q219" s="71"/>
      <c r="R219" s="71"/>
      <c r="S219" s="71"/>
      <c r="T219" s="71"/>
      <c r="U219" s="71"/>
      <c r="V219" s="37"/>
      <c r="W219" s="37"/>
      <c r="X219" s="37"/>
      <c r="Y219" s="37"/>
      <c r="Z219" s="37"/>
    </row>
    <row r="220" spans="7:26" s="12" customFormat="1">
      <c r="G220" s="37"/>
      <c r="J220" s="67"/>
      <c r="K220" s="71"/>
      <c r="L220" s="71"/>
      <c r="M220" s="71"/>
      <c r="N220" s="71"/>
      <c r="O220" s="71"/>
      <c r="P220" s="71"/>
      <c r="Q220" s="71"/>
      <c r="R220" s="71"/>
      <c r="S220" s="71"/>
      <c r="T220" s="71"/>
      <c r="U220" s="71"/>
      <c r="V220" s="37"/>
      <c r="W220" s="37"/>
      <c r="X220" s="37"/>
      <c r="Y220" s="37"/>
      <c r="Z220" s="37"/>
    </row>
    <row r="221" spans="7:26" s="12" customFormat="1">
      <c r="G221" s="37"/>
      <c r="J221" s="67"/>
      <c r="K221" s="71"/>
      <c r="L221" s="71"/>
      <c r="M221" s="71"/>
      <c r="N221" s="71"/>
      <c r="O221" s="71"/>
      <c r="P221" s="71"/>
      <c r="Q221" s="71"/>
      <c r="R221" s="71"/>
      <c r="S221" s="71"/>
      <c r="T221" s="71"/>
      <c r="U221" s="71"/>
      <c r="V221" s="37"/>
      <c r="W221" s="37"/>
      <c r="X221" s="37"/>
      <c r="Y221" s="37"/>
      <c r="Z221" s="37"/>
    </row>
    <row r="222" spans="7:26" s="12" customFormat="1">
      <c r="G222" s="37"/>
      <c r="J222" s="67"/>
      <c r="K222" s="71"/>
      <c r="L222" s="71"/>
      <c r="M222" s="71"/>
      <c r="N222" s="71"/>
      <c r="O222" s="71"/>
      <c r="P222" s="71"/>
      <c r="Q222" s="71"/>
      <c r="R222" s="71"/>
      <c r="S222" s="71"/>
      <c r="T222" s="71"/>
      <c r="U222" s="71"/>
      <c r="V222" s="37"/>
      <c r="W222" s="37"/>
      <c r="X222" s="37"/>
      <c r="Y222" s="37"/>
      <c r="Z222" s="37"/>
    </row>
    <row r="223" spans="7:26" s="12" customFormat="1">
      <c r="G223" s="37"/>
      <c r="J223" s="67"/>
      <c r="K223" s="71"/>
      <c r="L223" s="71"/>
      <c r="M223" s="71"/>
      <c r="N223" s="71"/>
      <c r="O223" s="71"/>
      <c r="P223" s="71"/>
      <c r="Q223" s="71"/>
      <c r="R223" s="71"/>
      <c r="S223" s="71"/>
      <c r="T223" s="71"/>
      <c r="U223" s="71"/>
      <c r="V223" s="37"/>
      <c r="W223" s="37"/>
      <c r="X223" s="37"/>
      <c r="Y223" s="37"/>
      <c r="Z223" s="37"/>
    </row>
    <row r="224" spans="7:26" s="12" customFormat="1">
      <c r="G224" s="37"/>
      <c r="J224" s="67"/>
      <c r="K224" s="71"/>
      <c r="L224" s="71"/>
      <c r="M224" s="71"/>
      <c r="N224" s="71"/>
      <c r="O224" s="71"/>
      <c r="P224" s="71"/>
      <c r="Q224" s="71"/>
      <c r="R224" s="71"/>
      <c r="S224" s="71"/>
      <c r="T224" s="71"/>
      <c r="U224" s="71"/>
      <c r="V224" s="37"/>
      <c r="W224" s="37"/>
      <c r="X224" s="37"/>
      <c r="Y224" s="37"/>
      <c r="Z224" s="37"/>
    </row>
    <row r="225" spans="7:26" s="12" customFormat="1">
      <c r="G225" s="37"/>
      <c r="J225" s="67"/>
      <c r="K225" s="71"/>
      <c r="L225" s="71"/>
      <c r="M225" s="71"/>
      <c r="N225" s="71"/>
      <c r="O225" s="71"/>
      <c r="P225" s="71"/>
      <c r="Q225" s="71"/>
      <c r="R225" s="71"/>
      <c r="S225" s="71"/>
      <c r="T225" s="71"/>
      <c r="U225" s="71"/>
      <c r="V225" s="37"/>
      <c r="W225" s="37"/>
      <c r="X225" s="37"/>
      <c r="Y225" s="37"/>
      <c r="Z225" s="37"/>
    </row>
    <row r="226" spans="7:26" s="12" customFormat="1">
      <c r="G226" s="37"/>
      <c r="J226" s="67"/>
      <c r="K226" s="71"/>
      <c r="L226" s="71"/>
      <c r="M226" s="71"/>
      <c r="N226" s="71"/>
      <c r="O226" s="71"/>
      <c r="P226" s="71"/>
      <c r="Q226" s="71"/>
      <c r="R226" s="71"/>
      <c r="S226" s="71"/>
      <c r="T226" s="71"/>
      <c r="U226" s="71"/>
      <c r="V226" s="37"/>
      <c r="W226" s="37"/>
      <c r="X226" s="37"/>
      <c r="Y226" s="37"/>
      <c r="Z226" s="37"/>
    </row>
    <row r="227" spans="7:26" s="12" customFormat="1">
      <c r="G227" s="37"/>
      <c r="J227" s="67"/>
      <c r="K227" s="71"/>
      <c r="L227" s="71"/>
      <c r="M227" s="71"/>
      <c r="N227" s="71"/>
      <c r="O227" s="71"/>
      <c r="P227" s="71"/>
      <c r="Q227" s="71"/>
      <c r="R227" s="71"/>
      <c r="S227" s="71"/>
      <c r="T227" s="71"/>
      <c r="U227" s="71"/>
      <c r="V227" s="37"/>
      <c r="W227" s="37"/>
      <c r="X227" s="37"/>
      <c r="Y227" s="37"/>
      <c r="Z227" s="37"/>
    </row>
    <row r="228" spans="7:26" s="12" customFormat="1">
      <c r="G228" s="37"/>
      <c r="J228" s="67"/>
      <c r="K228" s="71"/>
      <c r="L228" s="71"/>
      <c r="M228" s="71"/>
      <c r="N228" s="71"/>
      <c r="O228" s="71"/>
      <c r="P228" s="71"/>
      <c r="Q228" s="71"/>
      <c r="R228" s="71"/>
      <c r="S228" s="71"/>
      <c r="T228" s="71"/>
      <c r="U228" s="71"/>
      <c r="V228" s="37"/>
      <c r="W228" s="37"/>
      <c r="X228" s="37"/>
      <c r="Y228" s="37"/>
      <c r="Z228" s="37"/>
    </row>
    <row r="229" spans="7:26" s="12" customFormat="1">
      <c r="G229" s="37"/>
      <c r="J229" s="67"/>
      <c r="K229" s="71"/>
      <c r="L229" s="71"/>
      <c r="M229" s="71"/>
      <c r="N229" s="71"/>
      <c r="O229" s="71"/>
      <c r="P229" s="71"/>
      <c r="Q229" s="71"/>
      <c r="R229" s="71"/>
      <c r="S229" s="71"/>
      <c r="T229" s="71"/>
      <c r="U229" s="71"/>
      <c r="V229" s="37"/>
      <c r="W229" s="37"/>
      <c r="X229" s="37"/>
      <c r="Y229" s="37"/>
      <c r="Z229" s="37"/>
    </row>
    <row r="230" spans="7:26" s="12" customFormat="1">
      <c r="G230" s="37"/>
      <c r="J230" s="67"/>
      <c r="K230" s="71"/>
      <c r="L230" s="71"/>
      <c r="M230" s="71"/>
      <c r="N230" s="71"/>
      <c r="O230" s="71"/>
      <c r="P230" s="71"/>
      <c r="Q230" s="71"/>
      <c r="R230" s="71"/>
      <c r="S230" s="71"/>
      <c r="T230" s="71"/>
      <c r="U230" s="71"/>
      <c r="V230" s="37"/>
      <c r="W230" s="37"/>
      <c r="X230" s="37"/>
      <c r="Y230" s="37"/>
      <c r="Z230" s="37"/>
    </row>
    <row r="231" spans="7:26" s="12" customFormat="1">
      <c r="G231" s="37"/>
      <c r="J231" s="67"/>
      <c r="K231" s="71"/>
      <c r="L231" s="71"/>
      <c r="M231" s="71"/>
      <c r="N231" s="71"/>
      <c r="O231" s="71"/>
      <c r="P231" s="71"/>
      <c r="Q231" s="71"/>
      <c r="R231" s="71"/>
      <c r="S231" s="71"/>
      <c r="T231" s="71"/>
      <c r="U231" s="71"/>
      <c r="V231" s="37"/>
      <c r="W231" s="37"/>
      <c r="X231" s="37"/>
      <c r="Y231" s="37"/>
      <c r="Z231" s="37"/>
    </row>
    <row r="232" spans="7:26" s="12" customFormat="1">
      <c r="G232" s="37"/>
      <c r="J232" s="67"/>
      <c r="K232" s="71"/>
      <c r="L232" s="71"/>
      <c r="M232" s="71"/>
      <c r="N232" s="71"/>
      <c r="O232" s="71"/>
      <c r="P232" s="71"/>
      <c r="Q232" s="71"/>
      <c r="R232" s="71"/>
      <c r="S232" s="71"/>
      <c r="T232" s="71"/>
      <c r="U232" s="71"/>
      <c r="V232" s="37"/>
      <c r="W232" s="37"/>
      <c r="X232" s="37"/>
      <c r="Y232" s="37"/>
      <c r="Z232" s="37"/>
    </row>
    <row r="233" spans="7:26" s="12" customFormat="1">
      <c r="G233" s="37"/>
      <c r="J233" s="67"/>
      <c r="K233" s="71"/>
      <c r="L233" s="71"/>
      <c r="M233" s="71"/>
      <c r="N233" s="71"/>
      <c r="O233" s="71"/>
      <c r="P233" s="71"/>
      <c r="Q233" s="71"/>
      <c r="R233" s="71"/>
      <c r="S233" s="71"/>
      <c r="T233" s="71"/>
      <c r="U233" s="71"/>
      <c r="V233" s="37"/>
      <c r="W233" s="37"/>
      <c r="X233" s="37"/>
      <c r="Y233" s="37"/>
      <c r="Z233" s="37"/>
    </row>
    <row r="234" spans="7:26" s="12" customFormat="1">
      <c r="G234" s="37"/>
      <c r="J234" s="67"/>
      <c r="K234" s="71"/>
      <c r="L234" s="71"/>
      <c r="M234" s="71"/>
      <c r="N234" s="71"/>
      <c r="O234" s="71"/>
      <c r="P234" s="71"/>
      <c r="Q234" s="71"/>
      <c r="R234" s="71"/>
      <c r="S234" s="71"/>
      <c r="T234" s="71"/>
      <c r="U234" s="71"/>
      <c r="V234" s="37"/>
      <c r="W234" s="37"/>
      <c r="X234" s="37"/>
      <c r="Y234" s="37"/>
      <c r="Z234" s="37"/>
    </row>
    <row r="235" spans="7:26" s="12" customFormat="1">
      <c r="G235" s="37"/>
      <c r="J235" s="67"/>
      <c r="K235" s="71"/>
      <c r="L235" s="71"/>
      <c r="M235" s="71"/>
      <c r="N235" s="71"/>
      <c r="O235" s="71"/>
      <c r="P235" s="71"/>
      <c r="Q235" s="71"/>
      <c r="R235" s="71"/>
      <c r="S235" s="71"/>
      <c r="T235" s="71"/>
      <c r="U235" s="71"/>
      <c r="V235" s="37"/>
      <c r="W235" s="37"/>
      <c r="X235" s="37"/>
      <c r="Y235" s="37"/>
      <c r="Z235" s="37"/>
    </row>
    <row r="236" spans="7:26" s="12" customFormat="1">
      <c r="G236" s="37"/>
      <c r="J236" s="67"/>
      <c r="K236" s="71"/>
      <c r="L236" s="71"/>
      <c r="M236" s="71"/>
      <c r="N236" s="71"/>
      <c r="O236" s="71"/>
      <c r="P236" s="71"/>
      <c r="Q236" s="71"/>
      <c r="R236" s="71"/>
      <c r="S236" s="71"/>
      <c r="T236" s="71"/>
      <c r="U236" s="71"/>
      <c r="V236" s="37"/>
      <c r="W236" s="37"/>
      <c r="X236" s="37"/>
      <c r="Y236" s="37"/>
      <c r="Z236" s="37"/>
    </row>
    <row r="237" spans="7:26" s="12" customFormat="1">
      <c r="G237" s="37"/>
      <c r="J237" s="67"/>
      <c r="K237" s="71"/>
      <c r="L237" s="71"/>
      <c r="M237" s="71"/>
      <c r="N237" s="71"/>
      <c r="O237" s="71"/>
      <c r="P237" s="71"/>
      <c r="Q237" s="71"/>
      <c r="R237" s="71"/>
      <c r="S237" s="71"/>
      <c r="T237" s="71"/>
      <c r="U237" s="71"/>
      <c r="V237" s="37"/>
      <c r="W237" s="37"/>
      <c r="X237" s="37"/>
      <c r="Y237" s="37"/>
      <c r="Z237" s="37"/>
    </row>
    <row r="238" spans="7:26" s="12" customFormat="1">
      <c r="G238" s="37"/>
      <c r="J238" s="67"/>
      <c r="K238" s="71"/>
      <c r="L238" s="71"/>
      <c r="M238" s="71"/>
      <c r="N238" s="71"/>
      <c r="O238" s="71"/>
      <c r="P238" s="71"/>
      <c r="Q238" s="71"/>
      <c r="R238" s="71"/>
      <c r="S238" s="71"/>
      <c r="T238" s="71"/>
      <c r="U238" s="71"/>
      <c r="V238" s="37"/>
      <c r="W238" s="37"/>
      <c r="X238" s="37"/>
      <c r="Y238" s="37"/>
      <c r="Z238" s="37"/>
    </row>
    <row r="239" spans="7:26" s="12" customFormat="1">
      <c r="G239" s="37"/>
      <c r="J239" s="67"/>
      <c r="K239" s="71"/>
      <c r="L239" s="71"/>
      <c r="M239" s="71"/>
      <c r="N239" s="71"/>
      <c r="O239" s="71"/>
      <c r="P239" s="71"/>
      <c r="Q239" s="71"/>
      <c r="R239" s="71"/>
      <c r="S239" s="71"/>
      <c r="T239" s="71"/>
      <c r="U239" s="71"/>
      <c r="V239" s="37"/>
      <c r="W239" s="37"/>
      <c r="X239" s="37"/>
      <c r="Y239" s="37"/>
      <c r="Z239" s="37"/>
    </row>
    <row r="240" spans="7:26" s="12" customFormat="1">
      <c r="G240" s="37"/>
      <c r="J240" s="67"/>
      <c r="K240" s="71"/>
      <c r="L240" s="71"/>
      <c r="M240" s="71"/>
      <c r="N240" s="71"/>
      <c r="O240" s="71"/>
      <c r="P240" s="71"/>
      <c r="Q240" s="71"/>
      <c r="R240" s="71"/>
      <c r="S240" s="71"/>
      <c r="T240" s="71"/>
      <c r="U240" s="71"/>
      <c r="V240" s="37"/>
      <c r="W240" s="37"/>
      <c r="X240" s="37"/>
      <c r="Y240" s="37"/>
      <c r="Z240" s="37"/>
    </row>
    <row r="241" spans="7:26" s="12" customFormat="1">
      <c r="G241" s="37"/>
      <c r="J241" s="67"/>
      <c r="K241" s="71"/>
      <c r="L241" s="71"/>
      <c r="M241" s="71"/>
      <c r="N241" s="71"/>
      <c r="O241" s="71"/>
      <c r="P241" s="71"/>
      <c r="Q241" s="71"/>
      <c r="R241" s="71"/>
      <c r="S241" s="71"/>
      <c r="T241" s="71"/>
      <c r="U241" s="71"/>
      <c r="V241" s="37"/>
      <c r="W241" s="37"/>
      <c r="X241" s="37"/>
      <c r="Y241" s="37"/>
      <c r="Z241" s="37"/>
    </row>
    <row r="242" spans="7:26" s="12" customFormat="1">
      <c r="G242" s="37"/>
      <c r="J242" s="67"/>
      <c r="K242" s="71"/>
      <c r="L242" s="71"/>
      <c r="M242" s="71"/>
      <c r="N242" s="71"/>
      <c r="O242" s="71"/>
      <c r="P242" s="71"/>
      <c r="Q242" s="71"/>
      <c r="R242" s="71"/>
      <c r="S242" s="71"/>
      <c r="T242" s="71"/>
      <c r="U242" s="71"/>
      <c r="V242" s="37"/>
      <c r="W242" s="37"/>
      <c r="X242" s="37"/>
      <c r="Y242" s="37"/>
      <c r="Z242" s="37"/>
    </row>
    <row r="243" spans="7:26" s="12" customFormat="1">
      <c r="G243" s="37"/>
      <c r="J243" s="67"/>
      <c r="K243" s="71"/>
      <c r="L243" s="71"/>
      <c r="M243" s="71"/>
      <c r="N243" s="71"/>
      <c r="O243" s="71"/>
      <c r="P243" s="71"/>
      <c r="Q243" s="71"/>
      <c r="R243" s="71"/>
      <c r="S243" s="71"/>
      <c r="T243" s="71"/>
      <c r="U243" s="71"/>
      <c r="V243" s="37"/>
      <c r="W243" s="37"/>
      <c r="X243" s="37"/>
      <c r="Y243" s="37"/>
      <c r="Z243" s="37"/>
    </row>
    <row r="244" spans="7:26" s="12" customFormat="1">
      <c r="G244" s="37"/>
      <c r="J244" s="67"/>
      <c r="K244" s="71"/>
      <c r="L244" s="71"/>
      <c r="M244" s="71"/>
      <c r="N244" s="71"/>
      <c r="O244" s="71"/>
      <c r="P244" s="71"/>
      <c r="Q244" s="71"/>
      <c r="R244" s="71"/>
      <c r="S244" s="71"/>
      <c r="T244" s="71"/>
      <c r="U244" s="71"/>
      <c r="V244" s="37"/>
      <c r="W244" s="37"/>
      <c r="X244" s="37"/>
      <c r="Y244" s="37"/>
      <c r="Z244" s="37"/>
    </row>
    <row r="245" spans="7:26" s="12" customFormat="1">
      <c r="G245" s="37"/>
      <c r="J245" s="67"/>
      <c r="K245" s="71"/>
      <c r="L245" s="71"/>
      <c r="M245" s="71"/>
      <c r="N245" s="71"/>
      <c r="O245" s="71"/>
      <c r="P245" s="71"/>
      <c r="Q245" s="71"/>
      <c r="R245" s="71"/>
      <c r="S245" s="71"/>
      <c r="T245" s="71"/>
      <c r="U245" s="71"/>
      <c r="V245" s="37"/>
      <c r="W245" s="37"/>
      <c r="X245" s="37"/>
      <c r="Y245" s="37"/>
      <c r="Z245" s="37"/>
    </row>
    <row r="246" spans="7:26" s="12" customFormat="1">
      <c r="G246" s="37"/>
      <c r="J246" s="67"/>
      <c r="K246" s="71"/>
      <c r="L246" s="71"/>
      <c r="M246" s="71"/>
      <c r="N246" s="71"/>
      <c r="O246" s="71"/>
      <c r="P246" s="71"/>
      <c r="Q246" s="71"/>
      <c r="R246" s="71"/>
      <c r="S246" s="71"/>
      <c r="T246" s="71"/>
      <c r="U246" s="71"/>
      <c r="V246" s="37"/>
      <c r="W246" s="37"/>
      <c r="X246" s="37"/>
      <c r="Y246" s="37"/>
      <c r="Z246" s="37"/>
    </row>
    <row r="247" spans="7:26" s="12" customFormat="1">
      <c r="G247" s="37"/>
      <c r="J247" s="67"/>
      <c r="K247" s="71"/>
      <c r="L247" s="71"/>
      <c r="M247" s="71"/>
      <c r="N247" s="71"/>
      <c r="O247" s="71"/>
      <c r="P247" s="71"/>
      <c r="Q247" s="71"/>
      <c r="R247" s="71"/>
      <c r="S247" s="71"/>
      <c r="T247" s="71"/>
      <c r="U247" s="71"/>
      <c r="V247" s="37"/>
      <c r="W247" s="37"/>
      <c r="X247" s="37"/>
      <c r="Y247" s="37"/>
      <c r="Z247" s="37"/>
    </row>
    <row r="248" spans="7:26" s="12" customFormat="1">
      <c r="G248" s="37"/>
      <c r="J248" s="67"/>
      <c r="K248" s="71"/>
      <c r="L248" s="71"/>
      <c r="M248" s="71"/>
      <c r="N248" s="71"/>
      <c r="O248" s="71"/>
      <c r="P248" s="71"/>
      <c r="Q248" s="71"/>
      <c r="R248" s="71"/>
      <c r="S248" s="71"/>
      <c r="T248" s="71"/>
      <c r="U248" s="71"/>
      <c r="V248" s="37"/>
      <c r="W248" s="37"/>
      <c r="X248" s="37"/>
      <c r="Y248" s="37"/>
      <c r="Z248" s="37"/>
    </row>
    <row r="249" spans="7:26" s="12" customFormat="1">
      <c r="G249" s="37"/>
      <c r="J249" s="67"/>
      <c r="K249" s="71"/>
      <c r="L249" s="71"/>
      <c r="M249" s="71"/>
      <c r="N249" s="71"/>
      <c r="O249" s="71"/>
      <c r="P249" s="71"/>
      <c r="Q249" s="71"/>
      <c r="R249" s="71"/>
      <c r="S249" s="71"/>
      <c r="T249" s="71"/>
      <c r="U249" s="71"/>
      <c r="V249" s="37"/>
      <c r="W249" s="37"/>
      <c r="X249" s="37"/>
      <c r="Y249" s="37"/>
      <c r="Z249" s="37"/>
    </row>
    <row r="250" spans="7:26" s="12" customFormat="1">
      <c r="G250" s="37"/>
      <c r="J250" s="67"/>
      <c r="K250" s="71"/>
      <c r="L250" s="71"/>
      <c r="M250" s="71"/>
      <c r="N250" s="71"/>
      <c r="O250" s="71"/>
      <c r="P250" s="71"/>
      <c r="Q250" s="71"/>
      <c r="R250" s="71"/>
      <c r="S250" s="71"/>
      <c r="T250" s="71"/>
      <c r="U250" s="71"/>
      <c r="V250" s="37"/>
      <c r="W250" s="37"/>
      <c r="X250" s="37"/>
      <c r="Y250" s="37"/>
      <c r="Z250" s="37"/>
    </row>
    <row r="251" spans="7:26" s="12" customFormat="1">
      <c r="G251" s="37"/>
      <c r="J251" s="67"/>
      <c r="K251" s="71"/>
      <c r="L251" s="71"/>
      <c r="M251" s="71"/>
      <c r="N251" s="71"/>
      <c r="O251" s="71"/>
      <c r="P251" s="71"/>
      <c r="Q251" s="71"/>
      <c r="R251" s="71"/>
      <c r="S251" s="71"/>
      <c r="T251" s="71"/>
      <c r="U251" s="71"/>
      <c r="V251" s="37"/>
      <c r="W251" s="37"/>
      <c r="X251" s="37"/>
      <c r="Y251" s="37"/>
      <c r="Z251" s="37"/>
    </row>
    <row r="252" spans="7:26" s="12" customFormat="1">
      <c r="G252" s="37"/>
      <c r="J252" s="67"/>
      <c r="K252" s="71"/>
      <c r="L252" s="71"/>
      <c r="M252" s="71"/>
      <c r="N252" s="71"/>
      <c r="O252" s="71"/>
      <c r="P252" s="71"/>
      <c r="Q252" s="71"/>
      <c r="R252" s="71"/>
      <c r="S252" s="71"/>
      <c r="T252" s="71"/>
      <c r="U252" s="71"/>
      <c r="V252" s="37"/>
      <c r="W252" s="37"/>
      <c r="X252" s="37"/>
      <c r="Y252" s="37"/>
      <c r="Z252" s="37"/>
    </row>
    <row r="253" spans="7:26" s="12" customFormat="1">
      <c r="G253" s="37"/>
      <c r="J253" s="67"/>
      <c r="K253" s="71"/>
      <c r="L253" s="71"/>
      <c r="M253" s="71"/>
      <c r="N253" s="71"/>
      <c r="O253" s="71"/>
      <c r="P253" s="71"/>
      <c r="Q253" s="71"/>
      <c r="R253" s="71"/>
      <c r="S253" s="71"/>
      <c r="T253" s="71"/>
      <c r="U253" s="71"/>
      <c r="V253" s="37"/>
      <c r="W253" s="37"/>
      <c r="X253" s="37"/>
      <c r="Y253" s="37"/>
      <c r="Z253" s="37"/>
    </row>
    <row r="254" spans="7:26" s="12" customFormat="1">
      <c r="G254" s="37"/>
      <c r="J254" s="67"/>
      <c r="K254" s="71"/>
      <c r="L254" s="71"/>
      <c r="M254" s="71"/>
      <c r="N254" s="71"/>
      <c r="O254" s="71"/>
      <c r="P254" s="71"/>
      <c r="Q254" s="71"/>
      <c r="R254" s="71"/>
      <c r="S254" s="71"/>
      <c r="T254" s="71"/>
      <c r="U254" s="71"/>
      <c r="V254" s="37"/>
      <c r="W254" s="37"/>
      <c r="X254" s="37"/>
      <c r="Y254" s="37"/>
      <c r="Z254" s="37"/>
    </row>
    <row r="255" spans="7:26" s="12" customFormat="1">
      <c r="G255" s="37"/>
      <c r="J255" s="67"/>
      <c r="K255" s="71"/>
      <c r="L255" s="71"/>
      <c r="M255" s="71"/>
      <c r="N255" s="71"/>
      <c r="O255" s="71"/>
      <c r="P255" s="71"/>
      <c r="Q255" s="71"/>
      <c r="R255" s="71"/>
      <c r="S255" s="71"/>
      <c r="T255" s="71"/>
      <c r="U255" s="71"/>
      <c r="V255" s="37"/>
      <c r="W255" s="37"/>
      <c r="X255" s="37"/>
      <c r="Y255" s="37"/>
      <c r="Z255" s="37"/>
    </row>
    <row r="256" spans="7:26" s="12" customFormat="1">
      <c r="G256" s="37"/>
      <c r="J256" s="67"/>
      <c r="K256" s="71"/>
      <c r="L256" s="71"/>
      <c r="M256" s="71"/>
      <c r="N256" s="71"/>
      <c r="O256" s="71"/>
      <c r="P256" s="71"/>
      <c r="Q256" s="71"/>
      <c r="R256" s="71"/>
      <c r="S256" s="71"/>
      <c r="T256" s="71"/>
      <c r="U256" s="71"/>
      <c r="V256" s="37"/>
      <c r="W256" s="37"/>
      <c r="X256" s="37"/>
      <c r="Y256" s="37"/>
      <c r="Z256" s="37"/>
    </row>
    <row r="257" spans="7:26" s="12" customFormat="1">
      <c r="G257" s="37"/>
      <c r="J257" s="67"/>
      <c r="K257" s="71"/>
      <c r="L257" s="71"/>
      <c r="M257" s="71"/>
      <c r="N257" s="71"/>
      <c r="O257" s="71"/>
      <c r="P257" s="71"/>
      <c r="Q257" s="71"/>
      <c r="R257" s="71"/>
      <c r="S257" s="71"/>
      <c r="T257" s="71"/>
      <c r="U257" s="71"/>
      <c r="V257" s="37"/>
      <c r="W257" s="37"/>
      <c r="X257" s="37"/>
      <c r="Y257" s="37"/>
      <c r="Z257" s="37"/>
    </row>
    <row r="258" spans="7:26" s="12" customFormat="1">
      <c r="G258" s="37"/>
      <c r="J258" s="67"/>
      <c r="K258" s="71"/>
      <c r="L258" s="71"/>
      <c r="M258" s="71"/>
      <c r="N258" s="71"/>
      <c r="O258" s="71"/>
      <c r="P258" s="71"/>
      <c r="Q258" s="71"/>
      <c r="R258" s="71"/>
      <c r="S258" s="71"/>
      <c r="T258" s="71"/>
      <c r="U258" s="71"/>
      <c r="V258" s="37"/>
      <c r="W258" s="37"/>
      <c r="X258" s="37"/>
      <c r="Y258" s="37"/>
      <c r="Z258" s="37"/>
    </row>
    <row r="259" spans="7:26" s="12" customFormat="1">
      <c r="G259" s="37"/>
      <c r="J259" s="67"/>
      <c r="K259" s="71"/>
      <c r="L259" s="71"/>
      <c r="M259" s="71"/>
      <c r="N259" s="71"/>
      <c r="O259" s="71"/>
      <c r="P259" s="71"/>
      <c r="Q259" s="71"/>
      <c r="R259" s="71"/>
      <c r="S259" s="71"/>
      <c r="T259" s="71"/>
      <c r="U259" s="71"/>
      <c r="V259" s="37"/>
      <c r="W259" s="37"/>
      <c r="X259" s="37"/>
      <c r="Y259" s="37"/>
      <c r="Z259" s="37"/>
    </row>
    <row r="260" spans="7:26" s="12" customFormat="1">
      <c r="G260" s="37"/>
      <c r="J260" s="67"/>
      <c r="K260" s="71"/>
      <c r="L260" s="71"/>
      <c r="M260" s="71"/>
      <c r="N260" s="71"/>
      <c r="O260" s="71"/>
      <c r="P260" s="71"/>
      <c r="Q260" s="71"/>
      <c r="R260" s="71"/>
      <c r="S260" s="71"/>
      <c r="T260" s="71"/>
      <c r="U260" s="71"/>
      <c r="V260" s="37"/>
      <c r="W260" s="37"/>
      <c r="X260" s="37"/>
      <c r="Y260" s="37"/>
      <c r="Z260" s="37"/>
    </row>
    <row r="261" spans="7:26" s="12" customFormat="1">
      <c r="G261" s="37"/>
      <c r="J261" s="67"/>
      <c r="K261" s="71"/>
      <c r="L261" s="71"/>
      <c r="M261" s="71"/>
      <c r="N261" s="71"/>
      <c r="O261" s="71"/>
      <c r="P261" s="71"/>
      <c r="Q261" s="71"/>
      <c r="R261" s="71"/>
      <c r="S261" s="71"/>
      <c r="T261" s="71"/>
      <c r="U261" s="71"/>
      <c r="V261" s="37"/>
      <c r="W261" s="37"/>
      <c r="X261" s="37"/>
      <c r="Y261" s="37"/>
      <c r="Z261" s="37"/>
    </row>
    <row r="262" spans="7:26" s="12" customFormat="1">
      <c r="G262" s="37"/>
      <c r="J262" s="67"/>
      <c r="K262" s="71"/>
      <c r="L262" s="71"/>
      <c r="M262" s="71"/>
      <c r="N262" s="71"/>
      <c r="O262" s="71"/>
      <c r="P262" s="71"/>
      <c r="Q262" s="71"/>
      <c r="R262" s="71"/>
      <c r="S262" s="71"/>
      <c r="T262" s="71"/>
      <c r="U262" s="71"/>
      <c r="V262" s="37"/>
      <c r="W262" s="37"/>
      <c r="X262" s="37"/>
      <c r="Y262" s="37"/>
      <c r="Z262" s="37"/>
    </row>
    <row r="263" spans="7:26" s="12" customFormat="1">
      <c r="G263" s="37"/>
      <c r="J263" s="67"/>
      <c r="K263" s="71"/>
      <c r="L263" s="71"/>
      <c r="M263" s="71"/>
      <c r="N263" s="71"/>
      <c r="O263" s="71"/>
      <c r="P263" s="71"/>
      <c r="Q263" s="71"/>
      <c r="R263" s="71"/>
      <c r="S263" s="71"/>
      <c r="T263" s="71"/>
      <c r="U263" s="71"/>
      <c r="V263" s="37"/>
      <c r="W263" s="37"/>
      <c r="X263" s="37"/>
      <c r="Y263" s="37"/>
      <c r="Z263" s="37"/>
    </row>
    <row r="264" spans="7:26" s="12" customFormat="1">
      <c r="G264" s="37"/>
      <c r="J264" s="67"/>
      <c r="K264" s="71"/>
      <c r="L264" s="71"/>
      <c r="M264" s="71"/>
      <c r="N264" s="71"/>
      <c r="O264" s="71"/>
      <c r="P264" s="71"/>
      <c r="Q264" s="71"/>
      <c r="R264" s="71"/>
      <c r="S264" s="71"/>
      <c r="T264" s="71"/>
      <c r="U264" s="71"/>
      <c r="V264" s="37"/>
      <c r="W264" s="37"/>
      <c r="X264" s="37"/>
      <c r="Y264" s="37"/>
      <c r="Z264" s="37"/>
    </row>
    <row r="265" spans="7:26" s="12" customFormat="1">
      <c r="G265" s="37"/>
      <c r="J265" s="67"/>
      <c r="K265" s="71"/>
      <c r="L265" s="71"/>
      <c r="M265" s="71"/>
      <c r="N265" s="71"/>
      <c r="O265" s="71"/>
      <c r="P265" s="71"/>
      <c r="Q265" s="71"/>
      <c r="R265" s="71"/>
      <c r="S265" s="71"/>
      <c r="T265" s="71"/>
      <c r="U265" s="71"/>
      <c r="V265" s="37"/>
      <c r="W265" s="37"/>
      <c r="X265" s="37"/>
      <c r="Y265" s="37"/>
      <c r="Z265" s="37"/>
    </row>
    <row r="266" spans="7:26" s="12" customFormat="1">
      <c r="G266" s="37"/>
      <c r="J266" s="67"/>
      <c r="K266" s="71"/>
      <c r="L266" s="71"/>
      <c r="M266" s="71"/>
      <c r="N266" s="71"/>
      <c r="O266" s="71"/>
      <c r="P266" s="71"/>
      <c r="Q266" s="71"/>
      <c r="R266" s="71"/>
      <c r="S266" s="71"/>
      <c r="T266" s="71"/>
      <c r="U266" s="71"/>
      <c r="V266" s="37"/>
      <c r="W266" s="37"/>
      <c r="X266" s="37"/>
      <c r="Y266" s="37"/>
      <c r="Z266" s="37"/>
    </row>
    <row r="267" spans="7:26" s="12" customFormat="1">
      <c r="G267" s="37"/>
      <c r="J267" s="67"/>
      <c r="K267" s="71"/>
      <c r="L267" s="71"/>
      <c r="M267" s="71"/>
      <c r="N267" s="71"/>
      <c r="O267" s="71"/>
      <c r="P267" s="71"/>
      <c r="Q267" s="71"/>
      <c r="R267" s="71"/>
      <c r="S267" s="71"/>
      <c r="T267" s="71"/>
      <c r="U267" s="71"/>
      <c r="V267" s="37"/>
      <c r="W267" s="37"/>
      <c r="X267" s="37"/>
      <c r="Y267" s="37"/>
      <c r="Z267" s="37"/>
    </row>
    <row r="268" spans="7:26" s="12" customFormat="1">
      <c r="G268" s="37"/>
      <c r="J268" s="67"/>
      <c r="K268" s="71"/>
      <c r="L268" s="71"/>
      <c r="M268" s="71"/>
      <c r="N268" s="71"/>
      <c r="O268" s="71"/>
      <c r="P268" s="71"/>
      <c r="Q268" s="71"/>
      <c r="R268" s="71"/>
      <c r="S268" s="71"/>
      <c r="T268" s="71"/>
      <c r="U268" s="71"/>
      <c r="V268" s="37"/>
      <c r="W268" s="37"/>
      <c r="X268" s="37"/>
      <c r="Y268" s="37"/>
      <c r="Z268" s="37"/>
    </row>
    <row r="269" spans="7:26" s="12" customFormat="1">
      <c r="G269" s="37"/>
      <c r="J269" s="67"/>
      <c r="K269" s="71"/>
      <c r="L269" s="71"/>
      <c r="M269" s="71"/>
      <c r="N269" s="71"/>
      <c r="O269" s="71"/>
      <c r="P269" s="71"/>
      <c r="Q269" s="71"/>
      <c r="R269" s="71"/>
      <c r="S269" s="71"/>
      <c r="T269" s="71"/>
      <c r="U269" s="71"/>
      <c r="V269" s="37"/>
      <c r="W269" s="37"/>
      <c r="X269" s="37"/>
      <c r="Y269" s="37"/>
      <c r="Z269" s="37"/>
    </row>
    <row r="270" spans="7:26" s="12" customFormat="1">
      <c r="G270" s="37"/>
      <c r="J270" s="67"/>
      <c r="K270" s="71"/>
      <c r="L270" s="71"/>
      <c r="M270" s="71"/>
      <c r="N270" s="71"/>
      <c r="O270" s="71"/>
      <c r="P270" s="71"/>
      <c r="Q270" s="71"/>
      <c r="R270" s="71"/>
      <c r="S270" s="71"/>
      <c r="T270" s="71"/>
      <c r="U270" s="71"/>
      <c r="V270" s="37"/>
      <c r="W270" s="37"/>
      <c r="X270" s="37"/>
      <c r="Y270" s="37"/>
      <c r="Z270" s="37"/>
    </row>
    <row r="271" spans="7:26" s="12" customFormat="1">
      <c r="G271" s="37"/>
      <c r="J271" s="67"/>
      <c r="K271" s="71"/>
      <c r="L271" s="71"/>
      <c r="M271" s="71"/>
      <c r="N271" s="71"/>
      <c r="O271" s="71"/>
      <c r="P271" s="71"/>
      <c r="Q271" s="71"/>
      <c r="R271" s="71"/>
      <c r="S271" s="71"/>
      <c r="T271" s="71"/>
      <c r="U271" s="71"/>
      <c r="V271" s="37"/>
      <c r="W271" s="37"/>
      <c r="X271" s="37"/>
      <c r="Y271" s="37"/>
      <c r="Z271" s="37"/>
    </row>
    <row r="272" spans="7:26" s="12" customFormat="1">
      <c r="G272" s="37"/>
      <c r="J272" s="67"/>
      <c r="K272" s="71"/>
      <c r="L272" s="71"/>
      <c r="M272" s="71"/>
      <c r="N272" s="71"/>
      <c r="O272" s="71"/>
      <c r="P272" s="71"/>
      <c r="Q272" s="71"/>
      <c r="R272" s="71"/>
      <c r="S272" s="71"/>
      <c r="T272" s="71"/>
      <c r="U272" s="71"/>
      <c r="V272" s="37"/>
      <c r="W272" s="37"/>
      <c r="X272" s="37"/>
      <c r="Y272" s="37"/>
      <c r="Z272" s="37"/>
    </row>
    <row r="273" spans="7:26" s="12" customFormat="1">
      <c r="G273" s="37"/>
      <c r="J273" s="67"/>
      <c r="K273" s="71"/>
      <c r="L273" s="71"/>
      <c r="M273" s="71"/>
      <c r="N273" s="71"/>
      <c r="O273" s="71"/>
      <c r="P273" s="71"/>
      <c r="Q273" s="71"/>
      <c r="R273" s="71"/>
      <c r="S273" s="71"/>
      <c r="T273" s="71"/>
      <c r="U273" s="71"/>
      <c r="V273" s="37"/>
      <c r="W273" s="37"/>
      <c r="X273" s="37"/>
      <c r="Y273" s="37"/>
      <c r="Z273" s="37"/>
    </row>
    <row r="274" spans="7:26" s="12" customFormat="1">
      <c r="G274" s="37"/>
      <c r="J274" s="67"/>
      <c r="K274" s="71"/>
      <c r="L274" s="71"/>
      <c r="M274" s="71"/>
      <c r="N274" s="71"/>
      <c r="O274" s="71"/>
      <c r="P274" s="71"/>
      <c r="Q274" s="71"/>
      <c r="R274" s="71"/>
      <c r="S274" s="71"/>
      <c r="T274" s="71"/>
      <c r="U274" s="71"/>
      <c r="V274" s="37"/>
      <c r="W274" s="37"/>
      <c r="X274" s="37"/>
      <c r="Y274" s="37"/>
      <c r="Z274" s="37"/>
    </row>
    <row r="275" spans="7:26" s="12" customFormat="1">
      <c r="G275" s="37"/>
      <c r="J275" s="67"/>
      <c r="K275" s="71"/>
      <c r="L275" s="71"/>
      <c r="M275" s="71"/>
      <c r="N275" s="71"/>
      <c r="O275" s="71"/>
      <c r="P275" s="71"/>
      <c r="Q275" s="71"/>
      <c r="R275" s="71"/>
      <c r="S275" s="71"/>
      <c r="T275" s="71"/>
      <c r="U275" s="71"/>
      <c r="V275" s="37"/>
      <c r="W275" s="37"/>
      <c r="X275" s="37"/>
      <c r="Y275" s="37"/>
      <c r="Z275" s="37"/>
    </row>
    <row r="276" spans="7:26" s="12" customFormat="1">
      <c r="G276" s="37"/>
      <c r="J276" s="67"/>
      <c r="K276" s="71"/>
      <c r="L276" s="71"/>
      <c r="M276" s="71"/>
      <c r="N276" s="71"/>
      <c r="O276" s="71"/>
      <c r="P276" s="71"/>
      <c r="Q276" s="71"/>
      <c r="R276" s="71"/>
      <c r="S276" s="71"/>
      <c r="T276" s="71"/>
      <c r="U276" s="71"/>
      <c r="V276" s="37"/>
      <c r="W276" s="37"/>
      <c r="X276" s="37"/>
      <c r="Y276" s="37"/>
      <c r="Z276" s="37"/>
    </row>
    <row r="277" spans="7:26" s="12" customFormat="1">
      <c r="G277" s="37"/>
      <c r="J277" s="67"/>
      <c r="K277" s="71"/>
      <c r="L277" s="71"/>
      <c r="M277" s="71"/>
      <c r="N277" s="71"/>
      <c r="O277" s="71"/>
      <c r="P277" s="71"/>
      <c r="Q277" s="71"/>
      <c r="R277" s="71"/>
      <c r="S277" s="71"/>
      <c r="T277" s="71"/>
      <c r="U277" s="71"/>
      <c r="V277" s="37"/>
      <c r="W277" s="37"/>
      <c r="X277" s="37"/>
      <c r="Y277" s="37"/>
      <c r="Z277" s="37"/>
    </row>
    <row r="278" spans="7:26" s="12" customFormat="1">
      <c r="G278" s="37"/>
      <c r="J278" s="67"/>
      <c r="K278" s="71"/>
      <c r="L278" s="71"/>
      <c r="M278" s="71"/>
      <c r="N278" s="71"/>
      <c r="O278" s="71"/>
      <c r="P278" s="71"/>
      <c r="Q278" s="71"/>
      <c r="R278" s="71"/>
      <c r="S278" s="71"/>
      <c r="T278" s="71"/>
      <c r="U278" s="71"/>
      <c r="V278" s="37"/>
      <c r="W278" s="37"/>
      <c r="X278" s="37"/>
      <c r="Y278" s="37"/>
      <c r="Z278" s="37"/>
    </row>
    <row r="279" spans="7:26" s="12" customFormat="1">
      <c r="G279" s="37"/>
      <c r="J279" s="67"/>
      <c r="K279" s="71"/>
      <c r="L279" s="71"/>
      <c r="M279" s="71"/>
      <c r="N279" s="71"/>
      <c r="O279" s="71"/>
      <c r="P279" s="71"/>
      <c r="Q279" s="71"/>
      <c r="R279" s="71"/>
      <c r="S279" s="71"/>
      <c r="T279" s="71"/>
      <c r="U279" s="71"/>
      <c r="V279" s="37"/>
      <c r="W279" s="37"/>
      <c r="X279" s="37"/>
      <c r="Y279" s="37"/>
      <c r="Z279" s="37"/>
    </row>
    <row r="280" spans="7:26" s="12" customFormat="1">
      <c r="G280" s="37"/>
      <c r="J280" s="67"/>
      <c r="K280" s="71"/>
      <c r="L280" s="71"/>
      <c r="M280" s="71"/>
      <c r="N280" s="71"/>
      <c r="O280" s="71"/>
      <c r="P280" s="71"/>
      <c r="Q280" s="71"/>
      <c r="R280" s="71"/>
      <c r="S280" s="71"/>
      <c r="T280" s="71"/>
      <c r="U280" s="71"/>
      <c r="V280" s="37"/>
      <c r="W280" s="37"/>
      <c r="X280" s="37"/>
      <c r="Y280" s="37"/>
      <c r="Z280" s="37"/>
    </row>
    <row r="281" spans="7:26" s="12" customFormat="1">
      <c r="G281" s="37"/>
      <c r="J281" s="67"/>
      <c r="K281" s="71"/>
      <c r="L281" s="71"/>
      <c r="M281" s="71"/>
      <c r="N281" s="71"/>
      <c r="O281" s="71"/>
      <c r="P281" s="71"/>
      <c r="Q281" s="71"/>
      <c r="R281" s="71"/>
      <c r="S281" s="71"/>
      <c r="T281" s="71"/>
      <c r="U281" s="71"/>
      <c r="V281" s="37"/>
      <c r="W281" s="37"/>
      <c r="X281" s="37"/>
      <c r="Y281" s="37"/>
      <c r="Z281" s="37"/>
    </row>
    <row r="282" spans="7:26" s="12" customFormat="1">
      <c r="G282" s="37"/>
      <c r="J282" s="67"/>
      <c r="K282" s="71"/>
      <c r="L282" s="71"/>
      <c r="M282" s="71"/>
      <c r="N282" s="71"/>
      <c r="O282" s="71"/>
      <c r="P282" s="71"/>
      <c r="Q282" s="71"/>
      <c r="R282" s="71"/>
      <c r="S282" s="71"/>
      <c r="T282" s="71"/>
      <c r="U282" s="71"/>
      <c r="V282" s="37"/>
      <c r="W282" s="37"/>
      <c r="X282" s="37"/>
      <c r="Y282" s="37"/>
      <c r="Z282" s="37"/>
    </row>
    <row r="283" spans="7:26" s="12" customFormat="1">
      <c r="G283" s="37"/>
      <c r="J283" s="67"/>
      <c r="K283" s="71"/>
      <c r="L283" s="71"/>
      <c r="M283" s="71"/>
      <c r="N283" s="71"/>
      <c r="O283" s="71"/>
      <c r="P283" s="71"/>
      <c r="Q283" s="71"/>
      <c r="R283" s="71"/>
      <c r="S283" s="71"/>
      <c r="T283" s="71"/>
      <c r="U283" s="71"/>
      <c r="V283" s="37"/>
      <c r="W283" s="37"/>
      <c r="X283" s="37"/>
      <c r="Y283" s="37"/>
      <c r="Z283" s="37"/>
    </row>
    <row r="284" spans="7:26" s="12" customFormat="1">
      <c r="G284" s="37"/>
      <c r="J284" s="67"/>
      <c r="K284" s="71"/>
      <c r="L284" s="71"/>
      <c r="M284" s="71"/>
      <c r="N284" s="71"/>
      <c r="O284" s="71"/>
      <c r="P284" s="71"/>
      <c r="Q284" s="71"/>
      <c r="R284" s="71"/>
      <c r="S284" s="71"/>
      <c r="T284" s="71"/>
      <c r="U284" s="71"/>
      <c r="V284" s="37"/>
      <c r="W284" s="37"/>
      <c r="X284" s="37"/>
      <c r="Y284" s="37"/>
      <c r="Z284" s="37"/>
    </row>
    <row r="285" spans="7:26" s="12" customFormat="1">
      <c r="G285" s="37"/>
      <c r="J285" s="67"/>
      <c r="K285" s="71"/>
      <c r="L285" s="71"/>
      <c r="M285" s="71"/>
      <c r="N285" s="71"/>
      <c r="O285" s="71"/>
      <c r="P285" s="71"/>
      <c r="Q285" s="71"/>
      <c r="R285" s="71"/>
      <c r="S285" s="71"/>
      <c r="T285" s="71"/>
      <c r="U285" s="71"/>
      <c r="V285" s="37"/>
      <c r="W285" s="37"/>
      <c r="X285" s="37"/>
      <c r="Y285" s="37"/>
      <c r="Z285" s="37"/>
    </row>
    <row r="286" spans="7:26" s="12" customFormat="1">
      <c r="G286" s="37"/>
      <c r="J286" s="67"/>
      <c r="K286" s="71"/>
      <c r="L286" s="71"/>
      <c r="M286" s="71"/>
      <c r="N286" s="71"/>
      <c r="O286" s="71"/>
      <c r="P286" s="71"/>
      <c r="Q286" s="71"/>
      <c r="R286" s="71"/>
      <c r="S286" s="71"/>
      <c r="T286" s="71"/>
      <c r="U286" s="71"/>
      <c r="V286" s="37"/>
      <c r="W286" s="37"/>
      <c r="X286" s="37"/>
      <c r="Y286" s="37"/>
      <c r="Z286" s="37"/>
    </row>
    <row r="287" spans="7:26" s="12" customFormat="1">
      <c r="G287" s="37"/>
      <c r="J287" s="67"/>
      <c r="K287" s="71"/>
      <c r="L287" s="71"/>
      <c r="M287" s="71"/>
      <c r="N287" s="71"/>
      <c r="O287" s="71"/>
      <c r="P287" s="71"/>
      <c r="Q287" s="71"/>
      <c r="R287" s="71"/>
      <c r="S287" s="71"/>
      <c r="T287" s="71"/>
      <c r="U287" s="71"/>
      <c r="V287" s="37"/>
      <c r="W287" s="37"/>
      <c r="X287" s="37"/>
      <c r="Y287" s="37"/>
      <c r="Z287" s="37"/>
    </row>
    <row r="288" spans="7:26" s="12" customFormat="1">
      <c r="G288" s="37"/>
      <c r="J288" s="67"/>
      <c r="K288" s="71"/>
      <c r="L288" s="71"/>
      <c r="M288" s="71"/>
      <c r="N288" s="71"/>
      <c r="O288" s="71"/>
      <c r="P288" s="71"/>
      <c r="Q288" s="71"/>
      <c r="R288" s="71"/>
      <c r="S288" s="71"/>
      <c r="T288" s="71"/>
      <c r="U288" s="71"/>
      <c r="V288" s="37"/>
      <c r="W288" s="37"/>
      <c r="X288" s="37"/>
      <c r="Y288" s="37"/>
      <c r="Z288" s="37"/>
    </row>
    <row r="289" spans="7:26" s="12" customFormat="1">
      <c r="G289" s="37"/>
      <c r="J289" s="67"/>
      <c r="K289" s="71"/>
      <c r="L289" s="71"/>
      <c r="M289" s="71"/>
      <c r="N289" s="71"/>
      <c r="O289" s="71"/>
      <c r="P289" s="71"/>
      <c r="Q289" s="71"/>
      <c r="R289" s="71"/>
      <c r="S289" s="71"/>
      <c r="T289" s="71"/>
      <c r="U289" s="71"/>
      <c r="V289" s="37"/>
      <c r="W289" s="37"/>
      <c r="X289" s="37"/>
      <c r="Y289" s="37"/>
      <c r="Z289" s="37"/>
    </row>
    <row r="290" spans="7:26" s="12" customFormat="1">
      <c r="G290" s="37"/>
      <c r="J290" s="67"/>
      <c r="K290" s="71"/>
      <c r="L290" s="71"/>
      <c r="M290" s="71"/>
      <c r="N290" s="71"/>
      <c r="O290" s="71"/>
      <c r="P290" s="71"/>
      <c r="Q290" s="71"/>
      <c r="R290" s="71"/>
      <c r="S290" s="71"/>
      <c r="T290" s="71"/>
      <c r="U290" s="71"/>
      <c r="V290" s="37"/>
      <c r="W290" s="37"/>
      <c r="X290" s="37"/>
      <c r="Y290" s="37"/>
      <c r="Z290" s="37"/>
    </row>
    <row r="291" spans="7:26" s="12" customFormat="1">
      <c r="G291" s="37"/>
      <c r="J291" s="67"/>
      <c r="K291" s="71"/>
      <c r="L291" s="71"/>
      <c r="M291" s="71"/>
      <c r="N291" s="71"/>
      <c r="O291" s="71"/>
      <c r="P291" s="71"/>
      <c r="Q291" s="71"/>
      <c r="R291" s="71"/>
      <c r="S291" s="71"/>
      <c r="T291" s="71"/>
      <c r="U291" s="71"/>
      <c r="V291" s="37"/>
      <c r="W291" s="37"/>
      <c r="X291" s="37"/>
      <c r="Y291" s="37"/>
      <c r="Z291" s="37"/>
    </row>
    <row r="292" spans="7:26" s="12" customFormat="1">
      <c r="G292" s="37"/>
      <c r="J292" s="67"/>
      <c r="K292" s="71"/>
      <c r="L292" s="71"/>
      <c r="M292" s="71"/>
      <c r="N292" s="71"/>
      <c r="O292" s="71"/>
      <c r="P292" s="71"/>
      <c r="Q292" s="71"/>
      <c r="R292" s="71"/>
      <c r="S292" s="71"/>
      <c r="T292" s="71"/>
      <c r="U292" s="71"/>
      <c r="V292" s="37"/>
      <c r="W292" s="37"/>
      <c r="X292" s="37"/>
      <c r="Y292" s="37"/>
      <c r="Z292" s="37"/>
    </row>
    <row r="293" spans="7:26" s="12" customFormat="1">
      <c r="G293" s="37"/>
      <c r="J293" s="67"/>
      <c r="K293" s="71"/>
      <c r="L293" s="71"/>
      <c r="M293" s="71"/>
      <c r="N293" s="71"/>
      <c r="O293" s="71"/>
      <c r="P293" s="71"/>
      <c r="Q293" s="71"/>
      <c r="R293" s="71"/>
      <c r="S293" s="71"/>
      <c r="T293" s="71"/>
      <c r="U293" s="71"/>
      <c r="V293" s="37"/>
      <c r="W293" s="37"/>
      <c r="X293" s="37"/>
      <c r="Y293" s="37"/>
      <c r="Z293" s="37"/>
    </row>
    <row r="294" spans="7:26" s="12" customFormat="1">
      <c r="G294" s="37"/>
      <c r="J294" s="67"/>
      <c r="K294" s="71"/>
      <c r="L294" s="71"/>
      <c r="M294" s="71"/>
      <c r="N294" s="71"/>
      <c r="O294" s="71"/>
      <c r="P294" s="71"/>
      <c r="Q294" s="71"/>
      <c r="R294" s="71"/>
      <c r="S294" s="71"/>
      <c r="T294" s="71"/>
      <c r="U294" s="71"/>
      <c r="V294" s="37"/>
      <c r="W294" s="37"/>
      <c r="X294" s="37"/>
      <c r="Y294" s="37"/>
      <c r="Z294" s="37"/>
    </row>
    <row r="295" spans="7:26" s="12" customFormat="1">
      <c r="G295" s="37"/>
      <c r="J295" s="67"/>
      <c r="K295" s="71"/>
      <c r="L295" s="71"/>
      <c r="M295" s="71"/>
      <c r="N295" s="71"/>
      <c r="O295" s="71"/>
      <c r="P295" s="71"/>
      <c r="Q295" s="71"/>
      <c r="R295" s="71"/>
      <c r="S295" s="71"/>
      <c r="T295" s="71"/>
      <c r="U295" s="71"/>
      <c r="V295" s="37"/>
      <c r="W295" s="37"/>
      <c r="X295" s="37"/>
      <c r="Y295" s="37"/>
      <c r="Z295" s="37"/>
    </row>
    <row r="296" spans="7:26" s="12" customFormat="1">
      <c r="G296" s="37"/>
      <c r="J296" s="67"/>
      <c r="K296" s="71"/>
      <c r="L296" s="71"/>
      <c r="M296" s="71"/>
      <c r="N296" s="71"/>
      <c r="O296" s="71"/>
      <c r="P296" s="71"/>
      <c r="Q296" s="71"/>
      <c r="R296" s="71"/>
      <c r="S296" s="71"/>
      <c r="T296" s="71"/>
      <c r="U296" s="71"/>
      <c r="V296" s="37"/>
      <c r="W296" s="37"/>
      <c r="X296" s="37"/>
      <c r="Y296" s="37"/>
      <c r="Z296" s="37"/>
    </row>
    <row r="297" spans="7:26" s="12" customFormat="1">
      <c r="G297" s="37"/>
      <c r="J297" s="67"/>
      <c r="K297" s="71"/>
      <c r="L297" s="71"/>
      <c r="M297" s="71"/>
      <c r="N297" s="71"/>
      <c r="O297" s="71"/>
      <c r="P297" s="71"/>
      <c r="Q297" s="71"/>
      <c r="R297" s="71"/>
      <c r="S297" s="71"/>
      <c r="T297" s="71"/>
      <c r="U297" s="71"/>
      <c r="V297" s="37"/>
      <c r="W297" s="37"/>
      <c r="X297" s="37"/>
      <c r="Y297" s="37"/>
      <c r="Z297" s="37"/>
    </row>
    <row r="298" spans="7:26" s="12" customFormat="1">
      <c r="G298" s="37"/>
      <c r="J298" s="67"/>
      <c r="K298" s="71"/>
      <c r="L298" s="71"/>
      <c r="M298" s="71"/>
      <c r="N298" s="71"/>
      <c r="O298" s="71"/>
      <c r="P298" s="71"/>
      <c r="Q298" s="71"/>
      <c r="R298" s="71"/>
      <c r="S298" s="71"/>
      <c r="T298" s="71"/>
      <c r="U298" s="71"/>
      <c r="V298" s="37"/>
      <c r="W298" s="37"/>
      <c r="X298" s="37"/>
      <c r="Y298" s="37"/>
      <c r="Z298" s="37"/>
    </row>
    <row r="299" spans="7:26" s="12" customFormat="1">
      <c r="G299" s="37"/>
      <c r="J299" s="67"/>
      <c r="K299" s="71"/>
      <c r="L299" s="71"/>
      <c r="M299" s="71"/>
      <c r="N299" s="71"/>
      <c r="O299" s="71"/>
      <c r="P299" s="71"/>
      <c r="Q299" s="71"/>
      <c r="R299" s="71"/>
      <c r="S299" s="71"/>
      <c r="T299" s="71"/>
      <c r="U299" s="71"/>
      <c r="V299" s="37"/>
      <c r="W299" s="37"/>
      <c r="X299" s="37"/>
      <c r="Y299" s="37"/>
      <c r="Z299" s="37"/>
    </row>
    <row r="300" spans="7:26" s="12" customFormat="1">
      <c r="G300" s="37"/>
      <c r="J300" s="67"/>
      <c r="K300" s="71"/>
      <c r="L300" s="71"/>
      <c r="M300" s="71"/>
      <c r="N300" s="71"/>
      <c r="O300" s="71"/>
      <c r="P300" s="71"/>
      <c r="Q300" s="71"/>
      <c r="R300" s="71"/>
      <c r="S300" s="71"/>
      <c r="T300" s="71"/>
      <c r="U300" s="71"/>
      <c r="V300" s="37"/>
      <c r="W300" s="37"/>
      <c r="X300" s="37"/>
      <c r="Y300" s="37"/>
      <c r="Z300" s="37"/>
    </row>
    <row r="301" spans="7:26" s="12" customFormat="1">
      <c r="G301" s="37"/>
      <c r="J301" s="67"/>
      <c r="K301" s="71"/>
      <c r="L301" s="71"/>
      <c r="M301" s="71"/>
      <c r="N301" s="71"/>
      <c r="O301" s="71"/>
      <c r="P301" s="71"/>
      <c r="Q301" s="71"/>
      <c r="R301" s="71"/>
      <c r="S301" s="71"/>
      <c r="T301" s="71"/>
      <c r="U301" s="71"/>
      <c r="V301" s="37"/>
      <c r="W301" s="37"/>
      <c r="X301" s="37"/>
      <c r="Y301" s="37"/>
      <c r="Z301" s="37"/>
    </row>
    <row r="302" spans="7:26" s="12" customFormat="1">
      <c r="G302" s="37"/>
      <c r="J302" s="67"/>
      <c r="K302" s="71"/>
      <c r="L302" s="71"/>
      <c r="M302" s="71"/>
      <c r="N302" s="71"/>
      <c r="O302" s="71"/>
      <c r="P302" s="71"/>
      <c r="Q302" s="71"/>
      <c r="R302" s="71"/>
      <c r="S302" s="71"/>
      <c r="T302" s="71"/>
      <c r="U302" s="71"/>
      <c r="V302" s="37"/>
      <c r="W302" s="37"/>
      <c r="X302" s="37"/>
      <c r="Y302" s="37"/>
      <c r="Z302" s="37"/>
    </row>
    <row r="303" spans="7:26" s="12" customFormat="1">
      <c r="G303" s="37"/>
      <c r="J303" s="67"/>
      <c r="K303" s="71"/>
      <c r="L303" s="71"/>
      <c r="M303" s="71"/>
      <c r="N303" s="71"/>
      <c r="O303" s="71"/>
      <c r="P303" s="71"/>
      <c r="Q303" s="71"/>
      <c r="R303" s="71"/>
      <c r="S303" s="71"/>
      <c r="T303" s="71"/>
      <c r="U303" s="71"/>
      <c r="V303" s="37"/>
      <c r="W303" s="37"/>
      <c r="X303" s="37"/>
      <c r="Y303" s="37"/>
      <c r="Z303" s="37"/>
    </row>
    <row r="304" spans="7:26" s="12" customFormat="1">
      <c r="G304" s="37"/>
      <c r="J304" s="67"/>
      <c r="K304" s="71"/>
      <c r="L304" s="71"/>
      <c r="M304" s="71"/>
      <c r="N304" s="71"/>
      <c r="O304" s="71"/>
      <c r="P304" s="71"/>
      <c r="Q304" s="71"/>
      <c r="R304" s="71"/>
      <c r="S304" s="71"/>
      <c r="T304" s="71"/>
      <c r="U304" s="71"/>
      <c r="V304" s="37"/>
      <c r="W304" s="37"/>
      <c r="X304" s="37"/>
      <c r="Y304" s="37"/>
      <c r="Z304" s="37"/>
    </row>
    <row r="305" spans="7:26" s="12" customFormat="1">
      <c r="G305" s="37"/>
      <c r="J305" s="67"/>
      <c r="K305" s="71"/>
      <c r="L305" s="71"/>
      <c r="M305" s="71"/>
      <c r="N305" s="71"/>
      <c r="O305" s="71"/>
      <c r="P305" s="71"/>
      <c r="Q305" s="71"/>
      <c r="R305" s="71"/>
      <c r="S305" s="71"/>
      <c r="T305" s="71"/>
      <c r="U305" s="71"/>
      <c r="V305" s="37"/>
      <c r="W305" s="37"/>
      <c r="X305" s="37"/>
      <c r="Y305" s="37"/>
      <c r="Z305" s="37"/>
    </row>
    <row r="306" spans="7:26" s="12" customFormat="1">
      <c r="G306" s="37"/>
      <c r="J306" s="67"/>
      <c r="K306" s="71"/>
      <c r="L306" s="71"/>
      <c r="M306" s="71"/>
      <c r="N306" s="71"/>
      <c r="O306" s="71"/>
      <c r="P306" s="71"/>
      <c r="Q306" s="71"/>
      <c r="R306" s="71"/>
      <c r="S306" s="71"/>
      <c r="T306" s="71"/>
      <c r="U306" s="71"/>
      <c r="V306" s="37"/>
      <c r="W306" s="37"/>
      <c r="X306" s="37"/>
      <c r="Y306" s="37"/>
      <c r="Z306" s="37"/>
    </row>
    <row r="307" spans="7:26" s="12" customFormat="1">
      <c r="G307" s="37"/>
      <c r="J307" s="67"/>
      <c r="K307" s="71"/>
      <c r="L307" s="71"/>
      <c r="M307" s="71"/>
      <c r="N307" s="71"/>
      <c r="O307" s="71"/>
      <c r="P307" s="71"/>
      <c r="Q307" s="71"/>
      <c r="R307" s="71"/>
      <c r="S307" s="71"/>
      <c r="T307" s="71"/>
      <c r="U307" s="71"/>
      <c r="V307" s="37"/>
      <c r="W307" s="37"/>
      <c r="X307" s="37"/>
      <c r="Y307" s="37"/>
      <c r="Z307" s="37"/>
    </row>
    <row r="308" spans="7:26" s="12" customFormat="1">
      <c r="G308" s="37"/>
      <c r="J308" s="67"/>
      <c r="K308" s="71"/>
      <c r="L308" s="71"/>
      <c r="M308" s="71"/>
      <c r="N308" s="71"/>
      <c r="O308" s="71"/>
      <c r="P308" s="71"/>
      <c r="Q308" s="71"/>
      <c r="R308" s="71"/>
      <c r="S308" s="71"/>
      <c r="T308" s="71"/>
      <c r="U308" s="71"/>
      <c r="V308" s="37"/>
      <c r="W308" s="37"/>
      <c r="X308" s="37"/>
      <c r="Y308" s="37"/>
      <c r="Z308" s="37"/>
    </row>
    <row r="309" spans="7:26" s="12" customFormat="1">
      <c r="G309" s="37"/>
      <c r="J309" s="67"/>
      <c r="K309" s="71"/>
      <c r="L309" s="71"/>
      <c r="M309" s="71"/>
      <c r="N309" s="71"/>
      <c r="O309" s="71"/>
      <c r="P309" s="71"/>
      <c r="Q309" s="71"/>
      <c r="R309" s="71"/>
      <c r="S309" s="71"/>
      <c r="T309" s="71"/>
      <c r="U309" s="71"/>
      <c r="V309" s="37"/>
      <c r="W309" s="37"/>
      <c r="X309" s="37"/>
      <c r="Y309" s="37"/>
      <c r="Z309" s="37"/>
    </row>
    <row r="310" spans="7:26" s="12" customFormat="1">
      <c r="G310" s="37"/>
      <c r="J310" s="67"/>
      <c r="K310" s="71"/>
      <c r="L310" s="71"/>
      <c r="M310" s="71"/>
      <c r="N310" s="71"/>
      <c r="O310" s="71"/>
      <c r="P310" s="71"/>
      <c r="Q310" s="71"/>
      <c r="R310" s="71"/>
      <c r="S310" s="71"/>
      <c r="T310" s="71"/>
      <c r="U310" s="71"/>
      <c r="V310" s="37"/>
      <c r="W310" s="37"/>
      <c r="X310" s="37"/>
      <c r="Y310" s="37"/>
      <c r="Z310" s="37"/>
    </row>
    <row r="311" spans="7:26" s="12" customFormat="1">
      <c r="G311" s="37"/>
      <c r="J311" s="67"/>
      <c r="K311" s="71"/>
      <c r="L311" s="71"/>
      <c r="M311" s="71"/>
      <c r="N311" s="71"/>
      <c r="O311" s="71"/>
      <c r="P311" s="71"/>
      <c r="Q311" s="71"/>
      <c r="R311" s="71"/>
      <c r="S311" s="71"/>
      <c r="T311" s="71"/>
      <c r="U311" s="71"/>
      <c r="V311" s="37"/>
      <c r="W311" s="37"/>
      <c r="X311" s="37"/>
      <c r="Y311" s="37"/>
      <c r="Z311" s="37"/>
    </row>
    <row r="312" spans="7:26" s="12" customFormat="1">
      <c r="G312" s="37"/>
      <c r="J312" s="67"/>
      <c r="K312" s="71"/>
      <c r="L312" s="71"/>
      <c r="M312" s="71"/>
      <c r="N312" s="71"/>
      <c r="O312" s="71"/>
      <c r="P312" s="71"/>
      <c r="Q312" s="71"/>
      <c r="R312" s="71"/>
      <c r="S312" s="71"/>
      <c r="T312" s="71"/>
      <c r="U312" s="71"/>
      <c r="V312" s="37"/>
      <c r="W312" s="37"/>
      <c r="X312" s="37"/>
      <c r="Y312" s="37"/>
      <c r="Z312" s="37"/>
    </row>
    <row r="313" spans="7:26" s="12" customFormat="1">
      <c r="G313" s="37"/>
      <c r="J313" s="67"/>
      <c r="K313" s="71"/>
      <c r="L313" s="71"/>
      <c r="M313" s="71"/>
      <c r="N313" s="71"/>
      <c r="O313" s="71"/>
      <c r="P313" s="71"/>
      <c r="Q313" s="71"/>
      <c r="R313" s="71"/>
      <c r="S313" s="71"/>
      <c r="T313" s="71"/>
      <c r="U313" s="71"/>
      <c r="V313" s="37"/>
      <c r="W313" s="37"/>
      <c r="X313" s="37"/>
      <c r="Y313" s="37"/>
      <c r="Z313" s="37"/>
    </row>
    <row r="314" spans="7:26" s="12" customFormat="1">
      <c r="G314" s="37"/>
      <c r="J314" s="67"/>
      <c r="K314" s="71"/>
      <c r="L314" s="71"/>
      <c r="M314" s="71"/>
      <c r="N314" s="71"/>
      <c r="O314" s="71"/>
      <c r="P314" s="71"/>
      <c r="Q314" s="71"/>
      <c r="R314" s="71"/>
      <c r="S314" s="71"/>
      <c r="T314" s="71"/>
      <c r="U314" s="71"/>
      <c r="V314" s="37"/>
      <c r="W314" s="37"/>
      <c r="X314" s="37"/>
      <c r="Y314" s="37"/>
      <c r="Z314" s="37"/>
    </row>
    <row r="315" spans="7:26" s="12" customFormat="1">
      <c r="G315" s="37"/>
      <c r="J315" s="67"/>
      <c r="K315" s="71"/>
      <c r="L315" s="71"/>
      <c r="M315" s="71"/>
      <c r="N315" s="71"/>
      <c r="O315" s="71"/>
      <c r="P315" s="71"/>
      <c r="Q315" s="71"/>
      <c r="R315" s="71"/>
      <c r="S315" s="71"/>
      <c r="T315" s="71"/>
      <c r="U315" s="71"/>
      <c r="V315" s="37"/>
      <c r="W315" s="37"/>
      <c r="X315" s="37"/>
      <c r="Y315" s="37"/>
      <c r="Z315" s="37"/>
    </row>
    <row r="316" spans="7:26" s="12" customFormat="1">
      <c r="G316" s="37"/>
      <c r="J316" s="67"/>
      <c r="K316" s="71"/>
      <c r="L316" s="71"/>
      <c r="M316" s="71"/>
      <c r="N316" s="71"/>
      <c r="O316" s="71"/>
      <c r="P316" s="71"/>
      <c r="Q316" s="71"/>
      <c r="R316" s="71"/>
      <c r="S316" s="71"/>
      <c r="T316" s="71"/>
      <c r="U316" s="71"/>
      <c r="V316" s="37"/>
      <c r="W316" s="37"/>
      <c r="X316" s="37"/>
      <c r="Y316" s="37"/>
      <c r="Z316" s="37"/>
    </row>
    <row r="317" spans="7:26" s="12" customFormat="1">
      <c r="G317" s="37"/>
      <c r="J317" s="67"/>
      <c r="K317" s="71"/>
      <c r="L317" s="71"/>
      <c r="M317" s="71"/>
      <c r="N317" s="71"/>
      <c r="O317" s="71"/>
      <c r="P317" s="71"/>
      <c r="Q317" s="71"/>
      <c r="R317" s="71"/>
      <c r="S317" s="71"/>
      <c r="T317" s="71"/>
      <c r="U317" s="71"/>
      <c r="V317" s="37"/>
      <c r="W317" s="37"/>
      <c r="X317" s="37"/>
      <c r="Y317" s="37"/>
      <c r="Z317" s="37"/>
    </row>
    <row r="318" spans="7:26" s="12" customFormat="1">
      <c r="G318" s="37"/>
      <c r="J318" s="67"/>
      <c r="K318" s="71"/>
      <c r="L318" s="71"/>
      <c r="M318" s="71"/>
      <c r="N318" s="71"/>
      <c r="O318" s="71"/>
      <c r="P318" s="71"/>
      <c r="Q318" s="71"/>
      <c r="R318" s="71"/>
      <c r="S318" s="71"/>
      <c r="T318" s="71"/>
      <c r="U318" s="71"/>
      <c r="V318" s="37"/>
      <c r="W318" s="37"/>
      <c r="X318" s="37"/>
      <c r="Y318" s="37"/>
      <c r="Z318" s="37"/>
    </row>
    <row r="319" spans="7:26" s="12" customFormat="1">
      <c r="G319" s="37"/>
      <c r="J319" s="67"/>
      <c r="K319" s="71"/>
      <c r="L319" s="71"/>
      <c r="M319" s="71"/>
      <c r="N319" s="71"/>
      <c r="O319" s="71"/>
      <c r="P319" s="71"/>
      <c r="Q319" s="71"/>
      <c r="R319" s="71"/>
      <c r="S319" s="71"/>
      <c r="T319" s="71"/>
      <c r="U319" s="71"/>
      <c r="V319" s="37"/>
      <c r="W319" s="37"/>
      <c r="X319" s="37"/>
      <c r="Y319" s="37"/>
      <c r="Z319" s="37"/>
    </row>
    <row r="320" spans="7:26" s="12" customFormat="1">
      <c r="G320" s="37"/>
      <c r="J320" s="67"/>
      <c r="K320" s="71"/>
      <c r="L320" s="71"/>
      <c r="M320" s="71"/>
      <c r="N320" s="71"/>
      <c r="O320" s="71"/>
      <c r="P320" s="71"/>
      <c r="Q320" s="71"/>
      <c r="R320" s="71"/>
      <c r="S320" s="71"/>
      <c r="T320" s="71"/>
      <c r="U320" s="71"/>
      <c r="V320" s="37"/>
      <c r="W320" s="37"/>
      <c r="X320" s="37"/>
      <c r="Y320" s="37"/>
      <c r="Z320" s="37"/>
    </row>
    <row r="321" spans="7:26" s="12" customFormat="1">
      <c r="G321" s="37"/>
      <c r="J321" s="67"/>
      <c r="K321" s="71"/>
      <c r="L321" s="71"/>
      <c r="M321" s="71"/>
      <c r="N321" s="71"/>
      <c r="O321" s="71"/>
      <c r="P321" s="71"/>
      <c r="Q321" s="71"/>
      <c r="R321" s="71"/>
      <c r="S321" s="71"/>
      <c r="T321" s="71"/>
      <c r="U321" s="71"/>
      <c r="V321" s="37"/>
      <c r="W321" s="37"/>
      <c r="X321" s="37"/>
      <c r="Y321" s="37"/>
      <c r="Z321" s="37"/>
    </row>
    <row r="322" spans="7:26" s="12" customFormat="1">
      <c r="G322" s="37"/>
      <c r="J322" s="67"/>
      <c r="K322" s="71"/>
      <c r="L322" s="71"/>
      <c r="M322" s="71"/>
      <c r="N322" s="71"/>
      <c r="O322" s="71"/>
      <c r="P322" s="71"/>
      <c r="Q322" s="71"/>
      <c r="R322" s="71"/>
      <c r="S322" s="71"/>
      <c r="T322" s="71"/>
      <c r="U322" s="71"/>
      <c r="V322" s="37"/>
      <c r="W322" s="37"/>
      <c r="X322" s="37"/>
      <c r="Y322" s="37"/>
      <c r="Z322" s="37"/>
    </row>
    <row r="323" spans="7:26" s="12" customFormat="1">
      <c r="G323" s="37"/>
      <c r="J323" s="67"/>
      <c r="K323" s="71"/>
      <c r="L323" s="71"/>
      <c r="M323" s="71"/>
      <c r="N323" s="71"/>
      <c r="O323" s="71"/>
      <c r="P323" s="71"/>
      <c r="Q323" s="71"/>
      <c r="R323" s="71"/>
      <c r="S323" s="71"/>
      <c r="T323" s="71"/>
      <c r="U323" s="71"/>
      <c r="V323" s="37"/>
      <c r="W323" s="37"/>
      <c r="X323" s="37"/>
      <c r="Y323" s="37"/>
      <c r="Z323" s="37"/>
    </row>
    <row r="324" spans="7:26" s="12" customFormat="1">
      <c r="G324" s="37"/>
      <c r="J324" s="67"/>
      <c r="K324" s="71"/>
      <c r="L324" s="71"/>
      <c r="M324" s="71"/>
      <c r="N324" s="71"/>
      <c r="O324" s="71"/>
      <c r="P324" s="71"/>
      <c r="Q324" s="71"/>
      <c r="R324" s="71"/>
      <c r="S324" s="71"/>
      <c r="T324" s="71"/>
      <c r="U324" s="71"/>
      <c r="V324" s="37"/>
      <c r="W324" s="37"/>
      <c r="X324" s="37"/>
      <c r="Y324" s="37"/>
      <c r="Z324" s="37"/>
    </row>
    <row r="325" spans="7:26" s="12" customFormat="1">
      <c r="G325" s="37"/>
      <c r="J325" s="67"/>
      <c r="K325" s="71"/>
      <c r="L325" s="71"/>
      <c r="M325" s="71"/>
      <c r="N325" s="71"/>
      <c r="O325" s="71"/>
      <c r="P325" s="71"/>
      <c r="Q325" s="71"/>
      <c r="R325" s="71"/>
      <c r="S325" s="71"/>
      <c r="T325" s="71"/>
      <c r="U325" s="71"/>
      <c r="V325" s="37"/>
      <c r="W325" s="37"/>
      <c r="X325" s="37"/>
      <c r="Y325" s="37"/>
      <c r="Z325" s="37"/>
    </row>
    <row r="326" spans="7:26" s="12" customFormat="1">
      <c r="G326" s="37"/>
      <c r="J326" s="67"/>
      <c r="K326" s="71"/>
      <c r="L326" s="71"/>
      <c r="M326" s="71"/>
      <c r="N326" s="71"/>
      <c r="O326" s="71"/>
      <c r="P326" s="71"/>
      <c r="Q326" s="71"/>
      <c r="R326" s="71"/>
      <c r="S326" s="71"/>
      <c r="T326" s="71"/>
      <c r="U326" s="71"/>
      <c r="V326" s="37"/>
      <c r="W326" s="37"/>
      <c r="X326" s="37"/>
      <c r="Y326" s="37"/>
      <c r="Z326" s="37"/>
    </row>
    <row r="327" spans="7:26" s="12" customFormat="1">
      <c r="G327" s="37"/>
      <c r="J327" s="67"/>
      <c r="K327" s="71"/>
      <c r="L327" s="71"/>
      <c r="M327" s="71"/>
      <c r="N327" s="71"/>
      <c r="O327" s="71"/>
      <c r="P327" s="71"/>
      <c r="Q327" s="71"/>
      <c r="R327" s="71"/>
      <c r="S327" s="71"/>
      <c r="T327" s="71"/>
      <c r="U327" s="71"/>
      <c r="V327" s="37"/>
      <c r="W327" s="37"/>
      <c r="X327" s="37"/>
      <c r="Y327" s="37"/>
      <c r="Z327" s="37"/>
    </row>
    <row r="328" spans="7:26" s="12" customFormat="1">
      <c r="G328" s="37"/>
      <c r="J328" s="67"/>
      <c r="K328" s="71"/>
      <c r="L328" s="71"/>
      <c r="M328" s="71"/>
      <c r="N328" s="71"/>
      <c r="O328" s="71"/>
      <c r="P328" s="71"/>
      <c r="Q328" s="71"/>
      <c r="R328" s="71"/>
      <c r="S328" s="71"/>
      <c r="T328" s="71"/>
      <c r="U328" s="71"/>
      <c r="V328" s="37"/>
      <c r="W328" s="37"/>
      <c r="X328" s="37"/>
      <c r="Y328" s="37"/>
      <c r="Z328" s="37"/>
    </row>
    <row r="329" spans="7:26" s="12" customFormat="1">
      <c r="G329" s="37"/>
      <c r="J329" s="67"/>
      <c r="K329" s="71"/>
      <c r="L329" s="71"/>
      <c r="M329" s="71"/>
      <c r="N329" s="71"/>
      <c r="O329" s="71"/>
      <c r="P329" s="71"/>
      <c r="Q329" s="71"/>
      <c r="R329" s="71"/>
      <c r="S329" s="71"/>
      <c r="T329" s="71"/>
      <c r="U329" s="71"/>
      <c r="V329" s="37"/>
      <c r="W329" s="37"/>
      <c r="X329" s="37"/>
      <c r="Y329" s="37"/>
      <c r="Z329" s="37"/>
    </row>
    <row r="330" spans="7:26" s="12" customFormat="1">
      <c r="G330" s="37"/>
      <c r="J330" s="67"/>
      <c r="K330" s="71"/>
      <c r="L330" s="71"/>
      <c r="M330" s="71"/>
      <c r="N330" s="71"/>
      <c r="O330" s="71"/>
      <c r="P330" s="71"/>
      <c r="Q330" s="71"/>
      <c r="R330" s="71"/>
      <c r="S330" s="71"/>
      <c r="T330" s="71"/>
      <c r="U330" s="71"/>
      <c r="V330" s="37"/>
      <c r="W330" s="37"/>
      <c r="X330" s="37"/>
      <c r="Y330" s="37"/>
      <c r="Z330" s="37"/>
    </row>
    <row r="331" spans="7:26" s="12" customFormat="1">
      <c r="G331" s="37"/>
      <c r="J331" s="67"/>
      <c r="K331" s="71"/>
      <c r="L331" s="71"/>
      <c r="M331" s="71"/>
      <c r="N331" s="71"/>
      <c r="O331" s="71"/>
      <c r="P331" s="71"/>
      <c r="Q331" s="71"/>
      <c r="R331" s="71"/>
      <c r="S331" s="71"/>
      <c r="T331" s="71"/>
      <c r="U331" s="71"/>
      <c r="V331" s="37"/>
      <c r="W331" s="37"/>
      <c r="X331" s="37"/>
      <c r="Y331" s="37"/>
      <c r="Z331" s="37"/>
    </row>
    <row r="332" spans="7:26" s="12" customFormat="1">
      <c r="G332" s="37"/>
      <c r="J332" s="67"/>
      <c r="K332" s="71"/>
      <c r="L332" s="71"/>
      <c r="M332" s="71"/>
      <c r="N332" s="71"/>
      <c r="O332" s="71"/>
      <c r="P332" s="71"/>
      <c r="Q332" s="71"/>
      <c r="R332" s="71"/>
      <c r="S332" s="71"/>
      <c r="T332" s="71"/>
      <c r="U332" s="71"/>
      <c r="V332" s="37"/>
      <c r="W332" s="37"/>
      <c r="X332" s="37"/>
      <c r="Y332" s="37"/>
      <c r="Z332" s="37"/>
    </row>
    <row r="333" spans="7:26" s="12" customFormat="1">
      <c r="G333" s="37"/>
      <c r="J333" s="67"/>
      <c r="K333" s="71"/>
      <c r="L333" s="71"/>
      <c r="M333" s="71"/>
      <c r="N333" s="71"/>
      <c r="O333" s="71"/>
      <c r="P333" s="71"/>
      <c r="Q333" s="71"/>
      <c r="R333" s="71"/>
      <c r="S333" s="71"/>
      <c r="T333" s="71"/>
      <c r="U333" s="71"/>
      <c r="V333" s="37"/>
      <c r="W333" s="37"/>
      <c r="X333" s="37"/>
      <c r="Y333" s="37"/>
      <c r="Z333" s="37"/>
    </row>
    <row r="334" spans="7:26" s="12" customFormat="1">
      <c r="G334" s="37"/>
      <c r="J334" s="67"/>
      <c r="K334" s="71"/>
      <c r="L334" s="71"/>
      <c r="M334" s="71"/>
      <c r="N334" s="71"/>
      <c r="O334" s="71"/>
      <c r="P334" s="71"/>
      <c r="Q334" s="71"/>
      <c r="R334" s="71"/>
      <c r="S334" s="71"/>
      <c r="T334" s="71"/>
      <c r="U334" s="71"/>
      <c r="V334" s="37"/>
      <c r="W334" s="37"/>
      <c r="X334" s="37"/>
      <c r="Y334" s="37"/>
      <c r="Z334" s="37"/>
    </row>
    <row r="335" spans="7:26" s="12" customFormat="1">
      <c r="G335" s="37"/>
      <c r="J335" s="67"/>
      <c r="K335" s="71"/>
      <c r="L335" s="71"/>
      <c r="M335" s="71"/>
      <c r="N335" s="71"/>
      <c r="O335" s="71"/>
      <c r="P335" s="71"/>
      <c r="Q335" s="71"/>
      <c r="R335" s="71"/>
      <c r="S335" s="71"/>
      <c r="T335" s="71"/>
      <c r="U335" s="71"/>
      <c r="V335" s="37"/>
      <c r="W335" s="37"/>
      <c r="X335" s="37"/>
      <c r="Y335" s="37"/>
      <c r="Z335" s="37"/>
    </row>
    <row r="336" spans="7:26" s="12" customFormat="1">
      <c r="G336" s="37"/>
      <c r="J336" s="67"/>
      <c r="K336" s="71"/>
      <c r="L336" s="71"/>
      <c r="M336" s="71"/>
      <c r="N336" s="71"/>
      <c r="O336" s="71"/>
      <c r="P336" s="71"/>
      <c r="Q336" s="71"/>
      <c r="R336" s="71"/>
      <c r="S336" s="71"/>
      <c r="T336" s="71"/>
      <c r="U336" s="71"/>
      <c r="V336" s="37"/>
      <c r="W336" s="37"/>
      <c r="X336" s="37"/>
      <c r="Y336" s="37"/>
      <c r="Z336" s="37"/>
    </row>
    <row r="337" spans="7:26" s="12" customFormat="1">
      <c r="G337" s="37"/>
      <c r="J337" s="67"/>
      <c r="K337" s="71"/>
      <c r="L337" s="71"/>
      <c r="M337" s="71"/>
      <c r="N337" s="71"/>
      <c r="O337" s="71"/>
      <c r="P337" s="71"/>
      <c r="Q337" s="71"/>
      <c r="R337" s="71"/>
      <c r="S337" s="71"/>
      <c r="T337" s="71"/>
      <c r="U337" s="71"/>
      <c r="V337" s="37"/>
      <c r="W337" s="37"/>
      <c r="X337" s="37"/>
      <c r="Y337" s="37"/>
      <c r="Z337" s="37"/>
    </row>
    <row r="338" spans="7:26" s="12" customFormat="1">
      <c r="G338" s="37"/>
      <c r="J338" s="67"/>
      <c r="K338" s="71"/>
      <c r="L338" s="71"/>
      <c r="M338" s="71"/>
      <c r="N338" s="71"/>
      <c r="O338" s="71"/>
      <c r="P338" s="71"/>
      <c r="Q338" s="71"/>
      <c r="R338" s="71"/>
      <c r="S338" s="71"/>
      <c r="T338" s="71"/>
      <c r="U338" s="71"/>
      <c r="V338" s="37"/>
      <c r="W338" s="37"/>
      <c r="X338" s="37"/>
      <c r="Y338" s="37"/>
      <c r="Z338" s="37"/>
    </row>
    <row r="339" spans="7:26" s="12" customFormat="1">
      <c r="G339" s="37"/>
      <c r="J339" s="67"/>
      <c r="K339" s="71"/>
      <c r="L339" s="71"/>
      <c r="M339" s="71"/>
      <c r="N339" s="71"/>
      <c r="O339" s="71"/>
      <c r="P339" s="71"/>
      <c r="Q339" s="71"/>
      <c r="R339" s="71"/>
      <c r="S339" s="71"/>
      <c r="T339" s="71"/>
      <c r="U339" s="71"/>
      <c r="V339" s="37"/>
      <c r="W339" s="37"/>
      <c r="X339" s="37"/>
      <c r="Y339" s="37"/>
      <c r="Z339" s="37"/>
    </row>
    <row r="340" spans="7:26" s="12" customFormat="1">
      <c r="G340" s="37"/>
      <c r="J340" s="67"/>
      <c r="K340" s="71"/>
      <c r="L340" s="71"/>
      <c r="M340" s="71"/>
      <c r="N340" s="71"/>
      <c r="O340" s="71"/>
      <c r="P340" s="71"/>
      <c r="Q340" s="71"/>
      <c r="R340" s="71"/>
      <c r="S340" s="71"/>
      <c r="T340" s="71"/>
      <c r="U340" s="71"/>
      <c r="V340" s="37"/>
      <c r="W340" s="37"/>
      <c r="X340" s="37"/>
      <c r="Y340" s="37"/>
      <c r="Z340" s="37"/>
    </row>
    <row r="341" spans="7:26" s="12" customFormat="1">
      <c r="G341" s="37"/>
      <c r="J341" s="67"/>
      <c r="K341" s="71"/>
      <c r="L341" s="71"/>
      <c r="M341" s="71"/>
      <c r="N341" s="71"/>
      <c r="O341" s="71"/>
      <c r="P341" s="71"/>
      <c r="Q341" s="71"/>
      <c r="R341" s="71"/>
      <c r="S341" s="71"/>
      <c r="T341" s="71"/>
      <c r="U341" s="71"/>
      <c r="V341" s="37"/>
      <c r="W341" s="37"/>
      <c r="X341" s="37"/>
      <c r="Y341" s="37"/>
      <c r="Z341" s="37"/>
    </row>
    <row r="342" spans="7:26" s="12" customFormat="1">
      <c r="G342" s="37"/>
      <c r="J342" s="67"/>
      <c r="K342" s="71"/>
      <c r="L342" s="71"/>
      <c r="M342" s="71"/>
      <c r="N342" s="71"/>
      <c r="O342" s="71"/>
      <c r="P342" s="71"/>
      <c r="Q342" s="71"/>
      <c r="R342" s="71"/>
      <c r="S342" s="71"/>
      <c r="T342" s="71"/>
      <c r="U342" s="71"/>
      <c r="V342" s="37"/>
      <c r="W342" s="37"/>
      <c r="X342" s="37"/>
      <c r="Y342" s="37"/>
      <c r="Z342" s="37"/>
    </row>
    <row r="343" spans="7:26" s="12" customFormat="1">
      <c r="G343" s="37"/>
      <c r="J343" s="67"/>
      <c r="K343" s="71"/>
      <c r="L343" s="71"/>
      <c r="M343" s="71"/>
      <c r="N343" s="71"/>
      <c r="O343" s="71"/>
      <c r="P343" s="71"/>
      <c r="Q343" s="71"/>
      <c r="R343" s="71"/>
      <c r="S343" s="71"/>
      <c r="T343" s="71"/>
      <c r="U343" s="71"/>
      <c r="V343" s="37"/>
      <c r="W343" s="37"/>
      <c r="X343" s="37"/>
      <c r="Y343" s="37"/>
      <c r="Z343" s="37"/>
    </row>
    <row r="344" spans="7:26" s="12" customFormat="1">
      <c r="G344" s="37"/>
      <c r="J344" s="67"/>
      <c r="K344" s="71"/>
      <c r="L344" s="71"/>
      <c r="M344" s="71"/>
      <c r="N344" s="71"/>
      <c r="O344" s="71"/>
      <c r="P344" s="71"/>
      <c r="Q344" s="71"/>
      <c r="R344" s="71"/>
      <c r="S344" s="71"/>
      <c r="T344" s="71"/>
      <c r="U344" s="71"/>
      <c r="V344" s="37"/>
      <c r="W344" s="37"/>
      <c r="X344" s="37"/>
      <c r="Y344" s="37"/>
      <c r="Z344" s="37"/>
    </row>
    <row r="345" spans="7:26" s="12" customFormat="1">
      <c r="G345" s="37"/>
      <c r="J345" s="67"/>
      <c r="K345" s="71"/>
      <c r="L345" s="71"/>
      <c r="M345" s="71"/>
      <c r="N345" s="71"/>
      <c r="O345" s="71"/>
      <c r="P345" s="71"/>
      <c r="Q345" s="71"/>
      <c r="R345" s="71"/>
      <c r="S345" s="71"/>
      <c r="T345" s="71"/>
      <c r="U345" s="71"/>
      <c r="V345" s="37"/>
      <c r="W345" s="37"/>
      <c r="X345" s="37"/>
      <c r="Y345" s="37"/>
      <c r="Z345" s="37"/>
    </row>
    <row r="346" spans="7:26" s="12" customFormat="1">
      <c r="G346" s="37"/>
      <c r="J346" s="67"/>
      <c r="K346" s="71"/>
      <c r="L346" s="71"/>
      <c r="M346" s="71"/>
      <c r="N346" s="71"/>
      <c r="O346" s="71"/>
      <c r="P346" s="71"/>
      <c r="Q346" s="71"/>
      <c r="R346" s="71"/>
      <c r="S346" s="71"/>
      <c r="T346" s="71"/>
      <c r="U346" s="71"/>
      <c r="V346" s="37"/>
      <c r="W346" s="37"/>
      <c r="X346" s="37"/>
      <c r="Y346" s="37"/>
      <c r="Z346" s="37"/>
    </row>
    <row r="347" spans="7:26" s="12" customFormat="1">
      <c r="G347" s="37"/>
      <c r="J347" s="67"/>
      <c r="K347" s="71"/>
      <c r="L347" s="71"/>
      <c r="M347" s="71"/>
      <c r="N347" s="71"/>
      <c r="O347" s="71"/>
      <c r="P347" s="71"/>
      <c r="Q347" s="71"/>
      <c r="R347" s="71"/>
      <c r="S347" s="71"/>
      <c r="T347" s="71"/>
      <c r="U347" s="71"/>
      <c r="V347" s="37"/>
      <c r="W347" s="37"/>
      <c r="X347" s="37"/>
      <c r="Y347" s="37"/>
      <c r="Z347" s="37"/>
    </row>
    <row r="348" spans="7:26" s="12" customFormat="1">
      <c r="G348" s="37"/>
      <c r="J348" s="67"/>
      <c r="K348" s="71"/>
      <c r="L348" s="71"/>
      <c r="M348" s="71"/>
      <c r="N348" s="71"/>
      <c r="O348" s="71"/>
      <c r="P348" s="71"/>
      <c r="Q348" s="71"/>
      <c r="R348" s="71"/>
      <c r="S348" s="71"/>
      <c r="T348" s="71"/>
      <c r="U348" s="71"/>
      <c r="V348" s="37"/>
      <c r="W348" s="37"/>
      <c r="X348" s="37"/>
      <c r="Y348" s="37"/>
      <c r="Z348" s="37"/>
    </row>
    <row r="349" spans="7:26" s="12" customFormat="1">
      <c r="G349" s="37"/>
      <c r="J349" s="67"/>
      <c r="K349" s="71"/>
      <c r="L349" s="71"/>
      <c r="M349" s="71"/>
      <c r="N349" s="71"/>
      <c r="O349" s="71"/>
      <c r="P349" s="71"/>
      <c r="Q349" s="71"/>
      <c r="R349" s="71"/>
      <c r="S349" s="71"/>
      <c r="T349" s="71"/>
      <c r="U349" s="71"/>
      <c r="V349" s="37"/>
      <c r="W349" s="37"/>
      <c r="X349" s="37"/>
      <c r="Y349" s="37"/>
      <c r="Z349" s="37"/>
    </row>
    <row r="350" spans="7:26" s="12" customFormat="1">
      <c r="G350" s="37"/>
      <c r="J350" s="67"/>
      <c r="K350" s="71"/>
      <c r="L350" s="71"/>
      <c r="M350" s="71"/>
      <c r="N350" s="71"/>
      <c r="O350" s="71"/>
      <c r="P350" s="71"/>
      <c r="Q350" s="71"/>
      <c r="R350" s="71"/>
      <c r="S350" s="71"/>
      <c r="T350" s="71"/>
      <c r="U350" s="71"/>
      <c r="V350" s="37"/>
      <c r="W350" s="37"/>
      <c r="X350" s="37"/>
      <c r="Y350" s="37"/>
      <c r="Z350" s="37"/>
    </row>
    <row r="351" spans="7:26" s="12" customFormat="1">
      <c r="G351" s="37"/>
      <c r="J351" s="67"/>
      <c r="K351" s="71"/>
      <c r="L351" s="71"/>
      <c r="M351" s="71"/>
      <c r="N351" s="71"/>
      <c r="O351" s="71"/>
      <c r="P351" s="71"/>
      <c r="Q351" s="71"/>
      <c r="R351" s="71"/>
      <c r="S351" s="71"/>
      <c r="T351" s="71"/>
      <c r="U351" s="71"/>
      <c r="V351" s="37"/>
      <c r="W351" s="37"/>
      <c r="X351" s="37"/>
      <c r="Y351" s="37"/>
      <c r="Z351" s="37"/>
    </row>
    <row r="352" spans="7:26" s="12" customFormat="1">
      <c r="G352" s="37"/>
      <c r="J352" s="67"/>
      <c r="K352" s="71"/>
      <c r="L352" s="71"/>
      <c r="M352" s="71"/>
      <c r="N352" s="71"/>
      <c r="O352" s="71"/>
      <c r="P352" s="71"/>
      <c r="Q352" s="71"/>
      <c r="R352" s="71"/>
      <c r="S352" s="71"/>
      <c r="T352" s="71"/>
      <c r="U352" s="71"/>
      <c r="V352" s="37"/>
      <c r="W352" s="37"/>
      <c r="X352" s="37"/>
      <c r="Y352" s="37"/>
      <c r="Z352" s="37"/>
    </row>
    <row r="353" spans="7:26" s="12" customFormat="1">
      <c r="G353" s="37"/>
      <c r="J353" s="67"/>
      <c r="K353" s="71"/>
      <c r="L353" s="71"/>
      <c r="M353" s="71"/>
      <c r="N353" s="71"/>
      <c r="O353" s="71"/>
      <c r="P353" s="71"/>
      <c r="Q353" s="71"/>
      <c r="R353" s="71"/>
      <c r="S353" s="71"/>
      <c r="T353" s="71"/>
      <c r="U353" s="71"/>
      <c r="V353" s="37"/>
      <c r="W353" s="37"/>
      <c r="X353" s="37"/>
      <c r="Y353" s="37"/>
      <c r="Z353" s="37"/>
    </row>
    <row r="354" spans="7:26" s="12" customFormat="1">
      <c r="G354" s="37"/>
      <c r="J354" s="67"/>
      <c r="K354" s="71"/>
      <c r="L354" s="71"/>
      <c r="M354" s="71"/>
      <c r="N354" s="71"/>
      <c r="O354" s="71"/>
      <c r="P354" s="71"/>
      <c r="Q354" s="71"/>
      <c r="R354" s="71"/>
      <c r="S354" s="71"/>
      <c r="T354" s="71"/>
      <c r="U354" s="71"/>
      <c r="V354" s="37"/>
      <c r="W354" s="37"/>
      <c r="X354" s="37"/>
      <c r="Y354" s="37"/>
      <c r="Z354" s="37"/>
    </row>
    <row r="355" spans="7:26" s="12" customFormat="1">
      <c r="G355" s="37"/>
      <c r="J355" s="67"/>
      <c r="K355" s="71"/>
      <c r="L355" s="71"/>
      <c r="M355" s="71"/>
      <c r="N355" s="71"/>
      <c r="O355" s="71"/>
      <c r="P355" s="71"/>
      <c r="Q355" s="71"/>
      <c r="R355" s="71"/>
      <c r="S355" s="71"/>
      <c r="T355" s="71"/>
      <c r="U355" s="71"/>
      <c r="V355" s="37"/>
      <c r="W355" s="37"/>
      <c r="X355" s="37"/>
      <c r="Y355" s="37"/>
      <c r="Z355" s="37"/>
    </row>
    <row r="356" spans="7:26" s="12" customFormat="1">
      <c r="G356" s="37"/>
      <c r="J356" s="67"/>
      <c r="K356" s="71"/>
      <c r="L356" s="71"/>
      <c r="M356" s="71"/>
      <c r="N356" s="71"/>
      <c r="O356" s="71"/>
      <c r="P356" s="71"/>
      <c r="Q356" s="71"/>
      <c r="R356" s="71"/>
      <c r="S356" s="71"/>
      <c r="T356" s="71"/>
      <c r="U356" s="71"/>
      <c r="V356" s="37"/>
      <c r="W356" s="37"/>
      <c r="X356" s="37"/>
      <c r="Y356" s="37"/>
      <c r="Z356" s="37"/>
    </row>
    <row r="357" spans="7:26" s="12" customFormat="1">
      <c r="G357" s="37"/>
      <c r="J357" s="67"/>
      <c r="K357" s="71"/>
      <c r="L357" s="71"/>
      <c r="M357" s="71"/>
      <c r="N357" s="71"/>
      <c r="O357" s="71"/>
      <c r="P357" s="71"/>
      <c r="Q357" s="71"/>
      <c r="R357" s="71"/>
      <c r="S357" s="71"/>
      <c r="T357" s="71"/>
      <c r="U357" s="71"/>
      <c r="V357" s="37"/>
      <c r="W357" s="37"/>
      <c r="X357" s="37"/>
      <c r="Y357" s="37"/>
      <c r="Z357" s="37"/>
    </row>
    <row r="358" spans="7:26" s="12" customFormat="1">
      <c r="G358" s="37"/>
      <c r="J358" s="67"/>
      <c r="K358" s="71"/>
      <c r="L358" s="71"/>
      <c r="M358" s="71"/>
      <c r="N358" s="71"/>
      <c r="O358" s="71"/>
      <c r="P358" s="71"/>
      <c r="Q358" s="71"/>
      <c r="R358" s="71"/>
      <c r="S358" s="71"/>
      <c r="T358" s="71"/>
      <c r="U358" s="71"/>
      <c r="V358" s="37"/>
      <c r="W358" s="37"/>
      <c r="X358" s="37"/>
      <c r="Y358" s="37"/>
      <c r="Z358" s="37"/>
    </row>
    <row r="359" spans="7:26" s="12" customFormat="1">
      <c r="G359" s="37"/>
      <c r="J359" s="67"/>
      <c r="K359" s="71"/>
      <c r="L359" s="71"/>
      <c r="M359" s="71"/>
      <c r="N359" s="71"/>
      <c r="O359" s="71"/>
      <c r="P359" s="71"/>
      <c r="Q359" s="71"/>
      <c r="R359" s="71"/>
      <c r="S359" s="71"/>
      <c r="T359" s="71"/>
      <c r="U359" s="71"/>
      <c r="V359" s="37"/>
      <c r="W359" s="37"/>
      <c r="X359" s="37"/>
      <c r="Y359" s="37"/>
      <c r="Z359" s="37"/>
    </row>
    <row r="360" spans="7:26" s="12" customFormat="1">
      <c r="G360" s="37"/>
      <c r="J360" s="67"/>
      <c r="K360" s="71"/>
      <c r="L360" s="71"/>
      <c r="M360" s="71"/>
      <c r="N360" s="71"/>
      <c r="O360" s="71"/>
      <c r="P360" s="71"/>
      <c r="Q360" s="71"/>
      <c r="R360" s="71"/>
      <c r="S360" s="71"/>
      <c r="T360" s="71"/>
      <c r="U360" s="71"/>
      <c r="V360" s="37"/>
      <c r="W360" s="37"/>
      <c r="X360" s="37"/>
      <c r="Y360" s="37"/>
      <c r="Z360" s="37"/>
    </row>
    <row r="361" spans="7:26" s="12" customFormat="1">
      <c r="G361" s="37"/>
      <c r="J361" s="67"/>
      <c r="K361" s="71"/>
      <c r="L361" s="71"/>
      <c r="M361" s="71"/>
      <c r="N361" s="71"/>
      <c r="O361" s="71"/>
      <c r="P361" s="71"/>
      <c r="Q361" s="71"/>
      <c r="R361" s="71"/>
      <c r="S361" s="71"/>
      <c r="T361" s="71"/>
      <c r="U361" s="71"/>
      <c r="V361" s="37"/>
      <c r="W361" s="37"/>
      <c r="X361" s="37"/>
      <c r="Y361" s="37"/>
      <c r="Z361" s="37"/>
    </row>
    <row r="362" spans="7:26" s="12" customFormat="1">
      <c r="G362" s="37"/>
      <c r="J362" s="67"/>
      <c r="K362" s="71"/>
      <c r="L362" s="71"/>
      <c r="M362" s="71"/>
      <c r="N362" s="71"/>
      <c r="O362" s="71"/>
      <c r="P362" s="71"/>
      <c r="Q362" s="71"/>
      <c r="R362" s="71"/>
      <c r="S362" s="71"/>
      <c r="T362" s="71"/>
      <c r="U362" s="71"/>
      <c r="V362" s="37"/>
      <c r="W362" s="37"/>
      <c r="X362" s="37"/>
      <c r="Y362" s="37"/>
      <c r="Z362" s="37"/>
    </row>
    <row r="363" spans="7:26" s="12" customFormat="1">
      <c r="G363" s="37"/>
      <c r="J363" s="67"/>
      <c r="K363" s="71"/>
      <c r="L363" s="71"/>
      <c r="M363" s="71"/>
      <c r="N363" s="71"/>
      <c r="O363" s="71"/>
      <c r="P363" s="71"/>
      <c r="Q363" s="71"/>
      <c r="R363" s="71"/>
      <c r="S363" s="71"/>
      <c r="T363" s="71"/>
      <c r="U363" s="71"/>
      <c r="V363" s="37"/>
      <c r="W363" s="37"/>
      <c r="X363" s="37"/>
      <c r="Y363" s="37"/>
      <c r="Z363" s="37"/>
    </row>
    <row r="364" spans="7:26" s="12" customFormat="1">
      <c r="G364" s="37"/>
      <c r="J364" s="67"/>
      <c r="K364" s="71"/>
      <c r="L364" s="71"/>
      <c r="M364" s="71"/>
      <c r="N364" s="71"/>
      <c r="O364" s="71"/>
      <c r="P364" s="71"/>
      <c r="Q364" s="71"/>
      <c r="R364" s="71"/>
      <c r="S364" s="71"/>
      <c r="T364" s="71"/>
      <c r="U364" s="71"/>
      <c r="V364" s="37"/>
      <c r="W364" s="37"/>
      <c r="X364" s="37"/>
      <c r="Y364" s="37"/>
      <c r="Z364" s="37"/>
    </row>
    <row r="365" spans="7:26" s="12" customFormat="1">
      <c r="G365" s="37"/>
      <c r="J365" s="67"/>
      <c r="K365" s="71"/>
      <c r="L365" s="71"/>
      <c r="M365" s="71"/>
      <c r="N365" s="71"/>
      <c r="O365" s="71"/>
      <c r="P365" s="71"/>
      <c r="Q365" s="71"/>
      <c r="R365" s="71"/>
      <c r="S365" s="71"/>
      <c r="T365" s="71"/>
      <c r="U365" s="71"/>
      <c r="V365" s="37"/>
      <c r="W365" s="37"/>
      <c r="X365" s="37"/>
      <c r="Y365" s="37"/>
      <c r="Z365" s="37"/>
    </row>
    <row r="366" spans="7:26" s="12" customFormat="1">
      <c r="G366" s="37"/>
      <c r="J366" s="67"/>
      <c r="K366" s="71"/>
      <c r="L366" s="71"/>
      <c r="M366" s="71"/>
      <c r="N366" s="71"/>
      <c r="O366" s="71"/>
      <c r="P366" s="71"/>
      <c r="Q366" s="71"/>
      <c r="R366" s="71"/>
      <c r="S366" s="71"/>
      <c r="T366" s="71"/>
      <c r="U366" s="71"/>
      <c r="V366" s="37"/>
      <c r="W366" s="37"/>
      <c r="X366" s="37"/>
      <c r="Y366" s="37"/>
      <c r="Z366" s="37"/>
    </row>
    <row r="367" spans="7:26" s="12" customFormat="1">
      <c r="G367" s="37"/>
      <c r="J367" s="67"/>
      <c r="K367" s="71"/>
      <c r="L367" s="71"/>
      <c r="M367" s="71"/>
      <c r="N367" s="71"/>
      <c r="O367" s="71"/>
      <c r="P367" s="71"/>
      <c r="Q367" s="71"/>
      <c r="R367" s="71"/>
      <c r="S367" s="71"/>
      <c r="T367" s="71"/>
      <c r="U367" s="71"/>
      <c r="V367" s="37"/>
      <c r="W367" s="37"/>
      <c r="X367" s="37"/>
      <c r="Y367" s="37"/>
      <c r="Z367" s="37"/>
    </row>
    <row r="368" spans="7:26" s="12" customFormat="1">
      <c r="G368" s="37"/>
      <c r="J368" s="67"/>
      <c r="K368" s="71"/>
      <c r="L368" s="71"/>
      <c r="M368" s="71"/>
      <c r="N368" s="71"/>
      <c r="O368" s="71"/>
      <c r="P368" s="71"/>
      <c r="Q368" s="71"/>
      <c r="R368" s="71"/>
      <c r="S368" s="71"/>
      <c r="T368" s="71"/>
      <c r="U368" s="71"/>
      <c r="V368" s="37"/>
      <c r="W368" s="37"/>
      <c r="X368" s="37"/>
      <c r="Y368" s="37"/>
      <c r="Z368" s="37"/>
    </row>
    <row r="369" spans="7:26" s="12" customFormat="1">
      <c r="G369" s="37"/>
      <c r="J369" s="67"/>
      <c r="K369" s="71"/>
      <c r="L369" s="71"/>
      <c r="M369" s="71"/>
      <c r="N369" s="71"/>
      <c r="O369" s="71"/>
      <c r="P369" s="71"/>
      <c r="Q369" s="71"/>
      <c r="R369" s="71"/>
      <c r="S369" s="71"/>
      <c r="T369" s="71"/>
      <c r="U369" s="71"/>
      <c r="V369" s="37"/>
      <c r="W369" s="37"/>
      <c r="X369" s="37"/>
      <c r="Y369" s="37"/>
      <c r="Z369" s="37"/>
    </row>
    <row r="370" spans="7:26" s="12" customFormat="1">
      <c r="G370" s="37"/>
      <c r="J370" s="67"/>
      <c r="K370" s="71"/>
      <c r="L370" s="71"/>
      <c r="M370" s="71"/>
      <c r="N370" s="71"/>
      <c r="O370" s="71"/>
      <c r="P370" s="71"/>
      <c r="Q370" s="71"/>
      <c r="R370" s="71"/>
      <c r="S370" s="71"/>
      <c r="T370" s="71"/>
      <c r="U370" s="71"/>
      <c r="V370" s="37"/>
      <c r="W370" s="37"/>
      <c r="X370" s="37"/>
      <c r="Y370" s="37"/>
      <c r="Z370" s="37"/>
    </row>
    <row r="371" spans="7:26" s="12" customFormat="1">
      <c r="G371" s="37"/>
      <c r="J371" s="67"/>
      <c r="K371" s="71"/>
      <c r="L371" s="71"/>
      <c r="M371" s="71"/>
      <c r="N371" s="71"/>
      <c r="O371" s="71"/>
      <c r="P371" s="71"/>
      <c r="Q371" s="71"/>
      <c r="R371" s="71"/>
      <c r="S371" s="71"/>
      <c r="T371" s="71"/>
      <c r="U371" s="71"/>
      <c r="V371" s="37"/>
      <c r="W371" s="37"/>
      <c r="X371" s="37"/>
      <c r="Y371" s="37"/>
      <c r="Z371" s="37"/>
    </row>
    <row r="372" spans="7:26" s="12" customFormat="1">
      <c r="G372" s="37"/>
      <c r="J372" s="67"/>
      <c r="K372" s="71"/>
      <c r="L372" s="71"/>
      <c r="M372" s="71"/>
      <c r="N372" s="71"/>
      <c r="O372" s="71"/>
      <c r="P372" s="71"/>
      <c r="Q372" s="71"/>
      <c r="R372" s="71"/>
      <c r="S372" s="71"/>
      <c r="T372" s="71"/>
      <c r="U372" s="71"/>
      <c r="V372" s="37"/>
      <c r="W372" s="37"/>
      <c r="X372" s="37"/>
      <c r="Y372" s="37"/>
      <c r="Z372" s="37"/>
    </row>
    <row r="373" spans="7:26" s="12" customFormat="1">
      <c r="G373" s="37"/>
      <c r="J373" s="67"/>
      <c r="K373" s="71"/>
      <c r="L373" s="71"/>
      <c r="M373" s="71"/>
      <c r="N373" s="71"/>
      <c r="O373" s="71"/>
      <c r="P373" s="71"/>
      <c r="Q373" s="71"/>
      <c r="R373" s="71"/>
      <c r="S373" s="71"/>
      <c r="T373" s="71"/>
      <c r="U373" s="71"/>
      <c r="V373" s="37"/>
      <c r="W373" s="37"/>
      <c r="X373" s="37"/>
      <c r="Y373" s="37"/>
      <c r="Z373" s="37"/>
    </row>
    <row r="374" spans="7:26" s="12" customFormat="1">
      <c r="G374" s="37"/>
      <c r="J374" s="67"/>
      <c r="K374" s="71"/>
      <c r="L374" s="71"/>
      <c r="M374" s="71"/>
      <c r="N374" s="71"/>
      <c r="O374" s="71"/>
      <c r="P374" s="71"/>
      <c r="Q374" s="71"/>
      <c r="R374" s="71"/>
      <c r="S374" s="71"/>
      <c r="T374" s="71"/>
      <c r="U374" s="71"/>
      <c r="V374" s="37"/>
      <c r="W374" s="37"/>
      <c r="X374" s="37"/>
      <c r="Y374" s="37"/>
      <c r="Z374" s="37"/>
    </row>
    <row r="375" spans="7:26" s="12" customFormat="1">
      <c r="G375" s="37"/>
      <c r="J375" s="67"/>
      <c r="K375" s="71"/>
      <c r="L375" s="71"/>
      <c r="M375" s="71"/>
      <c r="N375" s="71"/>
      <c r="O375" s="71"/>
      <c r="P375" s="71"/>
      <c r="Q375" s="71"/>
      <c r="R375" s="71"/>
      <c r="S375" s="71"/>
      <c r="T375" s="71"/>
      <c r="U375" s="71"/>
      <c r="V375" s="37"/>
      <c r="W375" s="37"/>
      <c r="X375" s="37"/>
      <c r="Y375" s="37"/>
      <c r="Z375" s="37"/>
    </row>
    <row r="376" spans="7:26" s="12" customFormat="1">
      <c r="G376" s="37"/>
      <c r="J376" s="67"/>
      <c r="K376" s="71"/>
      <c r="L376" s="71"/>
      <c r="M376" s="71"/>
      <c r="N376" s="71"/>
      <c r="O376" s="71"/>
      <c r="P376" s="71"/>
      <c r="Q376" s="71"/>
      <c r="R376" s="71"/>
      <c r="S376" s="71"/>
      <c r="T376" s="71"/>
      <c r="U376" s="71"/>
      <c r="V376" s="37"/>
      <c r="W376" s="37"/>
      <c r="X376" s="37"/>
      <c r="Y376" s="37"/>
      <c r="Z376" s="37"/>
    </row>
    <row r="377" spans="7:26" s="12" customFormat="1">
      <c r="G377" s="37"/>
      <c r="J377" s="67"/>
      <c r="K377" s="71"/>
      <c r="L377" s="71"/>
      <c r="M377" s="71"/>
      <c r="N377" s="71"/>
      <c r="O377" s="71"/>
      <c r="P377" s="71"/>
      <c r="Q377" s="71"/>
      <c r="R377" s="71"/>
      <c r="S377" s="71"/>
      <c r="T377" s="71"/>
      <c r="U377" s="71"/>
      <c r="V377" s="37"/>
      <c r="W377" s="37"/>
      <c r="X377" s="37"/>
      <c r="Y377" s="37"/>
      <c r="Z377" s="37"/>
    </row>
    <row r="378" spans="7:26" s="12" customFormat="1">
      <c r="G378" s="37"/>
      <c r="J378" s="67"/>
      <c r="K378" s="71"/>
      <c r="L378" s="71"/>
      <c r="M378" s="71"/>
      <c r="N378" s="71"/>
      <c r="O378" s="71"/>
      <c r="P378" s="71"/>
      <c r="Q378" s="71"/>
      <c r="R378" s="71"/>
      <c r="S378" s="71"/>
      <c r="T378" s="71"/>
      <c r="U378" s="71"/>
      <c r="V378" s="37"/>
      <c r="W378" s="37"/>
      <c r="X378" s="37"/>
      <c r="Y378" s="37"/>
      <c r="Z378" s="37"/>
    </row>
    <row r="379" spans="7:26" s="12" customFormat="1">
      <c r="G379" s="37"/>
      <c r="J379" s="67"/>
      <c r="K379" s="71"/>
      <c r="L379" s="71"/>
      <c r="M379" s="71"/>
      <c r="N379" s="71"/>
      <c r="O379" s="71"/>
      <c r="P379" s="71"/>
      <c r="Q379" s="71"/>
      <c r="R379" s="71"/>
      <c r="S379" s="71"/>
      <c r="T379" s="71"/>
      <c r="U379" s="71"/>
      <c r="V379" s="37"/>
      <c r="W379" s="37"/>
      <c r="X379" s="37"/>
      <c r="Y379" s="37"/>
      <c r="Z379" s="37"/>
    </row>
    <row r="380" spans="7:26" s="12" customFormat="1">
      <c r="G380" s="37"/>
      <c r="J380" s="67"/>
      <c r="K380" s="71"/>
      <c r="L380" s="71"/>
      <c r="M380" s="71"/>
      <c r="N380" s="71"/>
      <c r="O380" s="71"/>
      <c r="P380" s="71"/>
      <c r="Q380" s="71"/>
      <c r="R380" s="71"/>
      <c r="S380" s="71"/>
      <c r="T380" s="71"/>
      <c r="U380" s="71"/>
      <c r="V380" s="37"/>
      <c r="W380" s="37"/>
      <c r="X380" s="37"/>
      <c r="Y380" s="37"/>
      <c r="Z380" s="37"/>
    </row>
    <row r="381" spans="7:26" s="12" customFormat="1">
      <c r="G381" s="37"/>
      <c r="J381" s="67"/>
      <c r="K381" s="71"/>
      <c r="L381" s="71"/>
      <c r="M381" s="71"/>
      <c r="N381" s="71"/>
      <c r="O381" s="71"/>
      <c r="P381" s="71"/>
      <c r="Q381" s="71"/>
      <c r="R381" s="71"/>
      <c r="S381" s="71"/>
      <c r="T381" s="71"/>
      <c r="U381" s="71"/>
      <c r="V381" s="37"/>
      <c r="W381" s="37"/>
      <c r="X381" s="37"/>
      <c r="Y381" s="37"/>
      <c r="Z381" s="37"/>
    </row>
    <row r="382" spans="7:26" s="12" customFormat="1">
      <c r="G382" s="37"/>
      <c r="J382" s="67"/>
      <c r="K382" s="71"/>
      <c r="L382" s="71"/>
      <c r="M382" s="71"/>
      <c r="N382" s="71"/>
      <c r="O382" s="71"/>
      <c r="P382" s="71"/>
      <c r="Q382" s="71"/>
      <c r="R382" s="71"/>
      <c r="S382" s="71"/>
      <c r="T382" s="71"/>
      <c r="U382" s="71"/>
      <c r="V382" s="37"/>
      <c r="W382" s="37"/>
      <c r="X382" s="37"/>
      <c r="Y382" s="37"/>
      <c r="Z382" s="37"/>
    </row>
    <row r="383" spans="7:26" s="12" customFormat="1">
      <c r="G383" s="37"/>
      <c r="J383" s="67"/>
      <c r="K383" s="71"/>
      <c r="L383" s="71"/>
      <c r="M383" s="71"/>
      <c r="N383" s="71"/>
      <c r="O383" s="71"/>
      <c r="P383" s="71"/>
      <c r="Q383" s="71"/>
      <c r="R383" s="71"/>
      <c r="S383" s="71"/>
      <c r="T383" s="71"/>
      <c r="U383" s="71"/>
      <c r="V383" s="37"/>
      <c r="W383" s="37"/>
      <c r="X383" s="37"/>
      <c r="Y383" s="37"/>
      <c r="Z383" s="37"/>
    </row>
    <row r="384" spans="7:26" s="12" customFormat="1">
      <c r="G384" s="37"/>
      <c r="J384" s="67"/>
      <c r="K384" s="71"/>
      <c r="L384" s="71"/>
      <c r="M384" s="71"/>
      <c r="N384" s="71"/>
      <c r="O384" s="71"/>
      <c r="P384" s="71"/>
      <c r="Q384" s="71"/>
      <c r="R384" s="71"/>
      <c r="S384" s="71"/>
      <c r="T384" s="71"/>
      <c r="U384" s="71"/>
      <c r="V384" s="37"/>
      <c r="W384" s="37"/>
      <c r="X384" s="37"/>
      <c r="Y384" s="37"/>
      <c r="Z384" s="37"/>
    </row>
    <row r="385" spans="7:26" s="12" customFormat="1">
      <c r="G385" s="37"/>
      <c r="J385" s="67"/>
      <c r="K385" s="71"/>
      <c r="L385" s="71"/>
      <c r="M385" s="71"/>
      <c r="N385" s="71"/>
      <c r="O385" s="71"/>
      <c r="P385" s="71"/>
      <c r="Q385" s="71"/>
      <c r="R385" s="71"/>
      <c r="S385" s="71"/>
      <c r="T385" s="71"/>
      <c r="U385" s="71"/>
      <c r="V385" s="37"/>
      <c r="W385" s="37"/>
      <c r="X385" s="37"/>
      <c r="Y385" s="37"/>
      <c r="Z385" s="37"/>
    </row>
    <row r="386" spans="7:26" s="12" customFormat="1">
      <c r="G386" s="37"/>
      <c r="J386" s="67"/>
      <c r="K386" s="71"/>
      <c r="L386" s="71"/>
      <c r="M386" s="71"/>
      <c r="N386" s="71"/>
      <c r="O386" s="71"/>
      <c r="P386" s="71"/>
      <c r="Q386" s="71"/>
      <c r="R386" s="71"/>
      <c r="S386" s="71"/>
      <c r="T386" s="71"/>
      <c r="U386" s="71"/>
      <c r="V386" s="37"/>
      <c r="W386" s="37"/>
      <c r="X386" s="37"/>
      <c r="Y386" s="37"/>
      <c r="Z386" s="37"/>
    </row>
    <row r="387" spans="7:26" s="12" customFormat="1">
      <c r="G387" s="37"/>
      <c r="J387" s="67"/>
      <c r="K387" s="71"/>
      <c r="L387" s="71"/>
      <c r="M387" s="71"/>
      <c r="N387" s="71"/>
      <c r="O387" s="71"/>
      <c r="P387" s="71"/>
      <c r="Q387" s="71"/>
      <c r="R387" s="71"/>
      <c r="S387" s="71"/>
      <c r="T387" s="71"/>
      <c r="U387" s="71"/>
      <c r="V387" s="37"/>
      <c r="W387" s="37"/>
      <c r="X387" s="37"/>
      <c r="Y387" s="37"/>
      <c r="Z387" s="37"/>
    </row>
    <row r="388" spans="7:26" s="12" customFormat="1">
      <c r="G388" s="37"/>
      <c r="J388" s="67"/>
      <c r="K388" s="71"/>
      <c r="L388" s="71"/>
      <c r="M388" s="71"/>
      <c r="N388" s="71"/>
      <c r="O388" s="71"/>
      <c r="P388" s="71"/>
      <c r="Q388" s="71"/>
      <c r="R388" s="71"/>
      <c r="S388" s="71"/>
      <c r="T388" s="71"/>
      <c r="U388" s="71"/>
      <c r="V388" s="37"/>
      <c r="W388" s="37"/>
      <c r="X388" s="37"/>
      <c r="Y388" s="37"/>
      <c r="Z388" s="37"/>
    </row>
    <row r="389" spans="7:26" s="12" customFormat="1">
      <c r="G389" s="37"/>
      <c r="J389" s="67"/>
      <c r="K389" s="71"/>
      <c r="L389" s="71"/>
      <c r="M389" s="71"/>
      <c r="N389" s="71"/>
      <c r="O389" s="71"/>
      <c r="P389" s="71"/>
      <c r="Q389" s="71"/>
      <c r="R389" s="71"/>
      <c r="S389" s="71"/>
      <c r="T389" s="71"/>
      <c r="U389" s="71"/>
      <c r="V389" s="37"/>
      <c r="W389" s="37"/>
      <c r="X389" s="37"/>
      <c r="Y389" s="37"/>
      <c r="Z389" s="37"/>
    </row>
    <row r="390" spans="7:26" s="12" customFormat="1">
      <c r="G390" s="37"/>
      <c r="J390" s="67"/>
      <c r="K390" s="71"/>
      <c r="L390" s="71"/>
      <c r="M390" s="71"/>
      <c r="N390" s="71"/>
      <c r="O390" s="71"/>
      <c r="P390" s="71"/>
      <c r="Q390" s="71"/>
      <c r="R390" s="71"/>
      <c r="S390" s="71"/>
      <c r="T390" s="71"/>
      <c r="U390" s="71"/>
      <c r="V390" s="37"/>
      <c r="W390" s="37"/>
      <c r="X390" s="37"/>
      <c r="Y390" s="37"/>
      <c r="Z390" s="37"/>
    </row>
    <row r="391" spans="7:26" s="12" customFormat="1">
      <c r="G391" s="37"/>
      <c r="J391" s="67"/>
      <c r="K391" s="71"/>
      <c r="L391" s="71"/>
      <c r="M391" s="71"/>
      <c r="N391" s="71"/>
      <c r="O391" s="71"/>
      <c r="P391" s="71"/>
      <c r="Q391" s="71"/>
      <c r="R391" s="71"/>
      <c r="S391" s="71"/>
      <c r="T391" s="71"/>
      <c r="U391" s="71"/>
      <c r="V391" s="37"/>
      <c r="W391" s="37"/>
      <c r="X391" s="37"/>
      <c r="Y391" s="37"/>
      <c r="Z391" s="37"/>
    </row>
    <row r="392" spans="7:26" s="12" customFormat="1">
      <c r="G392" s="37"/>
      <c r="J392" s="67"/>
      <c r="K392" s="71"/>
      <c r="L392" s="71"/>
      <c r="M392" s="71"/>
      <c r="N392" s="71"/>
      <c r="O392" s="71"/>
      <c r="P392" s="71"/>
      <c r="Q392" s="71"/>
      <c r="R392" s="71"/>
      <c r="S392" s="71"/>
      <c r="T392" s="71"/>
      <c r="U392" s="71"/>
      <c r="V392" s="37"/>
      <c r="W392" s="37"/>
      <c r="X392" s="37"/>
      <c r="Y392" s="37"/>
      <c r="Z392" s="37"/>
    </row>
    <row r="393" spans="7:26" s="12" customFormat="1">
      <c r="G393" s="37"/>
      <c r="J393" s="67"/>
      <c r="K393" s="71"/>
      <c r="L393" s="71"/>
      <c r="M393" s="71"/>
      <c r="N393" s="71"/>
      <c r="O393" s="71"/>
      <c r="P393" s="71"/>
      <c r="Q393" s="71"/>
      <c r="R393" s="71"/>
      <c r="S393" s="71"/>
      <c r="T393" s="71"/>
      <c r="U393" s="71"/>
      <c r="V393" s="37"/>
      <c r="W393" s="37"/>
      <c r="X393" s="37"/>
      <c r="Y393" s="37"/>
      <c r="Z393" s="37"/>
    </row>
    <row r="394" spans="7:26" s="12" customFormat="1">
      <c r="G394" s="37"/>
      <c r="J394" s="67"/>
      <c r="K394" s="71"/>
      <c r="L394" s="71"/>
      <c r="M394" s="71"/>
      <c r="N394" s="71"/>
      <c r="O394" s="71"/>
      <c r="P394" s="71"/>
      <c r="Q394" s="71"/>
      <c r="R394" s="71"/>
      <c r="S394" s="71"/>
      <c r="T394" s="71"/>
      <c r="U394" s="71"/>
      <c r="V394" s="37"/>
      <c r="W394" s="37"/>
      <c r="X394" s="37"/>
      <c r="Y394" s="37"/>
      <c r="Z394" s="37"/>
    </row>
    <row r="395" spans="7:26" s="12" customFormat="1">
      <c r="G395" s="37"/>
      <c r="J395" s="67"/>
      <c r="K395" s="71"/>
      <c r="L395" s="71"/>
      <c r="M395" s="71"/>
      <c r="N395" s="71"/>
      <c r="O395" s="71"/>
      <c r="P395" s="71"/>
      <c r="Q395" s="71"/>
      <c r="R395" s="71"/>
      <c r="S395" s="71"/>
      <c r="T395" s="71"/>
      <c r="U395" s="71"/>
      <c r="V395" s="37"/>
      <c r="W395" s="37"/>
      <c r="X395" s="37"/>
      <c r="Y395" s="37"/>
      <c r="Z395" s="37"/>
    </row>
    <row r="396" spans="7:26" s="12" customFormat="1">
      <c r="G396" s="37"/>
      <c r="J396" s="67"/>
      <c r="K396" s="71"/>
      <c r="L396" s="71"/>
      <c r="M396" s="71"/>
      <c r="N396" s="71"/>
      <c r="O396" s="71"/>
      <c r="P396" s="71"/>
      <c r="Q396" s="71"/>
      <c r="R396" s="71"/>
      <c r="S396" s="71"/>
      <c r="T396" s="71"/>
      <c r="U396" s="71"/>
      <c r="V396" s="37"/>
      <c r="W396" s="37"/>
      <c r="X396" s="37"/>
      <c r="Y396" s="37"/>
      <c r="Z396" s="37"/>
    </row>
    <row r="397" spans="7:26" s="12" customFormat="1">
      <c r="G397" s="37"/>
      <c r="J397" s="67"/>
      <c r="K397" s="71"/>
      <c r="L397" s="71"/>
      <c r="M397" s="71"/>
      <c r="N397" s="71"/>
      <c r="O397" s="71"/>
      <c r="P397" s="71"/>
      <c r="Q397" s="71"/>
      <c r="R397" s="71"/>
      <c r="S397" s="71"/>
      <c r="T397" s="71"/>
      <c r="U397" s="71"/>
      <c r="V397" s="37"/>
      <c r="W397" s="37"/>
      <c r="X397" s="37"/>
      <c r="Y397" s="37"/>
      <c r="Z397" s="37"/>
    </row>
    <row r="398" spans="7:26" s="12" customFormat="1">
      <c r="G398" s="37"/>
      <c r="J398" s="67"/>
      <c r="K398" s="71"/>
      <c r="L398" s="71"/>
      <c r="M398" s="71"/>
      <c r="N398" s="71"/>
      <c r="O398" s="71"/>
      <c r="P398" s="71"/>
      <c r="Q398" s="71"/>
      <c r="R398" s="71"/>
      <c r="S398" s="71"/>
      <c r="T398" s="71"/>
      <c r="U398" s="71"/>
      <c r="V398" s="37"/>
      <c r="W398" s="37"/>
      <c r="X398" s="37"/>
      <c r="Y398" s="37"/>
      <c r="Z398" s="37"/>
    </row>
    <row r="399" spans="7:26" s="12" customFormat="1">
      <c r="G399" s="37"/>
      <c r="J399" s="67"/>
      <c r="K399" s="71"/>
      <c r="L399" s="71"/>
      <c r="M399" s="71"/>
      <c r="N399" s="71"/>
      <c r="O399" s="71"/>
      <c r="P399" s="71"/>
      <c r="Q399" s="71"/>
      <c r="R399" s="71"/>
      <c r="S399" s="71"/>
      <c r="T399" s="71"/>
      <c r="U399" s="71"/>
      <c r="V399" s="37"/>
      <c r="W399" s="37"/>
      <c r="X399" s="37"/>
      <c r="Y399" s="37"/>
      <c r="Z399" s="37"/>
    </row>
    <row r="400" spans="7:26" s="12" customFormat="1">
      <c r="G400" s="37"/>
      <c r="J400" s="67"/>
      <c r="K400" s="71"/>
      <c r="L400" s="71"/>
      <c r="M400" s="71"/>
      <c r="N400" s="71"/>
      <c r="O400" s="71"/>
      <c r="P400" s="71"/>
      <c r="Q400" s="71"/>
      <c r="R400" s="71"/>
      <c r="S400" s="71"/>
      <c r="T400" s="71"/>
      <c r="U400" s="71"/>
      <c r="V400" s="37"/>
      <c r="W400" s="37"/>
      <c r="X400" s="37"/>
      <c r="Y400" s="37"/>
      <c r="Z400" s="37"/>
    </row>
    <row r="401" spans="7:26" s="12" customFormat="1">
      <c r="G401" s="37"/>
      <c r="J401" s="67"/>
      <c r="K401" s="71"/>
      <c r="L401" s="71"/>
      <c r="M401" s="71"/>
      <c r="N401" s="71"/>
      <c r="O401" s="71"/>
      <c r="P401" s="71"/>
      <c r="Q401" s="71"/>
      <c r="R401" s="71"/>
      <c r="S401" s="71"/>
      <c r="T401" s="71"/>
      <c r="U401" s="71"/>
      <c r="V401" s="37"/>
      <c r="W401" s="37"/>
      <c r="X401" s="37"/>
      <c r="Y401" s="37"/>
      <c r="Z401" s="37"/>
    </row>
    <row r="402" spans="7:26" s="12" customFormat="1">
      <c r="G402" s="37"/>
      <c r="J402" s="67"/>
      <c r="K402" s="71"/>
      <c r="L402" s="71"/>
      <c r="M402" s="71"/>
      <c r="N402" s="71"/>
      <c r="O402" s="71"/>
      <c r="P402" s="71"/>
      <c r="Q402" s="71"/>
      <c r="R402" s="71"/>
      <c r="S402" s="71"/>
      <c r="T402" s="71"/>
      <c r="U402" s="71"/>
      <c r="V402" s="37"/>
      <c r="W402" s="37"/>
      <c r="X402" s="37"/>
      <c r="Y402" s="37"/>
      <c r="Z402" s="37"/>
    </row>
    <row r="403" spans="7:26" s="12" customFormat="1">
      <c r="G403" s="37"/>
      <c r="J403" s="67"/>
      <c r="K403" s="71"/>
      <c r="L403" s="71"/>
      <c r="M403" s="71"/>
      <c r="N403" s="71"/>
      <c r="O403" s="71"/>
      <c r="P403" s="71"/>
      <c r="Q403" s="71"/>
      <c r="R403" s="71"/>
      <c r="S403" s="71"/>
      <c r="T403" s="71"/>
      <c r="U403" s="71"/>
      <c r="V403" s="37"/>
      <c r="W403" s="37"/>
      <c r="X403" s="37"/>
      <c r="Y403" s="37"/>
      <c r="Z403" s="37"/>
    </row>
    <row r="404" spans="7:26" s="12" customFormat="1">
      <c r="G404" s="37"/>
      <c r="J404" s="67"/>
      <c r="K404" s="71"/>
      <c r="L404" s="71"/>
      <c r="M404" s="71"/>
      <c r="N404" s="71"/>
      <c r="O404" s="71"/>
      <c r="P404" s="71"/>
      <c r="Q404" s="71"/>
      <c r="R404" s="71"/>
      <c r="S404" s="71"/>
      <c r="T404" s="71"/>
      <c r="U404" s="71"/>
      <c r="V404" s="37"/>
      <c r="W404" s="37"/>
      <c r="X404" s="37"/>
      <c r="Y404" s="37"/>
      <c r="Z404" s="37"/>
    </row>
    <row r="405" spans="7:26" s="12" customFormat="1">
      <c r="G405" s="37"/>
      <c r="J405" s="67"/>
      <c r="K405" s="71"/>
      <c r="L405" s="71"/>
      <c r="M405" s="71"/>
      <c r="N405" s="71"/>
      <c r="O405" s="71"/>
      <c r="P405" s="71"/>
      <c r="Q405" s="71"/>
      <c r="R405" s="71"/>
      <c r="S405" s="71"/>
      <c r="T405" s="71"/>
      <c r="U405" s="71"/>
      <c r="V405" s="37"/>
      <c r="W405" s="37"/>
      <c r="X405" s="37"/>
      <c r="Y405" s="37"/>
      <c r="Z405" s="37"/>
    </row>
    <row r="406" spans="7:26" s="12" customFormat="1">
      <c r="G406" s="37"/>
      <c r="J406" s="67"/>
      <c r="K406" s="71"/>
      <c r="L406" s="71"/>
      <c r="M406" s="71"/>
      <c r="N406" s="71"/>
      <c r="O406" s="71"/>
      <c r="P406" s="71"/>
      <c r="Q406" s="71"/>
      <c r="R406" s="71"/>
      <c r="S406" s="71"/>
      <c r="T406" s="71"/>
      <c r="U406" s="71"/>
      <c r="V406" s="37"/>
      <c r="W406" s="37"/>
      <c r="X406" s="37"/>
      <c r="Y406" s="37"/>
      <c r="Z406" s="37"/>
    </row>
    <row r="407" spans="7:26" s="12" customFormat="1">
      <c r="G407" s="37"/>
      <c r="J407" s="67"/>
      <c r="K407" s="71"/>
      <c r="L407" s="71"/>
      <c r="M407" s="71"/>
      <c r="N407" s="71"/>
      <c r="O407" s="71"/>
      <c r="P407" s="71"/>
      <c r="Q407" s="71"/>
      <c r="R407" s="71"/>
      <c r="S407" s="71"/>
      <c r="T407" s="71"/>
      <c r="U407" s="71"/>
      <c r="V407" s="37"/>
      <c r="W407" s="37"/>
      <c r="X407" s="37"/>
      <c r="Y407" s="37"/>
      <c r="Z407" s="37"/>
    </row>
    <row r="408" spans="7:26" s="12" customFormat="1">
      <c r="G408" s="37"/>
      <c r="J408" s="67"/>
      <c r="K408" s="71"/>
      <c r="L408" s="71"/>
      <c r="M408" s="71"/>
      <c r="N408" s="71"/>
      <c r="O408" s="71"/>
      <c r="P408" s="71"/>
      <c r="Q408" s="71"/>
      <c r="R408" s="71"/>
      <c r="S408" s="71"/>
      <c r="T408" s="71"/>
      <c r="U408" s="71"/>
      <c r="V408" s="37"/>
      <c r="W408" s="37"/>
      <c r="X408" s="37"/>
      <c r="Y408" s="37"/>
      <c r="Z408" s="37"/>
    </row>
    <row r="409" spans="7:26" s="12" customFormat="1">
      <c r="G409" s="37"/>
      <c r="J409" s="67"/>
      <c r="K409" s="71"/>
      <c r="L409" s="71"/>
      <c r="M409" s="71"/>
      <c r="N409" s="71"/>
      <c r="O409" s="71"/>
      <c r="P409" s="71"/>
      <c r="Q409" s="71"/>
      <c r="R409" s="71"/>
      <c r="S409" s="71"/>
      <c r="T409" s="71"/>
      <c r="U409" s="71"/>
      <c r="V409" s="37"/>
      <c r="W409" s="37"/>
      <c r="X409" s="37"/>
      <c r="Y409" s="37"/>
      <c r="Z409" s="37"/>
    </row>
    <row r="410" spans="7:26" s="12" customFormat="1">
      <c r="G410" s="37"/>
      <c r="J410" s="67"/>
      <c r="K410" s="71"/>
      <c r="L410" s="71"/>
      <c r="M410" s="71"/>
      <c r="N410" s="71"/>
      <c r="O410" s="71"/>
      <c r="P410" s="71"/>
      <c r="Q410" s="71"/>
      <c r="R410" s="71"/>
      <c r="S410" s="71"/>
      <c r="T410" s="71"/>
      <c r="U410" s="71"/>
      <c r="V410" s="37"/>
      <c r="W410" s="37"/>
      <c r="X410" s="37"/>
      <c r="Y410" s="37"/>
      <c r="Z410" s="37"/>
    </row>
    <row r="411" spans="7:26" s="12" customFormat="1">
      <c r="G411" s="37"/>
      <c r="J411" s="67"/>
      <c r="K411" s="71"/>
      <c r="L411" s="71"/>
      <c r="M411" s="71"/>
      <c r="N411" s="71"/>
      <c r="O411" s="71"/>
      <c r="P411" s="71"/>
      <c r="Q411" s="71"/>
      <c r="R411" s="71"/>
      <c r="S411" s="71"/>
      <c r="T411" s="71"/>
      <c r="U411" s="71"/>
      <c r="V411" s="37"/>
      <c r="W411" s="37"/>
      <c r="X411" s="37"/>
      <c r="Y411" s="37"/>
      <c r="Z411" s="37"/>
    </row>
    <row r="412" spans="7:26" s="12" customFormat="1">
      <c r="G412" s="37"/>
      <c r="J412" s="67"/>
      <c r="K412" s="71"/>
      <c r="L412" s="71"/>
      <c r="M412" s="71"/>
      <c r="N412" s="71"/>
      <c r="O412" s="71"/>
      <c r="P412" s="71"/>
      <c r="Q412" s="71"/>
      <c r="R412" s="71"/>
      <c r="S412" s="71"/>
      <c r="T412" s="71"/>
      <c r="U412" s="71"/>
      <c r="V412" s="37"/>
      <c r="W412" s="37"/>
      <c r="X412" s="37"/>
      <c r="Y412" s="37"/>
      <c r="Z412" s="37"/>
    </row>
    <row r="413" spans="7:26" s="12" customFormat="1">
      <c r="G413" s="37"/>
      <c r="J413" s="67"/>
      <c r="K413" s="71"/>
      <c r="L413" s="71"/>
      <c r="M413" s="71"/>
      <c r="N413" s="71"/>
      <c r="O413" s="71"/>
      <c r="P413" s="71"/>
      <c r="Q413" s="71"/>
      <c r="R413" s="71"/>
      <c r="S413" s="71"/>
      <c r="T413" s="71"/>
      <c r="U413" s="71"/>
      <c r="V413" s="37"/>
      <c r="W413" s="37"/>
      <c r="X413" s="37"/>
      <c r="Y413" s="37"/>
      <c r="Z413" s="37"/>
    </row>
    <row r="414" spans="7:26" s="12" customFormat="1">
      <c r="G414" s="37"/>
      <c r="J414" s="67"/>
      <c r="K414" s="71"/>
      <c r="L414" s="71"/>
      <c r="M414" s="71"/>
      <c r="N414" s="71"/>
      <c r="O414" s="71"/>
      <c r="P414" s="71"/>
      <c r="Q414" s="71"/>
      <c r="R414" s="71"/>
      <c r="S414" s="71"/>
      <c r="T414" s="71"/>
      <c r="U414" s="71"/>
      <c r="V414" s="37"/>
      <c r="W414" s="37"/>
      <c r="X414" s="37"/>
      <c r="Y414" s="37"/>
      <c r="Z414" s="37"/>
    </row>
    <row r="415" spans="7:26" s="12" customFormat="1">
      <c r="G415" s="37"/>
      <c r="J415" s="67"/>
      <c r="K415" s="71"/>
      <c r="L415" s="71"/>
      <c r="M415" s="71"/>
      <c r="N415" s="71"/>
      <c r="O415" s="71"/>
      <c r="P415" s="71"/>
      <c r="Q415" s="71"/>
      <c r="R415" s="71"/>
      <c r="S415" s="71"/>
      <c r="T415" s="71"/>
      <c r="U415" s="71"/>
      <c r="V415" s="37"/>
      <c r="W415" s="37"/>
      <c r="X415" s="37"/>
      <c r="Y415" s="37"/>
      <c r="Z415" s="37"/>
    </row>
    <row r="416" spans="7:26" s="12" customFormat="1">
      <c r="G416" s="37"/>
      <c r="J416" s="67"/>
      <c r="K416" s="71"/>
      <c r="L416" s="71"/>
      <c r="M416" s="71"/>
      <c r="N416" s="71"/>
      <c r="O416" s="71"/>
      <c r="P416" s="71"/>
      <c r="Q416" s="71"/>
      <c r="R416" s="71"/>
      <c r="S416" s="71"/>
      <c r="T416" s="71"/>
      <c r="U416" s="71"/>
      <c r="V416" s="37"/>
      <c r="W416" s="37"/>
      <c r="X416" s="37"/>
      <c r="Y416" s="37"/>
      <c r="Z416" s="37"/>
    </row>
    <row r="417" spans="7:26" s="12" customFormat="1">
      <c r="G417" s="37"/>
      <c r="J417" s="67"/>
      <c r="K417" s="71"/>
      <c r="L417" s="71"/>
      <c r="M417" s="71"/>
      <c r="N417" s="71"/>
      <c r="O417" s="71"/>
      <c r="P417" s="71"/>
      <c r="Q417" s="71"/>
      <c r="R417" s="71"/>
      <c r="S417" s="71"/>
      <c r="T417" s="71"/>
      <c r="U417" s="71"/>
      <c r="V417" s="37"/>
      <c r="W417" s="37"/>
      <c r="X417" s="37"/>
      <c r="Y417" s="37"/>
      <c r="Z417" s="37"/>
    </row>
    <row r="418" spans="7:26" s="12" customFormat="1">
      <c r="G418" s="37"/>
      <c r="J418" s="67"/>
      <c r="K418" s="71"/>
      <c r="L418" s="71"/>
      <c r="M418" s="71"/>
      <c r="N418" s="71"/>
      <c r="O418" s="71"/>
      <c r="P418" s="71"/>
      <c r="Q418" s="71"/>
      <c r="R418" s="71"/>
      <c r="S418" s="71"/>
      <c r="T418" s="71"/>
      <c r="U418" s="71"/>
      <c r="V418" s="37"/>
      <c r="W418" s="37"/>
      <c r="X418" s="37"/>
      <c r="Y418" s="37"/>
      <c r="Z418" s="37"/>
    </row>
    <row r="419" spans="7:26" s="12" customFormat="1">
      <c r="G419" s="37"/>
      <c r="J419" s="67"/>
      <c r="K419" s="71"/>
      <c r="L419" s="71"/>
      <c r="M419" s="71"/>
      <c r="N419" s="71"/>
      <c r="O419" s="71"/>
      <c r="P419" s="71"/>
      <c r="Q419" s="71"/>
      <c r="R419" s="71"/>
      <c r="S419" s="71"/>
      <c r="T419" s="71"/>
      <c r="U419" s="71"/>
      <c r="V419" s="37"/>
      <c r="W419" s="37"/>
      <c r="X419" s="37"/>
      <c r="Y419" s="37"/>
      <c r="Z419" s="37"/>
    </row>
    <row r="420" spans="7:26" s="12" customFormat="1">
      <c r="G420" s="37"/>
      <c r="J420" s="67"/>
      <c r="K420" s="71"/>
      <c r="L420" s="71"/>
      <c r="M420" s="71"/>
      <c r="N420" s="71"/>
      <c r="O420" s="71"/>
      <c r="P420" s="71"/>
      <c r="Q420" s="71"/>
      <c r="R420" s="71"/>
      <c r="S420" s="71"/>
      <c r="T420" s="71"/>
      <c r="U420" s="71"/>
      <c r="V420" s="37"/>
      <c r="W420" s="37"/>
      <c r="X420" s="37"/>
      <c r="Y420" s="37"/>
      <c r="Z420" s="37"/>
    </row>
    <row r="421" spans="7:26" s="12" customFormat="1">
      <c r="G421" s="37"/>
      <c r="J421" s="67"/>
      <c r="K421" s="71"/>
      <c r="L421" s="71"/>
      <c r="M421" s="71"/>
      <c r="N421" s="71"/>
      <c r="O421" s="71"/>
      <c r="P421" s="71"/>
      <c r="Q421" s="71"/>
      <c r="R421" s="71"/>
      <c r="S421" s="71"/>
      <c r="T421" s="71"/>
      <c r="U421" s="71"/>
      <c r="V421" s="37"/>
      <c r="W421" s="37"/>
      <c r="X421" s="37"/>
      <c r="Y421" s="37"/>
      <c r="Z421" s="37"/>
    </row>
    <row r="422" spans="7:26" s="12" customFormat="1">
      <c r="G422" s="37"/>
      <c r="J422" s="67"/>
      <c r="K422" s="71"/>
      <c r="L422" s="71"/>
      <c r="M422" s="71"/>
      <c r="N422" s="71"/>
      <c r="O422" s="71"/>
      <c r="P422" s="71"/>
      <c r="Q422" s="71"/>
      <c r="R422" s="71"/>
      <c r="S422" s="71"/>
      <c r="T422" s="71"/>
      <c r="U422" s="71"/>
      <c r="V422" s="37"/>
      <c r="W422" s="37"/>
      <c r="X422" s="37"/>
      <c r="Y422" s="37"/>
      <c r="Z422" s="37"/>
    </row>
    <row r="423" spans="7:26" s="12" customFormat="1">
      <c r="G423" s="37"/>
      <c r="J423" s="67"/>
      <c r="K423" s="71"/>
      <c r="L423" s="71"/>
      <c r="M423" s="71"/>
      <c r="N423" s="71"/>
      <c r="O423" s="71"/>
      <c r="P423" s="71"/>
      <c r="Q423" s="71"/>
      <c r="R423" s="71"/>
      <c r="S423" s="71"/>
      <c r="T423" s="71"/>
      <c r="U423" s="71"/>
      <c r="V423" s="37"/>
      <c r="W423" s="37"/>
      <c r="X423" s="37"/>
      <c r="Y423" s="37"/>
      <c r="Z423" s="37"/>
    </row>
    <row r="424" spans="7:26" s="12" customFormat="1">
      <c r="G424" s="37"/>
      <c r="J424" s="67"/>
      <c r="K424" s="71"/>
      <c r="L424" s="71"/>
      <c r="M424" s="71"/>
      <c r="N424" s="71"/>
      <c r="O424" s="71"/>
      <c r="P424" s="71"/>
      <c r="Q424" s="71"/>
      <c r="R424" s="71"/>
      <c r="S424" s="71"/>
      <c r="T424" s="71"/>
      <c r="U424" s="71"/>
      <c r="V424" s="37"/>
      <c r="W424" s="37"/>
      <c r="X424" s="37"/>
      <c r="Y424" s="37"/>
      <c r="Z424" s="37"/>
    </row>
    <row r="425" spans="7:26" s="12" customFormat="1">
      <c r="G425" s="37"/>
      <c r="J425" s="67"/>
      <c r="K425" s="71"/>
      <c r="L425" s="71"/>
      <c r="M425" s="71"/>
      <c r="N425" s="71"/>
      <c r="O425" s="71"/>
      <c r="P425" s="71"/>
      <c r="Q425" s="71"/>
      <c r="R425" s="71"/>
      <c r="S425" s="71"/>
      <c r="T425" s="71"/>
      <c r="U425" s="71"/>
      <c r="V425" s="37"/>
      <c r="W425" s="37"/>
      <c r="X425" s="37"/>
      <c r="Y425" s="37"/>
      <c r="Z425" s="37"/>
    </row>
    <row r="426" spans="7:26" s="12" customFormat="1">
      <c r="G426" s="37"/>
      <c r="J426" s="67"/>
      <c r="K426" s="71"/>
      <c r="L426" s="71"/>
      <c r="M426" s="71"/>
      <c r="N426" s="71"/>
      <c r="O426" s="71"/>
      <c r="P426" s="71"/>
      <c r="Q426" s="71"/>
      <c r="R426" s="71"/>
      <c r="S426" s="71"/>
      <c r="T426" s="71"/>
      <c r="U426" s="71"/>
      <c r="V426" s="37"/>
      <c r="W426" s="37"/>
      <c r="X426" s="37"/>
      <c r="Y426" s="37"/>
      <c r="Z426" s="37"/>
    </row>
    <row r="427" spans="7:26" s="12" customFormat="1">
      <c r="G427" s="37"/>
      <c r="J427" s="67"/>
      <c r="K427" s="71"/>
      <c r="L427" s="71"/>
      <c r="M427" s="71"/>
      <c r="N427" s="71"/>
      <c r="O427" s="71"/>
      <c r="P427" s="71"/>
      <c r="Q427" s="71"/>
      <c r="R427" s="71"/>
      <c r="S427" s="71"/>
      <c r="T427" s="71"/>
      <c r="U427" s="71"/>
      <c r="V427" s="37"/>
      <c r="W427" s="37"/>
      <c r="X427" s="37"/>
      <c r="Y427" s="37"/>
      <c r="Z427" s="37"/>
    </row>
    <row r="428" spans="7:26" s="12" customFormat="1">
      <c r="G428" s="37"/>
      <c r="J428" s="67"/>
      <c r="K428" s="71"/>
      <c r="L428" s="71"/>
      <c r="M428" s="71"/>
      <c r="N428" s="71"/>
      <c r="O428" s="71"/>
      <c r="P428" s="71"/>
      <c r="Q428" s="71"/>
      <c r="R428" s="71"/>
      <c r="S428" s="71"/>
      <c r="T428" s="71"/>
      <c r="U428" s="71"/>
      <c r="V428" s="37"/>
      <c r="W428" s="37"/>
      <c r="X428" s="37"/>
      <c r="Y428" s="37"/>
      <c r="Z428" s="37"/>
    </row>
    <row r="429" spans="7:26" s="12" customFormat="1">
      <c r="G429" s="37"/>
      <c r="J429" s="67"/>
      <c r="K429" s="71"/>
      <c r="L429" s="71"/>
      <c r="M429" s="71"/>
      <c r="N429" s="71"/>
      <c r="O429" s="71"/>
      <c r="P429" s="71"/>
      <c r="Q429" s="71"/>
      <c r="R429" s="71"/>
      <c r="S429" s="71"/>
      <c r="T429" s="71"/>
      <c r="U429" s="71"/>
      <c r="V429" s="37"/>
      <c r="W429" s="37"/>
      <c r="X429" s="37"/>
      <c r="Y429" s="37"/>
      <c r="Z429" s="37"/>
    </row>
    <row r="430" spans="7:26" s="12" customFormat="1">
      <c r="G430" s="37"/>
      <c r="J430" s="67"/>
      <c r="K430" s="71"/>
      <c r="L430" s="71"/>
      <c r="M430" s="71"/>
      <c r="N430" s="71"/>
      <c r="O430" s="71"/>
      <c r="P430" s="71"/>
      <c r="Q430" s="71"/>
      <c r="R430" s="71"/>
      <c r="S430" s="71"/>
      <c r="T430" s="71"/>
      <c r="U430" s="71"/>
      <c r="V430" s="37"/>
      <c r="W430" s="37"/>
      <c r="X430" s="37"/>
      <c r="Y430" s="37"/>
      <c r="Z430" s="37"/>
    </row>
    <row r="431" spans="7:26" s="12" customFormat="1">
      <c r="G431" s="37"/>
      <c r="J431" s="67"/>
      <c r="K431" s="71"/>
      <c r="L431" s="71"/>
      <c r="M431" s="71"/>
      <c r="N431" s="71"/>
      <c r="O431" s="71"/>
      <c r="P431" s="71"/>
      <c r="Q431" s="71"/>
      <c r="R431" s="71"/>
      <c r="S431" s="71"/>
      <c r="T431" s="71"/>
      <c r="U431" s="71"/>
      <c r="V431" s="37"/>
      <c r="W431" s="37"/>
      <c r="X431" s="37"/>
      <c r="Y431" s="37"/>
      <c r="Z431" s="37"/>
    </row>
    <row r="432" spans="7:26" s="12" customFormat="1">
      <c r="G432" s="37"/>
      <c r="J432" s="67"/>
      <c r="K432" s="71"/>
      <c r="L432" s="71"/>
      <c r="M432" s="71"/>
      <c r="N432" s="71"/>
      <c r="O432" s="71"/>
      <c r="P432" s="71"/>
      <c r="Q432" s="71"/>
      <c r="R432" s="71"/>
      <c r="S432" s="71"/>
      <c r="T432" s="71"/>
      <c r="U432" s="71"/>
      <c r="V432" s="37"/>
      <c r="W432" s="37"/>
      <c r="X432" s="37"/>
      <c r="Y432" s="37"/>
      <c r="Z432" s="37"/>
    </row>
    <row r="433" spans="7:26" s="12" customFormat="1">
      <c r="G433" s="37"/>
      <c r="J433" s="67"/>
      <c r="K433" s="71"/>
      <c r="L433" s="71"/>
      <c r="M433" s="71"/>
      <c r="N433" s="71"/>
      <c r="O433" s="71"/>
      <c r="P433" s="71"/>
      <c r="Q433" s="71"/>
      <c r="R433" s="71"/>
      <c r="S433" s="71"/>
      <c r="T433" s="71"/>
      <c r="U433" s="71"/>
      <c r="V433" s="37"/>
      <c r="W433" s="37"/>
      <c r="X433" s="37"/>
      <c r="Y433" s="37"/>
      <c r="Z433" s="37"/>
    </row>
    <row r="434" spans="7:26" s="12" customFormat="1">
      <c r="G434" s="37"/>
      <c r="J434" s="67"/>
      <c r="K434" s="71"/>
      <c r="L434" s="71"/>
      <c r="M434" s="71"/>
      <c r="N434" s="71"/>
      <c r="O434" s="71"/>
      <c r="P434" s="71"/>
      <c r="Q434" s="71"/>
      <c r="R434" s="71"/>
      <c r="S434" s="71"/>
      <c r="T434" s="71"/>
      <c r="U434" s="71"/>
      <c r="V434" s="37"/>
      <c r="W434" s="37"/>
      <c r="X434" s="37"/>
      <c r="Y434" s="37"/>
      <c r="Z434" s="37"/>
    </row>
    <row r="435" spans="7:26" s="12" customFormat="1">
      <c r="G435" s="37"/>
      <c r="J435" s="67"/>
      <c r="K435" s="71"/>
      <c r="L435" s="71"/>
      <c r="M435" s="71"/>
      <c r="N435" s="71"/>
      <c r="O435" s="71"/>
      <c r="P435" s="71"/>
      <c r="Q435" s="71"/>
      <c r="R435" s="71"/>
      <c r="S435" s="71"/>
      <c r="T435" s="71"/>
      <c r="U435" s="71"/>
      <c r="V435" s="37"/>
      <c r="W435" s="37"/>
      <c r="X435" s="37"/>
      <c r="Y435" s="37"/>
      <c r="Z435" s="37"/>
    </row>
    <row r="436" spans="7:26" s="12" customFormat="1">
      <c r="G436" s="37"/>
      <c r="J436" s="67"/>
      <c r="K436" s="71"/>
      <c r="L436" s="71"/>
      <c r="M436" s="71"/>
      <c r="N436" s="71"/>
      <c r="O436" s="71"/>
      <c r="P436" s="71"/>
      <c r="Q436" s="71"/>
      <c r="R436" s="71"/>
      <c r="S436" s="71"/>
      <c r="T436" s="71"/>
      <c r="U436" s="71"/>
      <c r="V436" s="37"/>
      <c r="W436" s="37"/>
      <c r="X436" s="37"/>
      <c r="Y436" s="37"/>
      <c r="Z436" s="37"/>
    </row>
    <row r="437" spans="7:26" s="12" customFormat="1">
      <c r="G437" s="37"/>
      <c r="J437" s="67"/>
      <c r="K437" s="71"/>
      <c r="L437" s="71"/>
      <c r="M437" s="71"/>
      <c r="N437" s="71"/>
      <c r="O437" s="71"/>
      <c r="P437" s="71"/>
      <c r="Q437" s="71"/>
      <c r="R437" s="71"/>
      <c r="S437" s="71"/>
      <c r="T437" s="71"/>
      <c r="U437" s="71"/>
      <c r="V437" s="37"/>
      <c r="W437" s="37"/>
      <c r="X437" s="37"/>
      <c r="Y437" s="37"/>
      <c r="Z437" s="37"/>
    </row>
    <row r="438" spans="7:26" s="12" customFormat="1">
      <c r="G438" s="37"/>
      <c r="J438" s="67"/>
      <c r="K438" s="71"/>
      <c r="L438" s="71"/>
      <c r="M438" s="71"/>
      <c r="N438" s="71"/>
      <c r="O438" s="71"/>
      <c r="P438" s="71"/>
      <c r="Q438" s="71"/>
      <c r="R438" s="71"/>
      <c r="S438" s="71"/>
      <c r="T438" s="71"/>
      <c r="U438" s="71"/>
      <c r="V438" s="37"/>
      <c r="W438" s="37"/>
      <c r="X438" s="37"/>
      <c r="Y438" s="37"/>
      <c r="Z438" s="37"/>
    </row>
    <row r="439" spans="7:26" s="12" customFormat="1">
      <c r="G439" s="37"/>
      <c r="J439" s="67"/>
      <c r="K439" s="71"/>
      <c r="L439" s="71"/>
      <c r="M439" s="71"/>
      <c r="N439" s="71"/>
      <c r="O439" s="71"/>
      <c r="P439" s="71"/>
      <c r="Q439" s="71"/>
      <c r="R439" s="71"/>
      <c r="S439" s="71"/>
      <c r="T439" s="71"/>
      <c r="U439" s="71"/>
      <c r="V439" s="37"/>
      <c r="W439" s="37"/>
      <c r="X439" s="37"/>
      <c r="Y439" s="37"/>
      <c r="Z439" s="37"/>
    </row>
    <row r="440" spans="7:26" s="12" customFormat="1">
      <c r="G440" s="37"/>
      <c r="J440" s="67"/>
      <c r="K440" s="71"/>
      <c r="L440" s="71"/>
      <c r="M440" s="71"/>
      <c r="N440" s="71"/>
      <c r="O440" s="71"/>
      <c r="P440" s="71"/>
      <c r="Q440" s="71"/>
      <c r="R440" s="71"/>
      <c r="S440" s="71"/>
      <c r="T440" s="71"/>
      <c r="U440" s="71"/>
      <c r="V440" s="37"/>
      <c r="W440" s="37"/>
      <c r="X440" s="37"/>
      <c r="Y440" s="37"/>
      <c r="Z440" s="37"/>
    </row>
    <row r="441" spans="7:26" s="12" customFormat="1">
      <c r="G441" s="37"/>
      <c r="J441" s="67"/>
      <c r="K441" s="71"/>
      <c r="L441" s="71"/>
      <c r="M441" s="71"/>
      <c r="N441" s="71"/>
      <c r="O441" s="71"/>
      <c r="P441" s="71"/>
      <c r="Q441" s="71"/>
      <c r="R441" s="71"/>
      <c r="S441" s="71"/>
      <c r="T441" s="71"/>
      <c r="U441" s="71"/>
      <c r="V441" s="37"/>
      <c r="W441" s="37"/>
      <c r="X441" s="37"/>
      <c r="Y441" s="37"/>
      <c r="Z441" s="37"/>
    </row>
    <row r="442" spans="7:26" s="12" customFormat="1">
      <c r="G442" s="37"/>
      <c r="J442" s="67"/>
      <c r="K442" s="71"/>
      <c r="L442" s="71"/>
      <c r="M442" s="71"/>
      <c r="N442" s="71"/>
      <c r="O442" s="71"/>
      <c r="P442" s="71"/>
      <c r="Q442" s="71"/>
      <c r="R442" s="71"/>
      <c r="S442" s="71"/>
      <c r="T442" s="71"/>
      <c r="U442" s="71"/>
      <c r="V442" s="37"/>
      <c r="W442" s="37"/>
      <c r="X442" s="37"/>
      <c r="Y442" s="37"/>
      <c r="Z442" s="37"/>
    </row>
    <row r="443" spans="7:26" s="12" customFormat="1">
      <c r="G443" s="37"/>
      <c r="J443" s="67"/>
      <c r="K443" s="71"/>
      <c r="L443" s="71"/>
      <c r="M443" s="71"/>
      <c r="N443" s="71"/>
      <c r="O443" s="71"/>
      <c r="P443" s="71"/>
      <c r="Q443" s="71"/>
      <c r="R443" s="71"/>
      <c r="S443" s="71"/>
      <c r="T443" s="71"/>
      <c r="U443" s="71"/>
      <c r="V443" s="37"/>
      <c r="W443" s="37"/>
      <c r="X443" s="37"/>
      <c r="Y443" s="37"/>
      <c r="Z443" s="37"/>
    </row>
    <row r="444" spans="7:26" s="12" customFormat="1">
      <c r="G444" s="37"/>
      <c r="J444" s="67"/>
      <c r="K444" s="71"/>
      <c r="L444" s="71"/>
      <c r="M444" s="71"/>
      <c r="N444" s="71"/>
      <c r="O444" s="71"/>
      <c r="P444" s="71"/>
      <c r="Q444" s="71"/>
      <c r="R444" s="71"/>
      <c r="S444" s="71"/>
      <c r="T444" s="71"/>
      <c r="U444" s="71"/>
      <c r="V444" s="37"/>
      <c r="W444" s="37"/>
      <c r="X444" s="37"/>
      <c r="Y444" s="37"/>
      <c r="Z444" s="37"/>
    </row>
    <row r="445" spans="7:26" s="12" customFormat="1">
      <c r="G445" s="37"/>
      <c r="J445" s="67"/>
      <c r="K445" s="71"/>
      <c r="L445" s="71"/>
      <c r="M445" s="71"/>
      <c r="N445" s="71"/>
      <c r="O445" s="71"/>
      <c r="P445" s="71"/>
      <c r="Q445" s="71"/>
      <c r="R445" s="71"/>
      <c r="S445" s="71"/>
      <c r="T445" s="71"/>
      <c r="U445" s="71"/>
      <c r="V445" s="37"/>
      <c r="W445" s="37"/>
      <c r="X445" s="37"/>
      <c r="Y445" s="37"/>
      <c r="Z445" s="37"/>
    </row>
    <row r="446" spans="7:26" s="12" customFormat="1">
      <c r="G446" s="37"/>
      <c r="J446" s="67"/>
      <c r="K446" s="71"/>
      <c r="L446" s="71"/>
      <c r="M446" s="71"/>
      <c r="N446" s="71"/>
      <c r="O446" s="71"/>
      <c r="P446" s="71"/>
      <c r="Q446" s="71"/>
      <c r="R446" s="71"/>
      <c r="S446" s="71"/>
      <c r="T446" s="71"/>
      <c r="U446" s="71"/>
      <c r="V446" s="37"/>
      <c r="W446" s="37"/>
      <c r="X446" s="37"/>
      <c r="Y446" s="37"/>
      <c r="Z446" s="37"/>
    </row>
    <row r="447" spans="7:26" s="12" customFormat="1">
      <c r="G447" s="37"/>
      <c r="J447" s="67"/>
      <c r="K447" s="71"/>
      <c r="L447" s="71"/>
      <c r="M447" s="71"/>
      <c r="N447" s="71"/>
      <c r="O447" s="71"/>
      <c r="P447" s="71"/>
      <c r="Q447" s="71"/>
      <c r="R447" s="71"/>
      <c r="S447" s="71"/>
      <c r="T447" s="71"/>
      <c r="U447" s="71"/>
      <c r="V447" s="37"/>
      <c r="W447" s="37"/>
      <c r="X447" s="37"/>
      <c r="Y447" s="37"/>
      <c r="Z447" s="37"/>
    </row>
    <row r="448" spans="7:26" s="12" customFormat="1">
      <c r="G448" s="37"/>
      <c r="J448" s="67"/>
      <c r="K448" s="71"/>
      <c r="L448" s="71"/>
      <c r="M448" s="71"/>
      <c r="N448" s="71"/>
      <c r="O448" s="71"/>
      <c r="P448" s="71"/>
      <c r="Q448" s="71"/>
      <c r="R448" s="71"/>
      <c r="S448" s="71"/>
      <c r="T448" s="71"/>
      <c r="U448" s="71"/>
      <c r="V448" s="37"/>
      <c r="W448" s="37"/>
      <c r="X448" s="37"/>
      <c r="Y448" s="37"/>
      <c r="Z448" s="37"/>
    </row>
    <row r="449" spans="7:26" s="12" customFormat="1">
      <c r="G449" s="37"/>
      <c r="J449" s="67"/>
      <c r="K449" s="71"/>
      <c r="L449" s="71"/>
      <c r="M449" s="71"/>
      <c r="N449" s="71"/>
      <c r="O449" s="71"/>
      <c r="P449" s="71"/>
      <c r="Q449" s="71"/>
      <c r="R449" s="71"/>
      <c r="S449" s="71"/>
      <c r="T449" s="71"/>
      <c r="U449" s="71"/>
      <c r="V449" s="37"/>
      <c r="W449" s="37"/>
      <c r="X449" s="37"/>
      <c r="Y449" s="37"/>
      <c r="Z449" s="37"/>
    </row>
    <row r="450" spans="7:26" s="12" customFormat="1">
      <c r="G450" s="37"/>
      <c r="J450" s="67"/>
      <c r="K450" s="71"/>
      <c r="L450" s="71"/>
      <c r="M450" s="71"/>
      <c r="N450" s="71"/>
      <c r="O450" s="71"/>
      <c r="P450" s="71"/>
      <c r="Q450" s="71"/>
      <c r="R450" s="71"/>
      <c r="S450" s="71"/>
      <c r="T450" s="71"/>
      <c r="U450" s="71"/>
      <c r="V450" s="37"/>
      <c r="W450" s="37"/>
      <c r="X450" s="37"/>
      <c r="Y450" s="37"/>
      <c r="Z450" s="37"/>
    </row>
    <row r="451" spans="7:26" s="12" customFormat="1">
      <c r="G451" s="37"/>
      <c r="J451" s="67"/>
      <c r="K451" s="71"/>
      <c r="L451" s="71"/>
      <c r="M451" s="71"/>
      <c r="N451" s="71"/>
      <c r="O451" s="71"/>
      <c r="P451" s="71"/>
      <c r="Q451" s="71"/>
      <c r="R451" s="71"/>
      <c r="S451" s="71"/>
      <c r="T451" s="71"/>
      <c r="U451" s="71"/>
      <c r="V451" s="37"/>
      <c r="W451" s="37"/>
      <c r="X451" s="37"/>
      <c r="Y451" s="37"/>
      <c r="Z451" s="37"/>
    </row>
    <row r="452" spans="7:26" s="12" customFormat="1">
      <c r="G452" s="37"/>
      <c r="J452" s="67"/>
      <c r="K452" s="71"/>
      <c r="L452" s="71"/>
      <c r="M452" s="71"/>
      <c r="N452" s="71"/>
      <c r="O452" s="71"/>
      <c r="P452" s="71"/>
      <c r="Q452" s="71"/>
      <c r="R452" s="71"/>
      <c r="S452" s="71"/>
      <c r="T452" s="71"/>
      <c r="U452" s="71"/>
      <c r="V452" s="37"/>
      <c r="W452" s="37"/>
      <c r="X452" s="37"/>
      <c r="Y452" s="37"/>
      <c r="Z452" s="37"/>
    </row>
    <row r="453" spans="7:26" s="12" customFormat="1">
      <c r="G453" s="37"/>
      <c r="J453" s="67"/>
      <c r="K453" s="71"/>
      <c r="L453" s="71"/>
      <c r="M453" s="71"/>
      <c r="N453" s="71"/>
      <c r="O453" s="71"/>
      <c r="P453" s="71"/>
      <c r="Q453" s="71"/>
      <c r="R453" s="71"/>
      <c r="S453" s="71"/>
      <c r="T453" s="71"/>
      <c r="U453" s="71"/>
      <c r="V453" s="37"/>
      <c r="W453" s="37"/>
      <c r="X453" s="37"/>
      <c r="Y453" s="37"/>
      <c r="Z453" s="37"/>
    </row>
    <row r="454" spans="7:26" s="12" customFormat="1">
      <c r="G454" s="37"/>
      <c r="J454" s="67"/>
      <c r="K454" s="71"/>
      <c r="L454" s="71"/>
      <c r="M454" s="71"/>
      <c r="N454" s="71"/>
      <c r="O454" s="71"/>
      <c r="P454" s="71"/>
      <c r="Q454" s="71"/>
      <c r="R454" s="71"/>
      <c r="S454" s="71"/>
      <c r="T454" s="71"/>
      <c r="U454" s="71"/>
      <c r="V454" s="37"/>
      <c r="W454" s="37"/>
      <c r="X454" s="37"/>
      <c r="Y454" s="37"/>
      <c r="Z454" s="37"/>
    </row>
    <row r="455" spans="7:26" s="12" customFormat="1">
      <c r="G455" s="37"/>
      <c r="J455" s="67"/>
      <c r="K455" s="71"/>
      <c r="L455" s="71"/>
      <c r="M455" s="71"/>
      <c r="N455" s="71"/>
      <c r="O455" s="71"/>
      <c r="P455" s="71"/>
      <c r="Q455" s="71"/>
      <c r="R455" s="71"/>
      <c r="S455" s="71"/>
      <c r="T455" s="71"/>
      <c r="U455" s="71"/>
      <c r="V455" s="37"/>
      <c r="W455" s="37"/>
      <c r="X455" s="37"/>
      <c r="Y455" s="37"/>
      <c r="Z455" s="37"/>
    </row>
    <row r="456" spans="7:26" s="12" customFormat="1">
      <c r="G456" s="37"/>
      <c r="J456" s="67"/>
      <c r="K456" s="71"/>
      <c r="L456" s="71"/>
      <c r="M456" s="71"/>
      <c r="N456" s="71"/>
      <c r="O456" s="71"/>
      <c r="P456" s="71"/>
      <c r="Q456" s="71"/>
      <c r="R456" s="71"/>
      <c r="S456" s="71"/>
      <c r="T456" s="71"/>
      <c r="U456" s="71"/>
      <c r="V456" s="37"/>
      <c r="W456" s="37"/>
      <c r="X456" s="37"/>
      <c r="Y456" s="37"/>
      <c r="Z456" s="37"/>
    </row>
    <row r="457" spans="7:26" s="12" customFormat="1">
      <c r="G457" s="37"/>
      <c r="J457" s="67"/>
      <c r="K457" s="71"/>
      <c r="L457" s="71"/>
      <c r="M457" s="71"/>
      <c r="N457" s="71"/>
      <c r="O457" s="71"/>
      <c r="P457" s="71"/>
      <c r="Q457" s="71"/>
      <c r="R457" s="71"/>
      <c r="S457" s="71"/>
      <c r="T457" s="71"/>
      <c r="U457" s="71"/>
      <c r="V457" s="37"/>
      <c r="W457" s="37"/>
      <c r="X457" s="37"/>
      <c r="Y457" s="37"/>
      <c r="Z457" s="37"/>
    </row>
    <row r="458" spans="7:26" s="12" customFormat="1">
      <c r="G458" s="37"/>
      <c r="J458" s="67"/>
      <c r="K458" s="71"/>
      <c r="L458" s="71"/>
      <c r="M458" s="71"/>
      <c r="N458" s="71"/>
      <c r="O458" s="71"/>
      <c r="P458" s="71"/>
      <c r="Q458" s="71"/>
      <c r="R458" s="71"/>
      <c r="S458" s="71"/>
      <c r="T458" s="71"/>
      <c r="U458" s="71"/>
      <c r="V458" s="37"/>
      <c r="W458" s="37"/>
      <c r="X458" s="37"/>
      <c r="Y458" s="37"/>
      <c r="Z458" s="37"/>
    </row>
    <row r="459" spans="7:26" s="12" customFormat="1">
      <c r="G459" s="37"/>
      <c r="J459" s="67"/>
      <c r="K459" s="71"/>
      <c r="L459" s="71"/>
      <c r="M459" s="71"/>
      <c r="N459" s="71"/>
      <c r="O459" s="71"/>
      <c r="P459" s="71"/>
      <c r="Q459" s="71"/>
      <c r="R459" s="71"/>
      <c r="S459" s="71"/>
      <c r="T459" s="71"/>
      <c r="U459" s="71"/>
      <c r="V459" s="37"/>
      <c r="W459" s="37"/>
      <c r="X459" s="37"/>
      <c r="Y459" s="37"/>
      <c r="Z459" s="37"/>
    </row>
    <row r="460" spans="7:26" s="12" customFormat="1">
      <c r="G460" s="37"/>
      <c r="J460" s="67"/>
      <c r="K460" s="71"/>
      <c r="L460" s="71"/>
      <c r="M460" s="71"/>
      <c r="N460" s="71"/>
      <c r="O460" s="71"/>
      <c r="P460" s="71"/>
      <c r="Q460" s="71"/>
      <c r="R460" s="71"/>
      <c r="S460" s="71"/>
      <c r="T460" s="71"/>
      <c r="U460" s="71"/>
      <c r="V460" s="37"/>
      <c r="W460" s="37"/>
      <c r="X460" s="37"/>
      <c r="Y460" s="37"/>
      <c r="Z460" s="37"/>
    </row>
    <row r="461" spans="7:26" s="12" customFormat="1">
      <c r="G461" s="37"/>
      <c r="J461" s="67"/>
      <c r="K461" s="71"/>
      <c r="L461" s="71"/>
      <c r="M461" s="71"/>
      <c r="N461" s="71"/>
      <c r="O461" s="71"/>
      <c r="P461" s="71"/>
      <c r="Q461" s="71"/>
      <c r="R461" s="71"/>
      <c r="S461" s="71"/>
      <c r="T461" s="71"/>
      <c r="U461" s="71"/>
      <c r="V461" s="37"/>
      <c r="W461" s="37"/>
      <c r="X461" s="37"/>
      <c r="Y461" s="37"/>
      <c r="Z461" s="37"/>
    </row>
    <row r="462" spans="7:26" s="12" customFormat="1">
      <c r="G462" s="37"/>
      <c r="J462" s="67"/>
      <c r="K462" s="71"/>
      <c r="L462" s="71"/>
      <c r="M462" s="71"/>
      <c r="N462" s="71"/>
      <c r="O462" s="71"/>
      <c r="P462" s="71"/>
      <c r="Q462" s="71"/>
      <c r="R462" s="71"/>
      <c r="S462" s="71"/>
      <c r="T462" s="71"/>
      <c r="U462" s="71"/>
      <c r="V462" s="37"/>
      <c r="W462" s="37"/>
      <c r="X462" s="37"/>
      <c r="Y462" s="37"/>
      <c r="Z462" s="37"/>
    </row>
    <row r="463" spans="7:26" s="12" customFormat="1">
      <c r="G463" s="37"/>
      <c r="J463" s="67"/>
      <c r="K463" s="71"/>
      <c r="L463" s="71"/>
      <c r="M463" s="71"/>
      <c r="N463" s="71"/>
      <c r="O463" s="71"/>
      <c r="P463" s="71"/>
      <c r="Q463" s="71"/>
      <c r="R463" s="71"/>
      <c r="S463" s="71"/>
      <c r="T463" s="71"/>
      <c r="U463" s="71"/>
      <c r="V463" s="37"/>
      <c r="W463" s="37"/>
      <c r="X463" s="37"/>
      <c r="Y463" s="37"/>
      <c r="Z463" s="37"/>
    </row>
    <row r="464" spans="7:26" s="12" customFormat="1">
      <c r="G464" s="37"/>
      <c r="J464" s="67"/>
      <c r="K464" s="71"/>
      <c r="L464" s="71"/>
      <c r="M464" s="71"/>
      <c r="N464" s="71"/>
      <c r="O464" s="71"/>
      <c r="P464" s="71"/>
      <c r="Q464" s="71"/>
      <c r="R464" s="71"/>
      <c r="S464" s="71"/>
      <c r="T464" s="71"/>
      <c r="U464" s="71"/>
      <c r="V464" s="37"/>
      <c r="W464" s="37"/>
      <c r="X464" s="37"/>
      <c r="Y464" s="37"/>
      <c r="Z464" s="37"/>
    </row>
    <row r="465" spans="7:26" s="12" customFormat="1">
      <c r="G465" s="37"/>
      <c r="J465" s="67"/>
      <c r="K465" s="71"/>
      <c r="L465" s="71"/>
      <c r="M465" s="71"/>
      <c r="N465" s="71"/>
      <c r="O465" s="71"/>
      <c r="P465" s="71"/>
      <c r="Q465" s="71"/>
      <c r="R465" s="71"/>
      <c r="S465" s="71"/>
      <c r="T465" s="71"/>
      <c r="U465" s="71"/>
      <c r="V465" s="37"/>
      <c r="W465" s="37"/>
      <c r="X465" s="37"/>
      <c r="Y465" s="37"/>
      <c r="Z465" s="37"/>
    </row>
    <row r="466" spans="7:26" s="12" customFormat="1">
      <c r="G466" s="37"/>
      <c r="J466" s="67"/>
      <c r="K466" s="71"/>
      <c r="L466" s="71"/>
      <c r="M466" s="71"/>
      <c r="N466" s="71"/>
      <c r="O466" s="71"/>
      <c r="P466" s="71"/>
      <c r="Q466" s="71"/>
      <c r="R466" s="71"/>
      <c r="S466" s="71"/>
      <c r="T466" s="71"/>
      <c r="U466" s="71"/>
      <c r="V466" s="37"/>
      <c r="W466" s="37"/>
      <c r="X466" s="37"/>
      <c r="Y466" s="37"/>
      <c r="Z466" s="37"/>
    </row>
    <row r="467" spans="7:26" s="12" customFormat="1">
      <c r="G467" s="37"/>
      <c r="J467" s="67"/>
      <c r="K467" s="71"/>
      <c r="L467" s="71"/>
      <c r="M467" s="71"/>
      <c r="N467" s="71"/>
      <c r="O467" s="71"/>
      <c r="P467" s="71"/>
      <c r="Q467" s="71"/>
      <c r="R467" s="71"/>
      <c r="S467" s="71"/>
      <c r="T467" s="71"/>
      <c r="U467" s="71"/>
      <c r="V467" s="37"/>
      <c r="W467" s="37"/>
      <c r="X467" s="37"/>
      <c r="Y467" s="37"/>
      <c r="Z467" s="37"/>
    </row>
    <row r="468" spans="7:26" s="12" customFormat="1">
      <c r="G468" s="37"/>
      <c r="J468" s="67"/>
      <c r="K468" s="71"/>
      <c r="L468" s="71"/>
      <c r="M468" s="71"/>
      <c r="N468" s="71"/>
      <c r="O468" s="71"/>
      <c r="P468" s="71"/>
      <c r="Q468" s="71"/>
      <c r="R468" s="71"/>
      <c r="S468" s="71"/>
      <c r="T468" s="71"/>
      <c r="U468" s="71"/>
      <c r="V468" s="37"/>
      <c r="W468" s="37"/>
      <c r="X468" s="37"/>
      <c r="Y468" s="37"/>
      <c r="Z468" s="37"/>
    </row>
    <row r="469" spans="7:26" s="12" customFormat="1">
      <c r="G469" s="37"/>
      <c r="J469" s="67"/>
      <c r="K469" s="71"/>
      <c r="L469" s="71"/>
      <c r="M469" s="71"/>
      <c r="N469" s="71"/>
      <c r="O469" s="71"/>
      <c r="P469" s="71"/>
      <c r="Q469" s="71"/>
      <c r="R469" s="71"/>
      <c r="S469" s="71"/>
      <c r="T469" s="71"/>
      <c r="U469" s="71"/>
      <c r="V469" s="37"/>
      <c r="W469" s="37"/>
      <c r="X469" s="37"/>
      <c r="Y469" s="37"/>
      <c r="Z469" s="37"/>
    </row>
    <row r="470" spans="7:26" s="12" customFormat="1">
      <c r="G470" s="37"/>
      <c r="J470" s="67"/>
      <c r="K470" s="71"/>
      <c r="L470" s="71"/>
      <c r="M470" s="71"/>
      <c r="N470" s="71"/>
      <c r="O470" s="71"/>
      <c r="P470" s="71"/>
      <c r="Q470" s="71"/>
      <c r="R470" s="71"/>
      <c r="S470" s="71"/>
      <c r="T470" s="71"/>
      <c r="U470" s="71"/>
      <c r="V470" s="37"/>
      <c r="W470" s="37"/>
      <c r="X470" s="37"/>
      <c r="Y470" s="37"/>
      <c r="Z470" s="37"/>
    </row>
    <row r="471" spans="7:26" s="12" customFormat="1">
      <c r="G471" s="37"/>
      <c r="J471" s="67"/>
      <c r="K471" s="71"/>
      <c r="L471" s="71"/>
      <c r="M471" s="71"/>
      <c r="N471" s="71"/>
      <c r="O471" s="71"/>
      <c r="P471" s="71"/>
      <c r="Q471" s="71"/>
      <c r="R471" s="71"/>
      <c r="S471" s="71"/>
      <c r="T471" s="71"/>
      <c r="U471" s="71"/>
      <c r="V471" s="37"/>
      <c r="W471" s="37"/>
      <c r="X471" s="37"/>
      <c r="Y471" s="37"/>
      <c r="Z471" s="37"/>
    </row>
    <row r="472" spans="7:26" s="12" customFormat="1">
      <c r="G472" s="37"/>
      <c r="J472" s="67"/>
      <c r="K472" s="71"/>
      <c r="L472" s="71"/>
      <c r="M472" s="71"/>
      <c r="N472" s="71"/>
      <c r="O472" s="71"/>
      <c r="P472" s="71"/>
      <c r="Q472" s="71"/>
      <c r="R472" s="71"/>
      <c r="S472" s="71"/>
      <c r="T472" s="71"/>
      <c r="U472" s="71"/>
      <c r="V472" s="37"/>
      <c r="W472" s="37"/>
      <c r="X472" s="37"/>
      <c r="Y472" s="37"/>
      <c r="Z472" s="37"/>
    </row>
    <row r="473" spans="7:26" s="12" customFormat="1">
      <c r="G473" s="37"/>
      <c r="J473" s="67"/>
      <c r="K473" s="71"/>
      <c r="L473" s="71"/>
      <c r="M473" s="71"/>
      <c r="N473" s="71"/>
      <c r="O473" s="71"/>
      <c r="P473" s="71"/>
      <c r="Q473" s="71"/>
      <c r="R473" s="71"/>
      <c r="S473" s="71"/>
      <c r="T473" s="71"/>
      <c r="U473" s="71"/>
      <c r="V473" s="37"/>
      <c r="W473" s="37"/>
      <c r="X473" s="37"/>
      <c r="Y473" s="37"/>
      <c r="Z473" s="37"/>
    </row>
    <row r="474" spans="7:26" s="12" customFormat="1">
      <c r="G474" s="37"/>
      <c r="J474" s="67"/>
      <c r="K474" s="71"/>
      <c r="L474" s="71"/>
      <c r="M474" s="71"/>
      <c r="N474" s="71"/>
      <c r="O474" s="71"/>
      <c r="P474" s="71"/>
      <c r="Q474" s="71"/>
      <c r="R474" s="71"/>
      <c r="S474" s="71"/>
      <c r="T474" s="71"/>
      <c r="U474" s="71"/>
      <c r="V474" s="37"/>
      <c r="W474" s="37"/>
      <c r="X474" s="37"/>
      <c r="Y474" s="37"/>
      <c r="Z474" s="37"/>
    </row>
    <row r="475" spans="7:26" s="12" customFormat="1">
      <c r="G475" s="37"/>
      <c r="J475" s="67"/>
      <c r="K475" s="71"/>
      <c r="L475" s="71"/>
      <c r="M475" s="71"/>
      <c r="N475" s="71"/>
      <c r="O475" s="71"/>
      <c r="P475" s="71"/>
      <c r="Q475" s="71"/>
      <c r="R475" s="71"/>
      <c r="S475" s="71"/>
      <c r="T475" s="71"/>
      <c r="U475" s="71"/>
      <c r="V475" s="37"/>
      <c r="W475" s="37"/>
      <c r="X475" s="37"/>
      <c r="Y475" s="37"/>
      <c r="Z475" s="37"/>
    </row>
    <row r="476" spans="7:26" s="12" customFormat="1">
      <c r="G476" s="37"/>
      <c r="J476" s="67"/>
      <c r="K476" s="71"/>
      <c r="L476" s="71"/>
      <c r="M476" s="71"/>
      <c r="N476" s="71"/>
      <c r="O476" s="71"/>
      <c r="P476" s="71"/>
      <c r="Q476" s="71"/>
      <c r="R476" s="71"/>
      <c r="S476" s="71"/>
      <c r="T476" s="71"/>
      <c r="U476" s="71"/>
      <c r="V476" s="37"/>
      <c r="W476" s="37"/>
      <c r="X476" s="37"/>
      <c r="Y476" s="37"/>
      <c r="Z476" s="37"/>
    </row>
    <row r="477" spans="7:26" s="12" customFormat="1">
      <c r="G477" s="37"/>
      <c r="J477" s="67"/>
      <c r="K477" s="71"/>
      <c r="L477" s="71"/>
      <c r="M477" s="71"/>
      <c r="N477" s="71"/>
      <c r="O477" s="71"/>
      <c r="P477" s="71"/>
      <c r="Q477" s="71"/>
      <c r="R477" s="71"/>
      <c r="S477" s="71"/>
      <c r="T477" s="71"/>
      <c r="U477" s="71"/>
      <c r="V477" s="37"/>
      <c r="W477" s="37"/>
      <c r="X477" s="37"/>
      <c r="Y477" s="37"/>
      <c r="Z477" s="37"/>
    </row>
    <row r="478" spans="7:26" s="12" customFormat="1">
      <c r="G478" s="37"/>
      <c r="J478" s="67"/>
      <c r="K478" s="71"/>
      <c r="L478" s="71"/>
      <c r="M478" s="71"/>
      <c r="N478" s="71"/>
      <c r="O478" s="71"/>
      <c r="P478" s="71"/>
      <c r="Q478" s="71"/>
      <c r="R478" s="71"/>
      <c r="S478" s="71"/>
      <c r="T478" s="71"/>
      <c r="U478" s="71"/>
      <c r="V478" s="37"/>
      <c r="W478" s="37"/>
      <c r="X478" s="37"/>
      <c r="Y478" s="37"/>
      <c r="Z478" s="37"/>
    </row>
    <row r="479" spans="7:26" s="12" customFormat="1">
      <c r="G479" s="37"/>
      <c r="J479" s="67"/>
      <c r="K479" s="71"/>
      <c r="L479" s="71"/>
      <c r="M479" s="71"/>
      <c r="N479" s="71"/>
      <c r="O479" s="71"/>
      <c r="P479" s="71"/>
      <c r="Q479" s="71"/>
      <c r="R479" s="71"/>
      <c r="S479" s="71"/>
      <c r="T479" s="71"/>
      <c r="U479" s="71"/>
      <c r="V479" s="37"/>
      <c r="W479" s="37"/>
      <c r="X479" s="37"/>
      <c r="Y479" s="37"/>
      <c r="Z479" s="37"/>
    </row>
    <row r="480" spans="7:26" s="12" customFormat="1">
      <c r="G480" s="37"/>
      <c r="J480" s="67"/>
      <c r="K480" s="71"/>
      <c r="L480" s="71"/>
      <c r="M480" s="71"/>
      <c r="N480" s="71"/>
      <c r="O480" s="71"/>
      <c r="P480" s="71"/>
      <c r="Q480" s="71"/>
      <c r="R480" s="71"/>
      <c r="S480" s="71"/>
      <c r="T480" s="71"/>
      <c r="U480" s="71"/>
      <c r="V480" s="37"/>
      <c r="W480" s="37"/>
      <c r="X480" s="37"/>
      <c r="Y480" s="37"/>
      <c r="Z480" s="37"/>
    </row>
    <row r="481" spans="7:26" s="12" customFormat="1">
      <c r="G481" s="37"/>
      <c r="J481" s="67"/>
      <c r="K481" s="71"/>
      <c r="L481" s="71"/>
      <c r="M481" s="71"/>
      <c r="N481" s="71"/>
      <c r="O481" s="71"/>
      <c r="P481" s="71"/>
      <c r="Q481" s="71"/>
      <c r="R481" s="71"/>
      <c r="S481" s="71"/>
      <c r="T481" s="71"/>
      <c r="U481" s="71"/>
      <c r="V481" s="37"/>
      <c r="W481" s="37"/>
      <c r="X481" s="37"/>
      <c r="Y481" s="37"/>
      <c r="Z481" s="37"/>
    </row>
    <row r="482" spans="7:26" s="12" customFormat="1">
      <c r="G482" s="37"/>
      <c r="J482" s="67"/>
      <c r="K482" s="71"/>
      <c r="L482" s="71"/>
      <c r="M482" s="71"/>
      <c r="N482" s="71"/>
      <c r="O482" s="71"/>
      <c r="P482" s="71"/>
      <c r="Q482" s="71"/>
      <c r="R482" s="71"/>
      <c r="S482" s="71"/>
      <c r="T482" s="71"/>
      <c r="U482" s="71"/>
      <c r="V482" s="37"/>
      <c r="W482" s="37"/>
      <c r="X482" s="37"/>
      <c r="Y482" s="37"/>
      <c r="Z482" s="37"/>
    </row>
    <row r="483" spans="7:26" s="12" customFormat="1">
      <c r="G483" s="37"/>
      <c r="J483" s="67"/>
      <c r="K483" s="71"/>
      <c r="L483" s="71"/>
      <c r="M483" s="71"/>
      <c r="N483" s="71"/>
      <c r="O483" s="71"/>
      <c r="P483" s="71"/>
      <c r="Q483" s="71"/>
      <c r="R483" s="71"/>
      <c r="S483" s="71"/>
      <c r="T483" s="71"/>
      <c r="U483" s="71"/>
      <c r="V483" s="37"/>
      <c r="W483" s="37"/>
      <c r="X483" s="37"/>
      <c r="Y483" s="37"/>
      <c r="Z483" s="37"/>
    </row>
    <row r="484" spans="7:26" s="12" customFormat="1">
      <c r="G484" s="37"/>
      <c r="J484" s="67"/>
      <c r="K484" s="71"/>
      <c r="L484" s="71"/>
      <c r="M484" s="71"/>
      <c r="N484" s="71"/>
      <c r="O484" s="71"/>
      <c r="P484" s="71"/>
      <c r="Q484" s="71"/>
      <c r="R484" s="71"/>
      <c r="S484" s="71"/>
      <c r="T484" s="71"/>
      <c r="U484" s="71"/>
      <c r="V484" s="37"/>
      <c r="W484" s="37"/>
      <c r="X484" s="37"/>
      <c r="Y484" s="37"/>
      <c r="Z484" s="37"/>
    </row>
    <row r="485" spans="7:26" s="12" customFormat="1">
      <c r="G485" s="37"/>
      <c r="J485" s="67"/>
      <c r="K485" s="71"/>
      <c r="L485" s="71"/>
      <c r="M485" s="71"/>
      <c r="N485" s="71"/>
      <c r="O485" s="71"/>
      <c r="P485" s="71"/>
      <c r="Q485" s="71"/>
      <c r="R485" s="71"/>
      <c r="S485" s="71"/>
      <c r="T485" s="71"/>
      <c r="U485" s="71"/>
      <c r="V485" s="37"/>
      <c r="W485" s="37"/>
      <c r="X485" s="37"/>
      <c r="Y485" s="37"/>
      <c r="Z485" s="37"/>
    </row>
    <row r="486" spans="7:26" s="12" customFormat="1">
      <c r="G486" s="37"/>
      <c r="J486" s="67"/>
      <c r="K486" s="71"/>
      <c r="L486" s="71"/>
      <c r="M486" s="71"/>
      <c r="N486" s="71"/>
      <c r="O486" s="71"/>
      <c r="P486" s="71"/>
      <c r="Q486" s="71"/>
      <c r="R486" s="71"/>
      <c r="S486" s="71"/>
      <c r="T486" s="71"/>
      <c r="U486" s="71"/>
      <c r="V486" s="37"/>
      <c r="W486" s="37"/>
      <c r="X486" s="37"/>
      <c r="Y486" s="37"/>
      <c r="Z486" s="37"/>
    </row>
    <row r="487" spans="7:26" s="12" customFormat="1">
      <c r="G487" s="37"/>
      <c r="J487" s="67"/>
      <c r="K487" s="71"/>
      <c r="L487" s="71"/>
      <c r="M487" s="71"/>
      <c r="N487" s="71"/>
      <c r="O487" s="71"/>
      <c r="P487" s="71"/>
      <c r="Q487" s="71"/>
      <c r="R487" s="71"/>
      <c r="S487" s="71"/>
      <c r="T487" s="71"/>
      <c r="U487" s="71"/>
      <c r="V487" s="37"/>
      <c r="W487" s="37"/>
      <c r="X487" s="37"/>
      <c r="Y487" s="37"/>
      <c r="Z487" s="37"/>
    </row>
    <row r="488" spans="7:26" s="12" customFormat="1">
      <c r="G488" s="37"/>
      <c r="J488" s="67"/>
      <c r="K488" s="71"/>
      <c r="L488" s="71"/>
      <c r="M488" s="71"/>
      <c r="N488" s="71"/>
      <c r="O488" s="71"/>
      <c r="P488" s="71"/>
      <c r="Q488" s="71"/>
      <c r="R488" s="71"/>
      <c r="S488" s="71"/>
      <c r="T488" s="71"/>
      <c r="U488" s="71"/>
      <c r="V488" s="37"/>
      <c r="W488" s="37"/>
      <c r="X488" s="37"/>
      <c r="Y488" s="37"/>
      <c r="Z488" s="37"/>
    </row>
    <row r="489" spans="7:26" s="12" customFormat="1">
      <c r="G489" s="37"/>
      <c r="J489" s="67"/>
      <c r="K489" s="71"/>
      <c r="L489" s="71"/>
      <c r="M489" s="71"/>
      <c r="N489" s="71"/>
      <c r="O489" s="71"/>
      <c r="P489" s="71"/>
      <c r="Q489" s="71"/>
      <c r="R489" s="71"/>
      <c r="S489" s="71"/>
      <c r="T489" s="71"/>
      <c r="U489" s="71"/>
      <c r="V489" s="37"/>
      <c r="W489" s="37"/>
      <c r="X489" s="37"/>
      <c r="Y489" s="37"/>
      <c r="Z489" s="37"/>
    </row>
    <row r="490" spans="7:26" s="12" customFormat="1">
      <c r="G490" s="37"/>
      <c r="J490" s="67"/>
      <c r="K490" s="71"/>
      <c r="L490" s="71"/>
      <c r="M490" s="71"/>
      <c r="N490" s="71"/>
      <c r="O490" s="71"/>
      <c r="P490" s="71"/>
      <c r="Q490" s="71"/>
      <c r="R490" s="71"/>
      <c r="S490" s="71"/>
      <c r="T490" s="71"/>
      <c r="U490" s="71"/>
      <c r="V490" s="37"/>
      <c r="W490" s="37"/>
      <c r="X490" s="37"/>
      <c r="Y490" s="37"/>
      <c r="Z490" s="37"/>
    </row>
    <row r="491" spans="7:26" s="12" customFormat="1">
      <c r="G491" s="37"/>
      <c r="J491" s="67"/>
      <c r="K491" s="71"/>
      <c r="L491" s="71"/>
      <c r="M491" s="71"/>
      <c r="N491" s="71"/>
      <c r="O491" s="71"/>
      <c r="P491" s="71"/>
      <c r="Q491" s="71"/>
      <c r="R491" s="71"/>
      <c r="S491" s="71"/>
      <c r="T491" s="71"/>
      <c r="U491" s="71"/>
      <c r="V491" s="37"/>
      <c r="W491" s="37"/>
      <c r="X491" s="37"/>
      <c r="Y491" s="37"/>
      <c r="Z491" s="37"/>
    </row>
    <row r="492" spans="7:26" s="12" customFormat="1">
      <c r="G492" s="37"/>
      <c r="J492" s="67"/>
      <c r="K492" s="71"/>
      <c r="L492" s="71"/>
      <c r="M492" s="71"/>
      <c r="N492" s="71"/>
      <c r="O492" s="71"/>
      <c r="P492" s="71"/>
      <c r="Q492" s="71"/>
      <c r="R492" s="71"/>
      <c r="S492" s="71"/>
      <c r="T492" s="71"/>
      <c r="U492" s="71"/>
      <c r="V492" s="37"/>
      <c r="W492" s="37"/>
      <c r="X492" s="37"/>
      <c r="Y492" s="37"/>
      <c r="Z492" s="37"/>
    </row>
    <row r="493" spans="7:26" s="12" customFormat="1">
      <c r="G493" s="37"/>
      <c r="J493" s="67"/>
      <c r="K493" s="71"/>
      <c r="L493" s="71"/>
      <c r="M493" s="71"/>
      <c r="N493" s="71"/>
      <c r="O493" s="71"/>
      <c r="P493" s="71"/>
      <c r="Q493" s="71"/>
      <c r="R493" s="71"/>
      <c r="S493" s="71"/>
      <c r="T493" s="71"/>
      <c r="U493" s="71"/>
      <c r="V493" s="37"/>
      <c r="W493" s="37"/>
      <c r="X493" s="37"/>
      <c r="Y493" s="37"/>
      <c r="Z493" s="37"/>
    </row>
    <row r="494" spans="7:26" s="12" customFormat="1">
      <c r="G494" s="37"/>
      <c r="J494" s="67"/>
      <c r="K494" s="71"/>
      <c r="L494" s="71"/>
      <c r="M494" s="71"/>
      <c r="N494" s="71"/>
      <c r="O494" s="71"/>
      <c r="P494" s="71"/>
      <c r="Q494" s="71"/>
      <c r="R494" s="71"/>
      <c r="S494" s="71"/>
      <c r="T494" s="71"/>
      <c r="U494" s="71"/>
      <c r="V494" s="37"/>
      <c r="W494" s="37"/>
      <c r="X494" s="37"/>
      <c r="Y494" s="37"/>
      <c r="Z494" s="37"/>
    </row>
    <row r="495" spans="7:26" s="12" customFormat="1">
      <c r="G495" s="37"/>
      <c r="J495" s="67"/>
      <c r="K495" s="71"/>
      <c r="L495" s="71"/>
      <c r="M495" s="71"/>
      <c r="N495" s="71"/>
      <c r="O495" s="71"/>
      <c r="P495" s="71"/>
      <c r="Q495" s="71"/>
      <c r="R495" s="71"/>
      <c r="S495" s="71"/>
      <c r="T495" s="71"/>
      <c r="U495" s="71"/>
      <c r="V495" s="37"/>
      <c r="W495" s="37"/>
      <c r="X495" s="37"/>
      <c r="Y495" s="37"/>
      <c r="Z495" s="37"/>
    </row>
    <row r="496" spans="7:26" s="12" customFormat="1">
      <c r="G496" s="37"/>
      <c r="J496" s="67"/>
      <c r="K496" s="71"/>
      <c r="L496" s="71"/>
      <c r="M496" s="71"/>
      <c r="N496" s="71"/>
      <c r="O496" s="71"/>
      <c r="P496" s="71"/>
      <c r="Q496" s="71"/>
      <c r="R496" s="71"/>
      <c r="S496" s="71"/>
      <c r="T496" s="71"/>
      <c r="U496" s="71"/>
      <c r="V496" s="37"/>
      <c r="W496" s="37"/>
      <c r="X496" s="37"/>
      <c r="Y496" s="37"/>
      <c r="Z496" s="37"/>
    </row>
    <row r="497" spans="7:26" s="12" customFormat="1">
      <c r="G497" s="37"/>
      <c r="J497" s="67"/>
      <c r="K497" s="71"/>
      <c r="L497" s="71"/>
      <c r="M497" s="71"/>
      <c r="N497" s="71"/>
      <c r="O497" s="71"/>
      <c r="P497" s="71"/>
      <c r="Q497" s="71"/>
      <c r="R497" s="71"/>
      <c r="S497" s="71"/>
      <c r="T497" s="71"/>
      <c r="U497" s="71"/>
      <c r="V497" s="37"/>
      <c r="W497" s="37"/>
      <c r="X497" s="37"/>
      <c r="Y497" s="37"/>
      <c r="Z497" s="37"/>
    </row>
    <row r="498" spans="7:26" s="12" customFormat="1">
      <c r="G498" s="37"/>
      <c r="J498" s="67"/>
      <c r="K498" s="71"/>
      <c r="L498" s="71"/>
      <c r="M498" s="71"/>
      <c r="N498" s="71"/>
      <c r="O498" s="71"/>
      <c r="P498" s="71"/>
      <c r="Q498" s="71"/>
      <c r="R498" s="71"/>
      <c r="S498" s="71"/>
      <c r="T498" s="71"/>
      <c r="U498" s="71"/>
      <c r="V498" s="37"/>
      <c r="W498" s="37"/>
      <c r="X498" s="37"/>
      <c r="Y498" s="37"/>
      <c r="Z498" s="37"/>
    </row>
    <row r="499" spans="7:26" s="12" customFormat="1">
      <c r="G499" s="37"/>
      <c r="J499" s="67"/>
      <c r="K499" s="71"/>
      <c r="L499" s="71"/>
      <c r="M499" s="71"/>
      <c r="N499" s="71"/>
      <c r="O499" s="71"/>
      <c r="P499" s="71"/>
      <c r="Q499" s="71"/>
      <c r="R499" s="71"/>
      <c r="S499" s="71"/>
      <c r="T499" s="71"/>
      <c r="U499" s="71"/>
      <c r="V499" s="37"/>
      <c r="W499" s="37"/>
      <c r="X499" s="37"/>
      <c r="Y499" s="37"/>
      <c r="Z499" s="37"/>
    </row>
    <row r="500" spans="7:26" s="12" customFormat="1">
      <c r="G500" s="37"/>
      <c r="J500" s="67"/>
      <c r="K500" s="71"/>
      <c r="L500" s="71"/>
      <c r="M500" s="71"/>
      <c r="N500" s="71"/>
      <c r="O500" s="71"/>
      <c r="P500" s="71"/>
      <c r="Q500" s="71"/>
      <c r="R500" s="71"/>
      <c r="S500" s="71"/>
      <c r="T500" s="71"/>
      <c r="U500" s="71"/>
      <c r="V500" s="37"/>
      <c r="W500" s="37"/>
      <c r="X500" s="37"/>
      <c r="Y500" s="37"/>
      <c r="Z500" s="37"/>
    </row>
    <row r="501" spans="7:26" s="12" customFormat="1">
      <c r="G501" s="37"/>
      <c r="J501" s="67"/>
      <c r="K501" s="71"/>
      <c r="L501" s="71"/>
      <c r="M501" s="71"/>
      <c r="N501" s="71"/>
      <c r="O501" s="71"/>
      <c r="P501" s="71"/>
      <c r="Q501" s="71"/>
      <c r="R501" s="71"/>
      <c r="S501" s="71"/>
      <c r="T501" s="71"/>
      <c r="U501" s="71"/>
      <c r="V501" s="37"/>
      <c r="W501" s="37"/>
      <c r="X501" s="37"/>
      <c r="Y501" s="37"/>
      <c r="Z501" s="37"/>
    </row>
    <row r="502" spans="7:26" s="12" customFormat="1">
      <c r="G502" s="37"/>
      <c r="J502" s="67"/>
      <c r="K502" s="71"/>
      <c r="L502" s="71"/>
      <c r="M502" s="71"/>
      <c r="N502" s="71"/>
      <c r="O502" s="71"/>
      <c r="P502" s="71"/>
      <c r="Q502" s="71"/>
      <c r="R502" s="71"/>
      <c r="S502" s="71"/>
      <c r="T502" s="71"/>
      <c r="U502" s="71"/>
      <c r="V502" s="37"/>
      <c r="W502" s="37"/>
      <c r="X502" s="37"/>
      <c r="Y502" s="37"/>
      <c r="Z502" s="37"/>
    </row>
    <row r="503" spans="7:26" s="12" customFormat="1">
      <c r="G503" s="37"/>
      <c r="J503" s="67"/>
      <c r="K503" s="71"/>
      <c r="L503" s="71"/>
      <c r="M503" s="71"/>
      <c r="N503" s="71"/>
      <c r="O503" s="71"/>
      <c r="P503" s="71"/>
      <c r="Q503" s="71"/>
      <c r="R503" s="71"/>
      <c r="S503" s="71"/>
      <c r="T503" s="71"/>
      <c r="U503" s="71"/>
      <c r="V503" s="37"/>
      <c r="W503" s="37"/>
      <c r="X503" s="37"/>
      <c r="Y503" s="37"/>
      <c r="Z503" s="37"/>
    </row>
    <row r="504" spans="7:26" s="12" customFormat="1">
      <c r="G504" s="37"/>
      <c r="J504" s="67"/>
      <c r="K504" s="71"/>
      <c r="L504" s="71"/>
      <c r="M504" s="71"/>
      <c r="N504" s="71"/>
      <c r="O504" s="71"/>
      <c r="P504" s="71"/>
      <c r="Q504" s="71"/>
      <c r="R504" s="71"/>
      <c r="S504" s="71"/>
      <c r="T504" s="71"/>
      <c r="U504" s="71"/>
      <c r="V504" s="37"/>
      <c r="W504" s="37"/>
      <c r="X504" s="37"/>
      <c r="Y504" s="37"/>
      <c r="Z504" s="37"/>
    </row>
    <row r="505" spans="7:26" s="12" customFormat="1">
      <c r="G505" s="37"/>
      <c r="J505" s="67"/>
      <c r="K505" s="71"/>
      <c r="L505" s="71"/>
      <c r="M505" s="71"/>
      <c r="N505" s="71"/>
      <c r="O505" s="71"/>
      <c r="P505" s="71"/>
      <c r="Q505" s="71"/>
      <c r="R505" s="71"/>
      <c r="S505" s="71"/>
      <c r="T505" s="71"/>
      <c r="U505" s="71"/>
      <c r="V505" s="37"/>
      <c r="W505" s="37"/>
      <c r="X505" s="37"/>
      <c r="Y505" s="37"/>
      <c r="Z505" s="37"/>
    </row>
    <row r="506" spans="7:26" s="12" customFormat="1">
      <c r="G506" s="37"/>
      <c r="J506" s="67"/>
      <c r="K506" s="71"/>
      <c r="L506" s="71"/>
      <c r="M506" s="71"/>
      <c r="N506" s="71"/>
      <c r="O506" s="71"/>
      <c r="P506" s="71"/>
      <c r="Q506" s="71"/>
      <c r="R506" s="71"/>
      <c r="S506" s="71"/>
      <c r="T506" s="71"/>
      <c r="U506" s="71"/>
      <c r="V506" s="37"/>
      <c r="W506" s="37"/>
      <c r="X506" s="37"/>
      <c r="Y506" s="37"/>
      <c r="Z506" s="37"/>
    </row>
    <row r="507" spans="7:26" s="12" customFormat="1">
      <c r="G507" s="37"/>
      <c r="J507" s="67"/>
      <c r="K507" s="71"/>
      <c r="L507" s="71"/>
      <c r="M507" s="71"/>
      <c r="N507" s="71"/>
      <c r="O507" s="71"/>
      <c r="P507" s="71"/>
      <c r="Q507" s="71"/>
      <c r="R507" s="71"/>
      <c r="S507" s="71"/>
      <c r="T507" s="71"/>
      <c r="U507" s="71"/>
      <c r="V507" s="37"/>
      <c r="W507" s="37"/>
      <c r="X507" s="37"/>
      <c r="Y507" s="37"/>
      <c r="Z507" s="37"/>
    </row>
    <row r="508" spans="7:26" s="12" customFormat="1">
      <c r="G508" s="37"/>
      <c r="J508" s="67"/>
      <c r="K508" s="71"/>
      <c r="L508" s="71"/>
      <c r="M508" s="71"/>
      <c r="N508" s="71"/>
      <c r="O508" s="71"/>
      <c r="P508" s="71"/>
      <c r="Q508" s="71"/>
      <c r="R508" s="71"/>
      <c r="S508" s="71"/>
      <c r="T508" s="71"/>
      <c r="U508" s="71"/>
      <c r="V508" s="37"/>
      <c r="W508" s="37"/>
      <c r="X508" s="37"/>
      <c r="Y508" s="37"/>
      <c r="Z508" s="37"/>
    </row>
    <row r="509" spans="7:26" s="12" customFormat="1">
      <c r="G509" s="37"/>
      <c r="J509" s="67"/>
      <c r="K509" s="71"/>
      <c r="L509" s="71"/>
      <c r="M509" s="71"/>
      <c r="N509" s="71"/>
      <c r="O509" s="71"/>
      <c r="P509" s="71"/>
      <c r="Q509" s="71"/>
      <c r="R509" s="71"/>
      <c r="S509" s="71"/>
      <c r="T509" s="71"/>
      <c r="U509" s="71"/>
      <c r="V509" s="37"/>
      <c r="W509" s="37"/>
      <c r="X509" s="37"/>
      <c r="Y509" s="37"/>
      <c r="Z509" s="37"/>
    </row>
    <row r="510" spans="7:26" s="12" customFormat="1">
      <c r="G510" s="37"/>
      <c r="J510" s="67"/>
      <c r="K510" s="71"/>
      <c r="L510" s="71"/>
      <c r="M510" s="71"/>
      <c r="N510" s="71"/>
      <c r="O510" s="71"/>
      <c r="P510" s="71"/>
      <c r="Q510" s="71"/>
      <c r="R510" s="71"/>
      <c r="S510" s="71"/>
      <c r="T510" s="71"/>
      <c r="U510" s="71"/>
      <c r="V510" s="37"/>
      <c r="W510" s="37"/>
      <c r="X510" s="37"/>
      <c r="Y510" s="37"/>
      <c r="Z510" s="37"/>
    </row>
    <row r="511" spans="7:26" s="12" customFormat="1">
      <c r="G511" s="37"/>
      <c r="J511" s="67"/>
      <c r="K511" s="71"/>
      <c r="L511" s="71"/>
      <c r="M511" s="71"/>
      <c r="N511" s="71"/>
      <c r="O511" s="71"/>
      <c r="P511" s="71"/>
      <c r="Q511" s="71"/>
      <c r="R511" s="71"/>
      <c r="S511" s="71"/>
      <c r="T511" s="71"/>
      <c r="U511" s="71"/>
      <c r="V511" s="37"/>
      <c r="W511" s="37"/>
      <c r="X511" s="37"/>
      <c r="Y511" s="37"/>
      <c r="Z511" s="37"/>
    </row>
    <row r="512" spans="7:26" s="12" customFormat="1">
      <c r="G512" s="37"/>
      <c r="J512" s="67"/>
      <c r="K512" s="71"/>
      <c r="L512" s="71"/>
      <c r="M512" s="71"/>
      <c r="N512" s="71"/>
      <c r="O512" s="71"/>
      <c r="P512" s="71"/>
      <c r="Q512" s="71"/>
      <c r="R512" s="71"/>
      <c r="S512" s="71"/>
      <c r="T512" s="71"/>
      <c r="U512" s="71"/>
      <c r="V512" s="37"/>
      <c r="W512" s="37"/>
      <c r="X512" s="37"/>
      <c r="Y512" s="37"/>
      <c r="Z512" s="37"/>
    </row>
    <row r="513" spans="7:26" s="12" customFormat="1">
      <c r="G513" s="37"/>
      <c r="J513" s="67"/>
      <c r="K513" s="71"/>
      <c r="L513" s="71"/>
      <c r="M513" s="71"/>
      <c r="N513" s="71"/>
      <c r="O513" s="71"/>
      <c r="P513" s="71"/>
      <c r="Q513" s="71"/>
      <c r="R513" s="71"/>
      <c r="S513" s="71"/>
      <c r="T513" s="71"/>
      <c r="U513" s="71"/>
      <c r="V513" s="37"/>
      <c r="W513" s="37"/>
      <c r="X513" s="37"/>
      <c r="Y513" s="37"/>
      <c r="Z513" s="37"/>
    </row>
    <row r="514" spans="7:26" s="12" customFormat="1">
      <c r="G514" s="37"/>
      <c r="J514" s="67"/>
      <c r="K514" s="71"/>
      <c r="L514" s="71"/>
      <c r="M514" s="71"/>
      <c r="N514" s="71"/>
      <c r="O514" s="71"/>
      <c r="P514" s="71"/>
      <c r="Q514" s="71"/>
      <c r="R514" s="71"/>
      <c r="S514" s="71"/>
      <c r="T514" s="71"/>
      <c r="U514" s="71"/>
      <c r="V514" s="37"/>
      <c r="W514" s="37"/>
      <c r="X514" s="37"/>
      <c r="Y514" s="37"/>
      <c r="Z514" s="37"/>
    </row>
    <row r="515" spans="7:26" s="12" customFormat="1">
      <c r="G515" s="37"/>
      <c r="J515" s="67"/>
      <c r="K515" s="71"/>
      <c r="L515" s="71"/>
      <c r="M515" s="71"/>
      <c r="N515" s="71"/>
      <c r="O515" s="71"/>
      <c r="P515" s="71"/>
      <c r="Q515" s="71"/>
      <c r="R515" s="71"/>
      <c r="S515" s="71"/>
      <c r="T515" s="71"/>
      <c r="U515" s="71"/>
      <c r="V515" s="37"/>
      <c r="W515" s="37"/>
      <c r="X515" s="37"/>
      <c r="Y515" s="37"/>
      <c r="Z515" s="37"/>
    </row>
    <row r="516" spans="7:26" s="12" customFormat="1">
      <c r="G516" s="37"/>
      <c r="J516" s="67"/>
      <c r="K516" s="71"/>
      <c r="L516" s="71"/>
      <c r="M516" s="71"/>
      <c r="N516" s="71"/>
      <c r="O516" s="71"/>
      <c r="P516" s="71"/>
      <c r="Q516" s="71"/>
      <c r="R516" s="71"/>
      <c r="S516" s="71"/>
      <c r="T516" s="71"/>
      <c r="U516" s="71"/>
      <c r="V516" s="37"/>
      <c r="W516" s="37"/>
      <c r="X516" s="37"/>
      <c r="Y516" s="37"/>
      <c r="Z516" s="37"/>
    </row>
    <row r="517" spans="7:26" s="12" customFormat="1">
      <c r="G517" s="37"/>
      <c r="J517" s="67"/>
      <c r="K517" s="71"/>
      <c r="L517" s="71"/>
      <c r="M517" s="71"/>
      <c r="N517" s="71"/>
      <c r="O517" s="71"/>
      <c r="P517" s="71"/>
      <c r="Q517" s="71"/>
      <c r="R517" s="71"/>
      <c r="S517" s="71"/>
      <c r="T517" s="71"/>
      <c r="U517" s="71"/>
      <c r="V517" s="37"/>
      <c r="W517" s="37"/>
      <c r="X517" s="37"/>
      <c r="Y517" s="37"/>
      <c r="Z517" s="37"/>
    </row>
    <row r="518" spans="7:26" s="12" customFormat="1">
      <c r="G518" s="37"/>
      <c r="J518" s="67"/>
      <c r="K518" s="71"/>
      <c r="L518" s="71"/>
      <c r="M518" s="71"/>
      <c r="N518" s="71"/>
      <c r="O518" s="71"/>
      <c r="P518" s="71"/>
      <c r="Q518" s="71"/>
      <c r="R518" s="71"/>
      <c r="S518" s="71"/>
      <c r="T518" s="71"/>
      <c r="U518" s="71"/>
      <c r="V518" s="37"/>
      <c r="W518" s="37"/>
      <c r="X518" s="37"/>
      <c r="Y518" s="37"/>
      <c r="Z518" s="37"/>
    </row>
    <row r="519" spans="7:26" s="12" customFormat="1">
      <c r="G519" s="37"/>
      <c r="J519" s="67"/>
      <c r="K519" s="71"/>
      <c r="L519" s="71"/>
      <c r="M519" s="71"/>
      <c r="N519" s="71"/>
      <c r="O519" s="71"/>
      <c r="P519" s="71"/>
      <c r="Q519" s="71"/>
      <c r="R519" s="71"/>
      <c r="S519" s="71"/>
      <c r="T519" s="71"/>
      <c r="U519" s="71"/>
      <c r="V519" s="37"/>
      <c r="W519" s="37"/>
      <c r="X519" s="37"/>
      <c r="Y519" s="37"/>
      <c r="Z519" s="37"/>
    </row>
    <row r="520" spans="7:26" s="12" customFormat="1">
      <c r="G520" s="37"/>
      <c r="J520" s="67"/>
      <c r="K520" s="71"/>
      <c r="L520" s="71"/>
      <c r="M520" s="71"/>
      <c r="N520" s="71"/>
      <c r="O520" s="71"/>
      <c r="P520" s="71"/>
      <c r="Q520" s="71"/>
      <c r="R520" s="71"/>
      <c r="S520" s="71"/>
      <c r="T520" s="71"/>
      <c r="U520" s="71"/>
      <c r="V520" s="37"/>
      <c r="W520" s="37"/>
      <c r="X520" s="37"/>
      <c r="Y520" s="37"/>
      <c r="Z520" s="37"/>
    </row>
    <row r="521" spans="7:26" s="12" customFormat="1">
      <c r="G521" s="37"/>
      <c r="J521" s="67"/>
      <c r="K521" s="71"/>
      <c r="L521" s="71"/>
      <c r="M521" s="71"/>
      <c r="N521" s="71"/>
      <c r="O521" s="71"/>
      <c r="P521" s="71"/>
      <c r="Q521" s="71"/>
      <c r="R521" s="71"/>
      <c r="S521" s="71"/>
      <c r="T521" s="71"/>
      <c r="U521" s="71"/>
      <c r="V521" s="37"/>
      <c r="W521" s="37"/>
      <c r="X521" s="37"/>
      <c r="Y521" s="37"/>
      <c r="Z521" s="37"/>
    </row>
    <row r="522" spans="7:26" s="12" customFormat="1">
      <c r="G522" s="37"/>
      <c r="J522" s="67"/>
      <c r="K522" s="71"/>
      <c r="L522" s="71"/>
      <c r="M522" s="71"/>
      <c r="N522" s="71"/>
      <c r="O522" s="71"/>
      <c r="P522" s="71"/>
      <c r="Q522" s="71"/>
      <c r="R522" s="71"/>
      <c r="S522" s="71"/>
      <c r="T522" s="71"/>
      <c r="U522" s="71"/>
      <c r="V522" s="37"/>
      <c r="W522" s="37"/>
      <c r="X522" s="37"/>
      <c r="Y522" s="37"/>
      <c r="Z522" s="37"/>
    </row>
    <row r="523" spans="7:26" s="12" customFormat="1">
      <c r="G523" s="37"/>
      <c r="J523" s="67"/>
      <c r="K523" s="71"/>
      <c r="L523" s="71"/>
      <c r="M523" s="71"/>
      <c r="N523" s="71"/>
      <c r="O523" s="71"/>
      <c r="P523" s="71"/>
      <c r="Q523" s="71"/>
      <c r="R523" s="71"/>
      <c r="S523" s="71"/>
      <c r="T523" s="71"/>
      <c r="U523" s="71"/>
      <c r="V523" s="37"/>
      <c r="W523" s="37"/>
      <c r="X523" s="37"/>
      <c r="Y523" s="37"/>
      <c r="Z523" s="37"/>
    </row>
    <row r="524" spans="7:26" s="12" customFormat="1">
      <c r="G524" s="37"/>
      <c r="J524" s="67"/>
      <c r="K524" s="71"/>
      <c r="L524" s="71"/>
      <c r="M524" s="71"/>
      <c r="N524" s="71"/>
      <c r="O524" s="71"/>
      <c r="P524" s="71"/>
      <c r="Q524" s="71"/>
      <c r="R524" s="71"/>
      <c r="S524" s="71"/>
      <c r="T524" s="71"/>
      <c r="U524" s="71"/>
      <c r="V524" s="37"/>
      <c r="W524" s="37"/>
      <c r="X524" s="37"/>
      <c r="Y524" s="37"/>
      <c r="Z524" s="37"/>
    </row>
    <row r="525" spans="7:26" s="12" customFormat="1">
      <c r="G525" s="37"/>
      <c r="J525" s="67"/>
      <c r="K525" s="71"/>
      <c r="L525" s="71"/>
      <c r="M525" s="71"/>
      <c r="N525" s="71"/>
      <c r="O525" s="71"/>
      <c r="P525" s="71"/>
      <c r="Q525" s="71"/>
      <c r="R525" s="71"/>
      <c r="S525" s="71"/>
      <c r="T525" s="71"/>
      <c r="U525" s="71"/>
      <c r="V525" s="37"/>
      <c r="W525" s="37"/>
      <c r="X525" s="37"/>
      <c r="Y525" s="37"/>
      <c r="Z525" s="37"/>
    </row>
    <row r="526" spans="7:26" s="12" customFormat="1">
      <c r="G526" s="37"/>
      <c r="J526" s="67"/>
      <c r="K526" s="71"/>
      <c r="L526" s="71"/>
      <c r="M526" s="71"/>
      <c r="N526" s="71"/>
      <c r="O526" s="71"/>
      <c r="P526" s="71"/>
      <c r="Q526" s="71"/>
      <c r="R526" s="71"/>
      <c r="S526" s="71"/>
      <c r="T526" s="71"/>
      <c r="U526" s="71"/>
      <c r="V526" s="37"/>
      <c r="W526" s="37"/>
      <c r="X526" s="37"/>
      <c r="Y526" s="37"/>
      <c r="Z526" s="37"/>
    </row>
    <row r="527" spans="7:26" s="12" customFormat="1">
      <c r="G527" s="37"/>
      <c r="J527" s="67"/>
      <c r="K527" s="71"/>
      <c r="L527" s="71"/>
      <c r="M527" s="71"/>
      <c r="N527" s="71"/>
      <c r="O527" s="71"/>
      <c r="P527" s="71"/>
      <c r="Q527" s="71"/>
      <c r="R527" s="71"/>
      <c r="S527" s="71"/>
      <c r="T527" s="71"/>
      <c r="U527" s="71"/>
      <c r="V527" s="37"/>
      <c r="W527" s="37"/>
      <c r="X527" s="37"/>
      <c r="Y527" s="37"/>
      <c r="Z527" s="37"/>
    </row>
    <row r="528" spans="7:26" s="12" customFormat="1">
      <c r="G528" s="37"/>
      <c r="J528" s="67"/>
      <c r="K528" s="71"/>
      <c r="L528" s="71"/>
      <c r="M528" s="71"/>
      <c r="N528" s="71"/>
      <c r="O528" s="71"/>
      <c r="P528" s="71"/>
      <c r="Q528" s="71"/>
      <c r="R528" s="71"/>
      <c r="S528" s="71"/>
      <c r="T528" s="71"/>
      <c r="U528" s="71"/>
      <c r="V528" s="37"/>
      <c r="W528" s="37"/>
      <c r="X528" s="37"/>
      <c r="Y528" s="37"/>
      <c r="Z528" s="37"/>
    </row>
    <row r="529" spans="7:26" s="12" customFormat="1">
      <c r="G529" s="37"/>
      <c r="J529" s="67"/>
      <c r="K529" s="71"/>
      <c r="L529" s="71"/>
      <c r="M529" s="71"/>
      <c r="N529" s="71"/>
      <c r="O529" s="71"/>
      <c r="P529" s="71"/>
      <c r="Q529" s="71"/>
      <c r="R529" s="71"/>
      <c r="S529" s="71"/>
      <c r="T529" s="71"/>
      <c r="U529" s="71"/>
      <c r="V529" s="37"/>
      <c r="W529" s="37"/>
      <c r="X529" s="37"/>
      <c r="Y529" s="37"/>
      <c r="Z529" s="37"/>
    </row>
    <row r="530" spans="7:26" s="12" customFormat="1">
      <c r="G530" s="37"/>
      <c r="J530" s="67"/>
      <c r="K530" s="71"/>
      <c r="L530" s="71"/>
      <c r="M530" s="71"/>
      <c r="N530" s="71"/>
      <c r="O530" s="71"/>
      <c r="P530" s="71"/>
      <c r="Q530" s="71"/>
      <c r="R530" s="71"/>
      <c r="S530" s="71"/>
      <c r="T530" s="71"/>
      <c r="U530" s="71"/>
      <c r="V530" s="37"/>
      <c r="W530" s="37"/>
      <c r="X530" s="37"/>
      <c r="Y530" s="37"/>
      <c r="Z530" s="37"/>
    </row>
    <row r="531" spans="7:26" s="12" customFormat="1">
      <c r="G531" s="37"/>
      <c r="J531" s="67"/>
      <c r="K531" s="71"/>
      <c r="L531" s="71"/>
      <c r="M531" s="71"/>
      <c r="N531" s="71"/>
      <c r="O531" s="71"/>
      <c r="P531" s="71"/>
      <c r="Q531" s="71"/>
      <c r="R531" s="71"/>
      <c r="S531" s="71"/>
      <c r="T531" s="71"/>
      <c r="U531" s="71"/>
      <c r="V531" s="37"/>
      <c r="W531" s="37"/>
      <c r="X531" s="37"/>
      <c r="Y531" s="37"/>
      <c r="Z531" s="37"/>
    </row>
    <row r="532" spans="7:26" s="12" customFormat="1">
      <c r="G532" s="37"/>
      <c r="J532" s="67"/>
      <c r="K532" s="71"/>
      <c r="L532" s="71"/>
      <c r="M532" s="71"/>
      <c r="N532" s="71"/>
      <c r="O532" s="71"/>
      <c r="P532" s="71"/>
      <c r="Q532" s="71"/>
      <c r="R532" s="71"/>
      <c r="S532" s="71"/>
      <c r="T532" s="71"/>
      <c r="U532" s="71"/>
      <c r="V532" s="37"/>
      <c r="W532" s="37"/>
      <c r="X532" s="37"/>
      <c r="Y532" s="37"/>
      <c r="Z532" s="37"/>
    </row>
    <row r="533" spans="7:26" s="12" customFormat="1">
      <c r="G533" s="37"/>
      <c r="J533" s="67"/>
      <c r="K533" s="71"/>
      <c r="L533" s="71"/>
      <c r="M533" s="71"/>
      <c r="N533" s="71"/>
      <c r="O533" s="71"/>
      <c r="P533" s="71"/>
      <c r="Q533" s="71"/>
      <c r="R533" s="71"/>
      <c r="S533" s="71"/>
      <c r="T533" s="71"/>
      <c r="U533" s="71"/>
      <c r="V533" s="37"/>
      <c r="W533" s="37"/>
      <c r="X533" s="37"/>
      <c r="Y533" s="37"/>
      <c r="Z533" s="37"/>
    </row>
    <row r="534" spans="7:26" s="12" customFormat="1">
      <c r="G534" s="37"/>
      <c r="J534" s="67"/>
      <c r="K534" s="71"/>
      <c r="L534" s="71"/>
      <c r="M534" s="71"/>
      <c r="N534" s="71"/>
      <c r="O534" s="71"/>
      <c r="P534" s="71"/>
      <c r="Q534" s="71"/>
      <c r="R534" s="71"/>
      <c r="S534" s="71"/>
      <c r="T534" s="71"/>
      <c r="U534" s="71"/>
      <c r="V534" s="37"/>
      <c r="W534" s="37"/>
      <c r="X534" s="37"/>
      <c r="Y534" s="37"/>
      <c r="Z534" s="37"/>
    </row>
    <row r="535" spans="7:26" s="12" customFormat="1">
      <c r="G535" s="37"/>
      <c r="J535" s="67"/>
      <c r="K535" s="71"/>
      <c r="L535" s="71"/>
      <c r="M535" s="71"/>
      <c r="N535" s="71"/>
      <c r="O535" s="71"/>
      <c r="P535" s="71"/>
      <c r="Q535" s="71"/>
      <c r="R535" s="71"/>
      <c r="S535" s="71"/>
      <c r="T535" s="71"/>
      <c r="U535" s="71"/>
      <c r="V535" s="37"/>
      <c r="W535" s="37"/>
      <c r="X535" s="37"/>
      <c r="Y535" s="37"/>
      <c r="Z535" s="37"/>
    </row>
    <row r="536" spans="7:26" s="12" customFormat="1">
      <c r="G536" s="37"/>
      <c r="J536" s="67"/>
      <c r="K536" s="71"/>
      <c r="L536" s="71"/>
      <c r="M536" s="71"/>
      <c r="N536" s="71"/>
      <c r="O536" s="71"/>
      <c r="P536" s="71"/>
      <c r="Q536" s="71"/>
      <c r="R536" s="71"/>
      <c r="S536" s="71"/>
      <c r="T536" s="71"/>
      <c r="U536" s="71"/>
      <c r="V536" s="37"/>
      <c r="W536" s="37"/>
      <c r="X536" s="37"/>
      <c r="Y536" s="37"/>
      <c r="Z536" s="37"/>
    </row>
    <row r="537" spans="7:26" s="12" customFormat="1">
      <c r="G537" s="37"/>
      <c r="J537" s="67"/>
      <c r="K537" s="71"/>
      <c r="L537" s="71"/>
      <c r="M537" s="71"/>
      <c r="N537" s="71"/>
      <c r="O537" s="71"/>
      <c r="P537" s="71"/>
      <c r="Q537" s="71"/>
      <c r="R537" s="71"/>
      <c r="S537" s="71"/>
      <c r="T537" s="71"/>
      <c r="U537" s="71"/>
      <c r="V537" s="37"/>
      <c r="W537" s="37"/>
      <c r="X537" s="37"/>
      <c r="Y537" s="37"/>
      <c r="Z537" s="37"/>
    </row>
    <row r="538" spans="7:26" s="12" customFormat="1">
      <c r="G538" s="37"/>
      <c r="J538" s="67"/>
      <c r="K538" s="71"/>
      <c r="L538" s="71"/>
      <c r="M538" s="71"/>
      <c r="N538" s="71"/>
      <c r="O538" s="71"/>
      <c r="P538" s="71"/>
      <c r="Q538" s="71"/>
      <c r="R538" s="71"/>
      <c r="S538" s="71"/>
      <c r="T538" s="71"/>
      <c r="U538" s="71"/>
      <c r="V538" s="37"/>
      <c r="W538" s="37"/>
      <c r="X538" s="37"/>
      <c r="Y538" s="37"/>
      <c r="Z538" s="37"/>
    </row>
    <row r="539" spans="7:26" s="12" customFormat="1">
      <c r="G539" s="37"/>
      <c r="J539" s="67"/>
      <c r="K539" s="71"/>
      <c r="L539" s="71"/>
      <c r="M539" s="71"/>
      <c r="N539" s="71"/>
      <c r="O539" s="71"/>
      <c r="P539" s="71"/>
      <c r="Q539" s="71"/>
      <c r="R539" s="71"/>
      <c r="S539" s="71"/>
      <c r="T539" s="71"/>
      <c r="U539" s="71"/>
      <c r="V539" s="37"/>
      <c r="W539" s="37"/>
      <c r="X539" s="37"/>
      <c r="Y539" s="37"/>
      <c r="Z539" s="37"/>
    </row>
    <row r="540" spans="7:26" s="12" customFormat="1">
      <c r="G540" s="37"/>
      <c r="J540" s="67"/>
      <c r="K540" s="71"/>
      <c r="L540" s="71"/>
      <c r="M540" s="71"/>
      <c r="N540" s="71"/>
      <c r="O540" s="71"/>
      <c r="P540" s="71"/>
      <c r="Q540" s="71"/>
      <c r="R540" s="71"/>
      <c r="S540" s="71"/>
      <c r="T540" s="71"/>
      <c r="U540" s="71"/>
      <c r="V540" s="37"/>
      <c r="W540" s="37"/>
      <c r="X540" s="37"/>
      <c r="Y540" s="37"/>
      <c r="Z540" s="37"/>
    </row>
    <row r="541" spans="7:26" s="12" customFormat="1">
      <c r="G541" s="37"/>
      <c r="J541" s="67"/>
      <c r="K541" s="71"/>
      <c r="L541" s="71"/>
      <c r="M541" s="71"/>
      <c r="N541" s="71"/>
      <c r="O541" s="71"/>
      <c r="P541" s="71"/>
      <c r="Q541" s="71"/>
      <c r="R541" s="71"/>
      <c r="S541" s="71"/>
      <c r="T541" s="71"/>
      <c r="U541" s="71"/>
      <c r="V541" s="37"/>
      <c r="W541" s="37"/>
      <c r="X541" s="37"/>
      <c r="Y541" s="37"/>
      <c r="Z541" s="37"/>
    </row>
    <row r="542" spans="7:26" s="12" customFormat="1">
      <c r="G542" s="37"/>
      <c r="J542" s="67"/>
      <c r="K542" s="71"/>
      <c r="L542" s="71"/>
      <c r="M542" s="71"/>
      <c r="N542" s="71"/>
      <c r="O542" s="71"/>
      <c r="P542" s="71"/>
      <c r="Q542" s="71"/>
      <c r="R542" s="71"/>
      <c r="S542" s="71"/>
      <c r="T542" s="71"/>
      <c r="U542" s="71"/>
      <c r="V542" s="37"/>
      <c r="W542" s="37"/>
      <c r="X542" s="37"/>
      <c r="Y542" s="37"/>
      <c r="Z542" s="37"/>
    </row>
    <row r="543" spans="7:26" s="12" customFormat="1">
      <c r="G543" s="37"/>
      <c r="J543" s="67"/>
      <c r="K543" s="71"/>
      <c r="L543" s="71"/>
      <c r="M543" s="71"/>
      <c r="N543" s="71"/>
      <c r="O543" s="71"/>
      <c r="P543" s="71"/>
      <c r="Q543" s="71"/>
      <c r="R543" s="71"/>
      <c r="S543" s="71"/>
      <c r="T543" s="71"/>
      <c r="U543" s="71"/>
      <c r="V543" s="37"/>
      <c r="W543" s="37"/>
      <c r="X543" s="37"/>
      <c r="Y543" s="37"/>
      <c r="Z543" s="37"/>
    </row>
    <row r="544" spans="7:26" s="12" customFormat="1">
      <c r="G544" s="37"/>
      <c r="J544" s="67"/>
      <c r="K544" s="71"/>
      <c r="L544" s="71"/>
      <c r="M544" s="71"/>
      <c r="N544" s="71"/>
      <c r="O544" s="71"/>
      <c r="P544" s="71"/>
      <c r="Q544" s="71"/>
      <c r="R544" s="71"/>
      <c r="S544" s="71"/>
      <c r="T544" s="71"/>
      <c r="U544" s="71"/>
      <c r="V544" s="37"/>
      <c r="W544" s="37"/>
      <c r="X544" s="37"/>
      <c r="Y544" s="37"/>
      <c r="Z544" s="37"/>
    </row>
    <row r="545" spans="7:26" s="12" customFormat="1">
      <c r="G545" s="37"/>
      <c r="J545" s="67"/>
      <c r="K545" s="71"/>
      <c r="L545" s="71"/>
      <c r="M545" s="71"/>
      <c r="N545" s="71"/>
      <c r="O545" s="71"/>
      <c r="P545" s="71"/>
      <c r="Q545" s="71"/>
      <c r="R545" s="71"/>
      <c r="S545" s="71"/>
      <c r="T545" s="71"/>
      <c r="U545" s="71"/>
      <c r="V545" s="37"/>
      <c r="W545" s="37"/>
      <c r="X545" s="37"/>
      <c r="Y545" s="37"/>
      <c r="Z545" s="37"/>
    </row>
    <row r="546" spans="7:26" s="12" customFormat="1">
      <c r="G546" s="37"/>
      <c r="J546" s="67"/>
      <c r="K546" s="71"/>
      <c r="L546" s="71"/>
      <c r="M546" s="71"/>
      <c r="N546" s="71"/>
      <c r="O546" s="71"/>
      <c r="P546" s="71"/>
      <c r="Q546" s="71"/>
      <c r="R546" s="71"/>
      <c r="S546" s="71"/>
      <c r="T546" s="71"/>
      <c r="U546" s="71"/>
      <c r="V546" s="37"/>
      <c r="W546" s="37"/>
      <c r="X546" s="37"/>
      <c r="Y546" s="37"/>
      <c r="Z546" s="37"/>
    </row>
    <row r="547" spans="7:26" s="12" customFormat="1">
      <c r="G547" s="37"/>
      <c r="J547" s="67"/>
      <c r="K547" s="71"/>
      <c r="L547" s="71"/>
      <c r="M547" s="71"/>
      <c r="N547" s="71"/>
      <c r="O547" s="71"/>
      <c r="P547" s="71"/>
      <c r="Q547" s="71"/>
      <c r="R547" s="71"/>
      <c r="S547" s="71"/>
      <c r="T547" s="71"/>
      <c r="U547" s="71"/>
      <c r="V547" s="37"/>
      <c r="W547" s="37"/>
      <c r="X547" s="37"/>
      <c r="Y547" s="37"/>
      <c r="Z547" s="37"/>
    </row>
    <row r="548" spans="7:26" s="12" customFormat="1">
      <c r="G548" s="37"/>
      <c r="J548" s="67"/>
      <c r="K548" s="71"/>
      <c r="L548" s="71"/>
      <c r="M548" s="71"/>
      <c r="N548" s="71"/>
      <c r="O548" s="71"/>
      <c r="P548" s="71"/>
      <c r="Q548" s="71"/>
      <c r="R548" s="71"/>
      <c r="S548" s="71"/>
      <c r="T548" s="71"/>
      <c r="U548" s="71"/>
      <c r="V548" s="37"/>
      <c r="W548" s="37"/>
      <c r="X548" s="37"/>
      <c r="Y548" s="37"/>
      <c r="Z548" s="37"/>
    </row>
    <row r="549" spans="7:26" s="12" customFormat="1">
      <c r="G549" s="37"/>
      <c r="J549" s="67"/>
      <c r="K549" s="71"/>
      <c r="L549" s="71"/>
      <c r="M549" s="71"/>
      <c r="N549" s="71"/>
      <c r="O549" s="71"/>
      <c r="P549" s="71"/>
      <c r="Q549" s="71"/>
      <c r="R549" s="71"/>
      <c r="S549" s="71"/>
      <c r="T549" s="71"/>
      <c r="U549" s="71"/>
      <c r="V549" s="37"/>
      <c r="W549" s="37"/>
      <c r="X549" s="37"/>
      <c r="Y549" s="37"/>
      <c r="Z549" s="37"/>
    </row>
    <row r="550" spans="7:26" s="12" customFormat="1">
      <c r="G550" s="37"/>
      <c r="J550" s="67"/>
      <c r="K550" s="71"/>
      <c r="L550" s="71"/>
      <c r="M550" s="71"/>
      <c r="N550" s="71"/>
      <c r="O550" s="71"/>
      <c r="P550" s="71"/>
      <c r="Q550" s="71"/>
      <c r="R550" s="71"/>
      <c r="S550" s="71"/>
      <c r="T550" s="71"/>
      <c r="U550" s="71"/>
      <c r="V550" s="37"/>
      <c r="W550" s="37"/>
      <c r="X550" s="37"/>
      <c r="Y550" s="37"/>
      <c r="Z550" s="37"/>
    </row>
    <row r="551" spans="7:26" s="12" customFormat="1">
      <c r="G551" s="37"/>
      <c r="J551" s="67"/>
      <c r="K551" s="71"/>
      <c r="L551" s="71"/>
      <c r="M551" s="71"/>
      <c r="N551" s="71"/>
      <c r="O551" s="71"/>
      <c r="P551" s="71"/>
      <c r="Q551" s="71"/>
      <c r="R551" s="71"/>
      <c r="S551" s="71"/>
      <c r="T551" s="71"/>
      <c r="U551" s="71"/>
      <c r="V551" s="37"/>
      <c r="W551" s="37"/>
      <c r="X551" s="37"/>
      <c r="Y551" s="37"/>
      <c r="Z551" s="37"/>
    </row>
    <row r="552" spans="7:26" s="12" customFormat="1">
      <c r="G552" s="37"/>
      <c r="J552" s="67"/>
      <c r="K552" s="71"/>
      <c r="L552" s="71"/>
      <c r="M552" s="71"/>
      <c r="N552" s="71"/>
      <c r="O552" s="71"/>
      <c r="P552" s="71"/>
      <c r="Q552" s="71"/>
      <c r="R552" s="71"/>
      <c r="S552" s="71"/>
      <c r="T552" s="71"/>
      <c r="U552" s="71"/>
      <c r="V552" s="37"/>
      <c r="W552" s="37"/>
      <c r="X552" s="37"/>
      <c r="Y552" s="37"/>
      <c r="Z552" s="37"/>
    </row>
    <row r="553" spans="7:26" s="12" customFormat="1">
      <c r="G553" s="37"/>
      <c r="J553" s="67"/>
      <c r="K553" s="71"/>
      <c r="L553" s="71"/>
      <c r="M553" s="71"/>
      <c r="N553" s="71"/>
      <c r="O553" s="71"/>
      <c r="P553" s="71"/>
      <c r="Q553" s="71"/>
      <c r="R553" s="71"/>
      <c r="S553" s="71"/>
      <c r="T553" s="71"/>
      <c r="U553" s="71"/>
      <c r="V553" s="37"/>
      <c r="W553" s="37"/>
      <c r="X553" s="37"/>
      <c r="Y553" s="37"/>
      <c r="Z553" s="37"/>
    </row>
    <row r="554" spans="7:26" s="12" customFormat="1">
      <c r="G554" s="37"/>
      <c r="J554" s="67"/>
      <c r="K554" s="71"/>
      <c r="L554" s="71"/>
      <c r="M554" s="71"/>
      <c r="N554" s="71"/>
      <c r="O554" s="71"/>
      <c r="P554" s="71"/>
      <c r="Q554" s="71"/>
      <c r="R554" s="71"/>
      <c r="S554" s="71"/>
      <c r="T554" s="71"/>
      <c r="U554" s="71"/>
      <c r="V554" s="37"/>
      <c r="W554" s="37"/>
      <c r="X554" s="37"/>
      <c r="Y554" s="37"/>
      <c r="Z554" s="37"/>
    </row>
    <row r="555" spans="7:26" s="12" customFormat="1">
      <c r="G555" s="37"/>
      <c r="J555" s="67"/>
      <c r="K555" s="71"/>
      <c r="L555" s="71"/>
      <c r="M555" s="71"/>
      <c r="N555" s="71"/>
      <c r="O555" s="71"/>
      <c r="P555" s="71"/>
      <c r="Q555" s="71"/>
      <c r="R555" s="71"/>
      <c r="S555" s="71"/>
      <c r="T555" s="71"/>
      <c r="U555" s="71"/>
      <c r="V555" s="37"/>
      <c r="W555" s="37"/>
      <c r="X555" s="37"/>
      <c r="Y555" s="37"/>
      <c r="Z555" s="37"/>
    </row>
    <row r="556" spans="7:26" s="12" customFormat="1">
      <c r="G556" s="37"/>
      <c r="J556" s="67"/>
      <c r="K556" s="71"/>
      <c r="L556" s="71"/>
      <c r="M556" s="71"/>
      <c r="N556" s="71"/>
      <c r="O556" s="71"/>
      <c r="P556" s="71"/>
      <c r="Q556" s="71"/>
      <c r="R556" s="71"/>
      <c r="S556" s="71"/>
      <c r="T556" s="71"/>
      <c r="U556" s="71"/>
      <c r="V556" s="37"/>
      <c r="W556" s="37"/>
      <c r="X556" s="37"/>
      <c r="Y556" s="37"/>
      <c r="Z556" s="37"/>
    </row>
    <row r="557" spans="7:26" s="12" customFormat="1">
      <c r="G557" s="37"/>
      <c r="J557" s="67"/>
      <c r="K557" s="71"/>
      <c r="L557" s="71"/>
      <c r="M557" s="71"/>
      <c r="N557" s="71"/>
      <c r="O557" s="71"/>
      <c r="P557" s="71"/>
      <c r="Q557" s="71"/>
      <c r="R557" s="71"/>
      <c r="S557" s="71"/>
      <c r="T557" s="71"/>
      <c r="U557" s="71"/>
      <c r="V557" s="37"/>
      <c r="W557" s="37"/>
      <c r="X557" s="37"/>
      <c r="Y557" s="37"/>
      <c r="Z557" s="37"/>
    </row>
    <row r="558" spans="7:26" s="12" customFormat="1">
      <c r="G558" s="37"/>
      <c r="J558" s="67"/>
      <c r="K558" s="71"/>
      <c r="L558" s="71"/>
      <c r="M558" s="71"/>
      <c r="N558" s="71"/>
      <c r="O558" s="71"/>
      <c r="P558" s="71"/>
      <c r="Q558" s="71"/>
      <c r="R558" s="71"/>
      <c r="S558" s="71"/>
      <c r="T558" s="71"/>
      <c r="U558" s="71"/>
      <c r="V558" s="37"/>
      <c r="W558" s="37"/>
      <c r="X558" s="37"/>
      <c r="Y558" s="37"/>
      <c r="Z558" s="37"/>
    </row>
    <row r="559" spans="7:26" s="12" customFormat="1">
      <c r="G559" s="37"/>
      <c r="J559" s="67"/>
      <c r="K559" s="71"/>
      <c r="L559" s="71"/>
      <c r="M559" s="71"/>
      <c r="N559" s="71"/>
      <c r="O559" s="71"/>
      <c r="P559" s="71"/>
      <c r="Q559" s="71"/>
      <c r="R559" s="71"/>
      <c r="S559" s="71"/>
      <c r="T559" s="71"/>
      <c r="U559" s="71"/>
      <c r="V559" s="37"/>
      <c r="W559" s="37"/>
      <c r="X559" s="37"/>
      <c r="Y559" s="37"/>
      <c r="Z559" s="37"/>
    </row>
    <row r="560" spans="7:26" s="12" customFormat="1">
      <c r="G560" s="37"/>
      <c r="J560" s="67"/>
      <c r="K560" s="71"/>
      <c r="L560" s="71"/>
      <c r="M560" s="71"/>
      <c r="N560" s="71"/>
      <c r="O560" s="71"/>
      <c r="P560" s="71"/>
      <c r="Q560" s="71"/>
      <c r="R560" s="71"/>
      <c r="S560" s="71"/>
      <c r="T560" s="71"/>
      <c r="U560" s="71"/>
      <c r="V560" s="37"/>
      <c r="W560" s="37"/>
      <c r="X560" s="37"/>
      <c r="Y560" s="37"/>
      <c r="Z560" s="37"/>
    </row>
    <row r="561" spans="7:26" s="12" customFormat="1">
      <c r="G561" s="37"/>
      <c r="J561" s="67"/>
      <c r="K561" s="71"/>
      <c r="L561" s="71"/>
      <c r="M561" s="71"/>
      <c r="N561" s="71"/>
      <c r="O561" s="71"/>
      <c r="P561" s="71"/>
      <c r="Q561" s="71"/>
      <c r="R561" s="71"/>
      <c r="S561" s="71"/>
      <c r="T561" s="71"/>
      <c r="U561" s="71"/>
      <c r="V561" s="37"/>
      <c r="W561" s="37"/>
      <c r="X561" s="37"/>
      <c r="Y561" s="37"/>
      <c r="Z561" s="37"/>
    </row>
    <row r="562" spans="7:26" s="12" customFormat="1">
      <c r="G562" s="37"/>
      <c r="J562" s="67"/>
      <c r="K562" s="71"/>
      <c r="L562" s="71"/>
      <c r="M562" s="71"/>
      <c r="N562" s="71"/>
      <c r="O562" s="71"/>
      <c r="P562" s="71"/>
      <c r="Q562" s="71"/>
      <c r="R562" s="71"/>
      <c r="S562" s="71"/>
      <c r="T562" s="71"/>
      <c r="U562" s="71"/>
      <c r="V562" s="37"/>
      <c r="W562" s="37"/>
      <c r="X562" s="37"/>
      <c r="Y562" s="37"/>
      <c r="Z562" s="37"/>
    </row>
    <row r="563" spans="7:26" s="12" customFormat="1">
      <c r="G563" s="37"/>
      <c r="J563" s="67"/>
      <c r="K563" s="71"/>
      <c r="L563" s="71"/>
      <c r="M563" s="71"/>
      <c r="N563" s="71"/>
      <c r="O563" s="71"/>
      <c r="P563" s="71"/>
      <c r="Q563" s="71"/>
      <c r="R563" s="71"/>
      <c r="S563" s="71"/>
      <c r="T563" s="71"/>
      <c r="U563" s="71"/>
      <c r="V563" s="37"/>
      <c r="W563" s="37"/>
      <c r="X563" s="37"/>
      <c r="Y563" s="37"/>
      <c r="Z563" s="37"/>
    </row>
    <row r="564" spans="7:26" s="12" customFormat="1">
      <c r="G564" s="37"/>
      <c r="J564" s="67"/>
      <c r="K564" s="71"/>
      <c r="L564" s="71"/>
      <c r="M564" s="71"/>
      <c r="N564" s="71"/>
      <c r="O564" s="71"/>
      <c r="P564" s="71"/>
      <c r="Q564" s="71"/>
      <c r="R564" s="71"/>
      <c r="S564" s="71"/>
      <c r="T564" s="71"/>
      <c r="U564" s="71"/>
      <c r="V564" s="37"/>
      <c r="W564" s="37"/>
      <c r="X564" s="37"/>
      <c r="Y564" s="37"/>
      <c r="Z564" s="37"/>
    </row>
    <row r="565" spans="7:26" s="12" customFormat="1">
      <c r="G565" s="37"/>
      <c r="J565" s="67"/>
      <c r="K565" s="71"/>
      <c r="L565" s="71"/>
      <c r="M565" s="71"/>
      <c r="N565" s="71"/>
      <c r="O565" s="71"/>
      <c r="P565" s="71"/>
      <c r="Q565" s="71"/>
      <c r="R565" s="71"/>
      <c r="S565" s="71"/>
      <c r="T565" s="71"/>
      <c r="U565" s="71"/>
      <c r="V565" s="37"/>
      <c r="W565" s="37"/>
      <c r="X565" s="37"/>
      <c r="Y565" s="37"/>
      <c r="Z565" s="37"/>
    </row>
    <row r="566" spans="7:26" s="12" customFormat="1">
      <c r="G566" s="37"/>
      <c r="J566" s="67"/>
      <c r="K566" s="71"/>
      <c r="L566" s="71"/>
      <c r="M566" s="71"/>
      <c r="N566" s="71"/>
      <c r="O566" s="71"/>
      <c r="P566" s="71"/>
      <c r="Q566" s="71"/>
      <c r="R566" s="71"/>
      <c r="S566" s="71"/>
      <c r="T566" s="71"/>
      <c r="U566" s="71"/>
      <c r="V566" s="37"/>
      <c r="W566" s="37"/>
      <c r="X566" s="37"/>
      <c r="Y566" s="37"/>
      <c r="Z566" s="37"/>
    </row>
    <row r="567" spans="7:26" s="12" customFormat="1">
      <c r="G567" s="37"/>
      <c r="J567" s="67"/>
      <c r="K567" s="71"/>
      <c r="L567" s="71"/>
      <c r="M567" s="71"/>
      <c r="N567" s="71"/>
      <c r="O567" s="71"/>
      <c r="P567" s="71"/>
      <c r="Q567" s="71"/>
      <c r="R567" s="71"/>
      <c r="S567" s="71"/>
      <c r="T567" s="71"/>
      <c r="U567" s="71"/>
      <c r="V567" s="37"/>
      <c r="W567" s="37"/>
      <c r="X567" s="37"/>
      <c r="Y567" s="37"/>
      <c r="Z567" s="37"/>
    </row>
    <row r="568" spans="7:26" s="12" customFormat="1">
      <c r="G568" s="37"/>
      <c r="J568" s="67"/>
      <c r="K568" s="71"/>
      <c r="L568" s="71"/>
      <c r="M568" s="71"/>
      <c r="N568" s="71"/>
      <c r="O568" s="71"/>
      <c r="P568" s="71"/>
      <c r="Q568" s="71"/>
      <c r="R568" s="71"/>
      <c r="S568" s="71"/>
      <c r="T568" s="71"/>
      <c r="U568" s="71"/>
      <c r="V568" s="37"/>
      <c r="W568" s="37"/>
      <c r="X568" s="37"/>
      <c r="Y568" s="37"/>
      <c r="Z568" s="37"/>
    </row>
    <row r="569" spans="7:26" s="12" customFormat="1">
      <c r="G569" s="37"/>
      <c r="J569" s="67"/>
      <c r="K569" s="71"/>
      <c r="L569" s="71"/>
      <c r="M569" s="71"/>
      <c r="N569" s="71"/>
      <c r="O569" s="71"/>
      <c r="P569" s="71"/>
      <c r="Q569" s="71"/>
      <c r="R569" s="71"/>
      <c r="S569" s="71"/>
      <c r="T569" s="71"/>
      <c r="U569" s="71"/>
      <c r="V569" s="37"/>
      <c r="W569" s="37"/>
      <c r="X569" s="37"/>
      <c r="Y569" s="37"/>
      <c r="Z569" s="37"/>
    </row>
    <row r="570" spans="7:26" s="12" customFormat="1">
      <c r="G570" s="37"/>
      <c r="J570" s="67"/>
      <c r="K570" s="71"/>
      <c r="L570" s="71"/>
      <c r="M570" s="71"/>
      <c r="N570" s="71"/>
      <c r="O570" s="71"/>
      <c r="P570" s="71"/>
      <c r="Q570" s="71"/>
      <c r="R570" s="71"/>
      <c r="S570" s="71"/>
      <c r="T570" s="71"/>
      <c r="U570" s="71"/>
      <c r="V570" s="37"/>
      <c r="W570" s="37"/>
      <c r="X570" s="37"/>
      <c r="Y570" s="37"/>
      <c r="Z570" s="37"/>
    </row>
    <row r="571" spans="7:26" s="12" customFormat="1">
      <c r="G571" s="37"/>
      <c r="J571" s="67"/>
      <c r="K571" s="71"/>
      <c r="L571" s="71"/>
      <c r="M571" s="71"/>
      <c r="N571" s="71"/>
      <c r="O571" s="71"/>
      <c r="P571" s="71"/>
      <c r="Q571" s="71"/>
      <c r="R571" s="71"/>
      <c r="S571" s="71"/>
      <c r="T571" s="71"/>
      <c r="U571" s="71"/>
      <c r="V571" s="37"/>
      <c r="W571" s="37"/>
      <c r="X571" s="37"/>
      <c r="Y571" s="37"/>
      <c r="Z571" s="37"/>
    </row>
    <row r="572" spans="7:26" s="12" customFormat="1">
      <c r="G572" s="37"/>
      <c r="J572" s="67"/>
      <c r="K572" s="71"/>
      <c r="L572" s="71"/>
      <c r="M572" s="71"/>
      <c r="N572" s="71"/>
      <c r="O572" s="71"/>
      <c r="P572" s="71"/>
      <c r="Q572" s="71"/>
      <c r="R572" s="71"/>
      <c r="S572" s="71"/>
      <c r="T572" s="71"/>
      <c r="U572" s="71"/>
      <c r="V572" s="37"/>
      <c r="W572" s="37"/>
      <c r="X572" s="37"/>
      <c r="Y572" s="37"/>
      <c r="Z572" s="37"/>
    </row>
    <row r="573" spans="7:26" s="12" customFormat="1">
      <c r="G573" s="37"/>
      <c r="J573" s="67"/>
      <c r="K573" s="71"/>
      <c r="L573" s="71"/>
      <c r="M573" s="71"/>
      <c r="N573" s="71"/>
      <c r="O573" s="71"/>
      <c r="P573" s="71"/>
      <c r="Q573" s="71"/>
      <c r="R573" s="71"/>
      <c r="S573" s="71"/>
      <c r="T573" s="71"/>
      <c r="U573" s="71"/>
      <c r="V573" s="37"/>
      <c r="W573" s="37"/>
      <c r="X573" s="37"/>
      <c r="Y573" s="37"/>
      <c r="Z573" s="37"/>
    </row>
    <row r="574" spans="7:26" s="12" customFormat="1">
      <c r="G574" s="37"/>
      <c r="J574" s="67"/>
      <c r="K574" s="71"/>
      <c r="L574" s="71"/>
      <c r="M574" s="71"/>
      <c r="N574" s="71"/>
      <c r="O574" s="71"/>
      <c r="P574" s="71"/>
      <c r="Q574" s="71"/>
      <c r="R574" s="71"/>
      <c r="S574" s="71"/>
      <c r="T574" s="71"/>
      <c r="U574" s="71"/>
      <c r="V574" s="37"/>
      <c r="W574" s="37"/>
      <c r="X574" s="37"/>
      <c r="Y574" s="37"/>
      <c r="Z574" s="37"/>
    </row>
    <row r="575" spans="7:26" s="12" customFormat="1">
      <c r="G575" s="37"/>
      <c r="J575" s="67"/>
      <c r="K575" s="71"/>
      <c r="L575" s="71"/>
      <c r="M575" s="71"/>
      <c r="N575" s="71"/>
      <c r="O575" s="71"/>
      <c r="P575" s="71"/>
      <c r="Q575" s="71"/>
      <c r="R575" s="71"/>
      <c r="S575" s="71"/>
      <c r="T575" s="71"/>
      <c r="U575" s="71"/>
      <c r="V575" s="37"/>
      <c r="W575" s="37"/>
      <c r="X575" s="37"/>
      <c r="Y575" s="37"/>
      <c r="Z575" s="37"/>
    </row>
    <row r="576" spans="7:26" s="12" customFormat="1">
      <c r="G576" s="37"/>
      <c r="J576" s="67"/>
      <c r="K576" s="71"/>
      <c r="L576" s="71"/>
      <c r="M576" s="71"/>
      <c r="N576" s="71"/>
      <c r="O576" s="71"/>
      <c r="P576" s="71"/>
      <c r="Q576" s="71"/>
      <c r="R576" s="71"/>
      <c r="S576" s="71"/>
      <c r="T576" s="71"/>
      <c r="U576" s="71"/>
      <c r="V576" s="37"/>
      <c r="W576" s="37"/>
      <c r="X576" s="37"/>
      <c r="Y576" s="37"/>
      <c r="Z576" s="37"/>
    </row>
    <row r="577" spans="7:26" s="12" customFormat="1">
      <c r="G577" s="37"/>
      <c r="J577" s="67"/>
      <c r="K577" s="71"/>
      <c r="L577" s="71"/>
      <c r="M577" s="71"/>
      <c r="N577" s="71"/>
      <c r="O577" s="71"/>
      <c r="P577" s="71"/>
      <c r="Q577" s="71"/>
      <c r="R577" s="71"/>
      <c r="S577" s="71"/>
      <c r="T577" s="71"/>
      <c r="U577" s="71"/>
      <c r="V577" s="37"/>
      <c r="W577" s="37"/>
      <c r="X577" s="37"/>
      <c r="Y577" s="37"/>
      <c r="Z577" s="37"/>
    </row>
    <row r="578" spans="7:26" s="12" customFormat="1">
      <c r="G578" s="37"/>
      <c r="J578" s="67"/>
      <c r="K578" s="71"/>
      <c r="L578" s="71"/>
      <c r="M578" s="71"/>
      <c r="N578" s="71"/>
      <c r="O578" s="71"/>
      <c r="P578" s="71"/>
      <c r="Q578" s="71"/>
      <c r="R578" s="71"/>
      <c r="S578" s="71"/>
      <c r="T578" s="71"/>
      <c r="U578" s="71"/>
      <c r="V578" s="37"/>
      <c r="W578" s="37"/>
      <c r="X578" s="37"/>
      <c r="Y578" s="37"/>
      <c r="Z578" s="37"/>
    </row>
    <row r="579" spans="7:26" s="12" customFormat="1">
      <c r="G579" s="37"/>
      <c r="J579" s="67"/>
      <c r="K579" s="71"/>
      <c r="L579" s="71"/>
      <c r="M579" s="71"/>
      <c r="N579" s="71"/>
      <c r="O579" s="71"/>
      <c r="P579" s="71"/>
      <c r="Q579" s="71"/>
      <c r="R579" s="71"/>
      <c r="S579" s="71"/>
      <c r="T579" s="71"/>
      <c r="U579" s="71"/>
      <c r="V579" s="37"/>
      <c r="W579" s="37"/>
      <c r="X579" s="37"/>
      <c r="Y579" s="37"/>
      <c r="Z579" s="37"/>
    </row>
    <row r="580" spans="7:26" s="12" customFormat="1">
      <c r="G580" s="37"/>
      <c r="J580" s="67"/>
      <c r="K580" s="71"/>
      <c r="L580" s="71"/>
      <c r="M580" s="71"/>
      <c r="N580" s="71"/>
      <c r="O580" s="71"/>
      <c r="P580" s="71"/>
      <c r="Q580" s="71"/>
      <c r="R580" s="71"/>
      <c r="S580" s="71"/>
      <c r="T580" s="71"/>
      <c r="U580" s="71"/>
      <c r="V580" s="37"/>
      <c r="W580" s="37"/>
      <c r="X580" s="37"/>
      <c r="Y580" s="37"/>
      <c r="Z580" s="37"/>
    </row>
    <row r="581" spans="7:26" s="12" customFormat="1">
      <c r="G581" s="37"/>
      <c r="J581" s="67"/>
      <c r="K581" s="71"/>
      <c r="L581" s="71"/>
      <c r="M581" s="71"/>
      <c r="N581" s="71"/>
      <c r="O581" s="71"/>
      <c r="P581" s="71"/>
      <c r="Q581" s="71"/>
      <c r="R581" s="71"/>
      <c r="S581" s="71"/>
      <c r="T581" s="71"/>
      <c r="U581" s="71"/>
      <c r="V581" s="37"/>
      <c r="W581" s="37"/>
      <c r="X581" s="37"/>
      <c r="Y581" s="37"/>
      <c r="Z581" s="37"/>
    </row>
    <row r="582" spans="7:26" s="12" customFormat="1">
      <c r="G582" s="37"/>
      <c r="J582" s="67"/>
      <c r="K582" s="71"/>
      <c r="L582" s="71"/>
      <c r="M582" s="71"/>
      <c r="N582" s="71"/>
      <c r="O582" s="71"/>
      <c r="P582" s="71"/>
      <c r="Q582" s="71"/>
      <c r="R582" s="71"/>
      <c r="S582" s="71"/>
      <c r="T582" s="71"/>
      <c r="U582" s="71"/>
      <c r="V582" s="37"/>
      <c r="W582" s="37"/>
      <c r="X582" s="37"/>
      <c r="Y582" s="37"/>
      <c r="Z582" s="37"/>
    </row>
    <row r="583" spans="7:26" s="12" customFormat="1">
      <c r="G583" s="37"/>
      <c r="J583" s="67"/>
      <c r="K583" s="71"/>
      <c r="L583" s="71"/>
      <c r="M583" s="71"/>
      <c r="N583" s="71"/>
      <c r="O583" s="71"/>
      <c r="P583" s="71"/>
      <c r="Q583" s="71"/>
      <c r="R583" s="71"/>
      <c r="S583" s="71"/>
      <c r="T583" s="71"/>
      <c r="U583" s="71"/>
      <c r="V583" s="37"/>
      <c r="W583" s="37"/>
      <c r="X583" s="37"/>
      <c r="Y583" s="37"/>
      <c r="Z583" s="37"/>
    </row>
    <row r="584" spans="7:26" s="12" customFormat="1">
      <c r="G584" s="37"/>
      <c r="J584" s="67"/>
      <c r="K584" s="71"/>
      <c r="L584" s="71"/>
      <c r="M584" s="71"/>
      <c r="N584" s="71"/>
      <c r="O584" s="71"/>
      <c r="P584" s="71"/>
      <c r="Q584" s="71"/>
      <c r="R584" s="71"/>
      <c r="S584" s="71"/>
      <c r="T584" s="71"/>
      <c r="U584" s="71"/>
      <c r="V584" s="37"/>
      <c r="W584" s="37"/>
      <c r="X584" s="37"/>
      <c r="Y584" s="37"/>
      <c r="Z584" s="37"/>
    </row>
    <row r="585" spans="7:26" s="12" customFormat="1">
      <c r="G585" s="37"/>
      <c r="J585" s="67"/>
      <c r="K585" s="71"/>
      <c r="L585" s="71"/>
      <c r="M585" s="71"/>
      <c r="N585" s="71"/>
      <c r="O585" s="71"/>
      <c r="P585" s="71"/>
      <c r="Q585" s="71"/>
      <c r="R585" s="71"/>
      <c r="S585" s="71"/>
      <c r="T585" s="71"/>
      <c r="U585" s="71"/>
      <c r="V585" s="37"/>
      <c r="W585" s="37"/>
      <c r="X585" s="37"/>
      <c r="Y585" s="37"/>
      <c r="Z585" s="37"/>
    </row>
    <row r="586" spans="7:26" s="12" customFormat="1">
      <c r="G586" s="37"/>
      <c r="J586" s="67"/>
      <c r="K586" s="71"/>
      <c r="L586" s="71"/>
      <c r="M586" s="71"/>
      <c r="N586" s="71"/>
      <c r="O586" s="71"/>
      <c r="P586" s="71"/>
      <c r="Q586" s="71"/>
      <c r="R586" s="71"/>
      <c r="S586" s="71"/>
      <c r="T586" s="71"/>
      <c r="U586" s="71"/>
      <c r="V586" s="37"/>
      <c r="W586" s="37"/>
      <c r="X586" s="37"/>
      <c r="Y586" s="37"/>
      <c r="Z586" s="37"/>
    </row>
    <row r="587" spans="7:26" s="12" customFormat="1">
      <c r="G587" s="37"/>
      <c r="J587" s="67"/>
      <c r="K587" s="71"/>
      <c r="L587" s="71"/>
      <c r="M587" s="71"/>
      <c r="N587" s="71"/>
      <c r="O587" s="71"/>
      <c r="P587" s="71"/>
      <c r="Q587" s="71"/>
      <c r="R587" s="71"/>
      <c r="S587" s="71"/>
      <c r="T587" s="71"/>
      <c r="U587" s="71"/>
      <c r="V587" s="37"/>
      <c r="W587" s="37"/>
      <c r="X587" s="37"/>
      <c r="Y587" s="37"/>
      <c r="Z587" s="37"/>
    </row>
    <row r="588" spans="7:26" s="12" customFormat="1">
      <c r="G588" s="37"/>
      <c r="J588" s="67"/>
      <c r="K588" s="71"/>
      <c r="L588" s="71"/>
      <c r="M588" s="71"/>
      <c r="N588" s="71"/>
      <c r="O588" s="71"/>
      <c r="P588" s="71"/>
      <c r="Q588" s="71"/>
      <c r="R588" s="71"/>
      <c r="S588" s="71"/>
      <c r="T588" s="71"/>
      <c r="U588" s="71"/>
      <c r="V588" s="37"/>
      <c r="W588" s="37"/>
      <c r="X588" s="37"/>
      <c r="Y588" s="37"/>
      <c r="Z588" s="37"/>
    </row>
    <row r="589" spans="7:26" s="12" customFormat="1">
      <c r="G589" s="37"/>
      <c r="J589" s="67"/>
      <c r="K589" s="71"/>
      <c r="L589" s="71"/>
      <c r="M589" s="71"/>
      <c r="N589" s="71"/>
      <c r="O589" s="71"/>
      <c r="P589" s="71"/>
      <c r="Q589" s="71"/>
      <c r="R589" s="71"/>
      <c r="S589" s="71"/>
      <c r="T589" s="71"/>
      <c r="U589" s="71"/>
      <c r="V589" s="37"/>
      <c r="W589" s="37"/>
      <c r="X589" s="37"/>
      <c r="Y589" s="37"/>
      <c r="Z589" s="37"/>
    </row>
    <row r="590" spans="7:26" s="12" customFormat="1">
      <c r="G590" s="37"/>
      <c r="J590" s="67"/>
      <c r="K590" s="71"/>
      <c r="L590" s="71"/>
      <c r="M590" s="71"/>
      <c r="N590" s="71"/>
      <c r="O590" s="71"/>
      <c r="P590" s="71"/>
      <c r="Q590" s="71"/>
      <c r="R590" s="71"/>
      <c r="S590" s="71"/>
      <c r="T590" s="71"/>
      <c r="U590" s="71"/>
      <c r="V590" s="37"/>
      <c r="W590" s="37"/>
      <c r="X590" s="37"/>
      <c r="Y590" s="37"/>
      <c r="Z590" s="37"/>
    </row>
    <row r="591" spans="7:26" s="12" customFormat="1">
      <c r="G591" s="37"/>
      <c r="J591" s="67"/>
      <c r="K591" s="71"/>
      <c r="L591" s="71"/>
      <c r="M591" s="71"/>
      <c r="N591" s="71"/>
      <c r="O591" s="71"/>
      <c r="P591" s="71"/>
      <c r="Q591" s="71"/>
      <c r="R591" s="71"/>
      <c r="S591" s="71"/>
      <c r="T591" s="71"/>
      <c r="U591" s="71"/>
      <c r="V591" s="37"/>
      <c r="W591" s="37"/>
      <c r="X591" s="37"/>
      <c r="Y591" s="37"/>
      <c r="Z591" s="37"/>
    </row>
    <row r="592" spans="7:26" s="12" customFormat="1">
      <c r="G592" s="37"/>
      <c r="J592" s="67"/>
      <c r="K592" s="71"/>
      <c r="L592" s="71"/>
      <c r="M592" s="71"/>
      <c r="N592" s="71"/>
      <c r="O592" s="71"/>
      <c r="P592" s="71"/>
      <c r="Q592" s="71"/>
      <c r="R592" s="71"/>
      <c r="S592" s="71"/>
      <c r="T592" s="71"/>
      <c r="U592" s="71"/>
      <c r="V592" s="37"/>
      <c r="W592" s="37"/>
      <c r="X592" s="37"/>
      <c r="Y592" s="37"/>
      <c r="Z592" s="37"/>
    </row>
    <row r="593" spans="7:26" s="12" customFormat="1">
      <c r="G593" s="37"/>
      <c r="J593" s="67"/>
      <c r="K593" s="71"/>
      <c r="L593" s="71"/>
      <c r="M593" s="71"/>
      <c r="N593" s="71"/>
      <c r="O593" s="71"/>
      <c r="P593" s="71"/>
      <c r="Q593" s="71"/>
      <c r="R593" s="71"/>
      <c r="S593" s="71"/>
      <c r="T593" s="71"/>
      <c r="U593" s="71"/>
      <c r="V593" s="37"/>
      <c r="W593" s="37"/>
      <c r="X593" s="37"/>
      <c r="Y593" s="37"/>
      <c r="Z593" s="37"/>
    </row>
    <row r="594" spans="7:26" s="12" customFormat="1">
      <c r="G594" s="37"/>
      <c r="J594" s="67"/>
      <c r="K594" s="71"/>
      <c r="L594" s="71"/>
      <c r="M594" s="71"/>
      <c r="N594" s="71"/>
      <c r="O594" s="71"/>
      <c r="P594" s="71"/>
      <c r="Q594" s="71"/>
      <c r="R594" s="71"/>
      <c r="S594" s="71"/>
      <c r="T594" s="71"/>
      <c r="U594" s="71"/>
      <c r="V594" s="37"/>
      <c r="W594" s="37"/>
      <c r="X594" s="37"/>
      <c r="Y594" s="37"/>
      <c r="Z594" s="37"/>
    </row>
    <row r="595" spans="7:26" s="12" customFormat="1">
      <c r="G595" s="37"/>
      <c r="J595" s="67"/>
      <c r="K595" s="71"/>
      <c r="L595" s="71"/>
      <c r="M595" s="71"/>
      <c r="N595" s="71"/>
      <c r="O595" s="71"/>
      <c r="P595" s="71"/>
      <c r="Q595" s="71"/>
      <c r="R595" s="71"/>
      <c r="S595" s="71"/>
      <c r="T595" s="71"/>
      <c r="U595" s="71"/>
      <c r="V595" s="37"/>
      <c r="W595" s="37"/>
      <c r="X595" s="37"/>
      <c r="Y595" s="37"/>
      <c r="Z595" s="37"/>
    </row>
    <row r="596" spans="7:26" s="12" customFormat="1">
      <c r="G596" s="37"/>
      <c r="J596" s="67"/>
      <c r="K596" s="71"/>
      <c r="L596" s="71"/>
      <c r="M596" s="71"/>
      <c r="N596" s="71"/>
      <c r="O596" s="71"/>
      <c r="P596" s="71"/>
      <c r="Q596" s="71"/>
      <c r="R596" s="71"/>
      <c r="S596" s="71"/>
      <c r="T596" s="71"/>
      <c r="U596" s="71"/>
      <c r="V596" s="37"/>
      <c r="W596" s="37"/>
      <c r="X596" s="37"/>
      <c r="Y596" s="37"/>
      <c r="Z596" s="37"/>
    </row>
    <row r="597" spans="7:26" s="12" customFormat="1">
      <c r="G597" s="37"/>
      <c r="J597" s="67"/>
      <c r="K597" s="71"/>
      <c r="L597" s="71"/>
      <c r="M597" s="71"/>
      <c r="N597" s="71"/>
      <c r="O597" s="71"/>
      <c r="P597" s="71"/>
      <c r="Q597" s="71"/>
      <c r="R597" s="71"/>
      <c r="S597" s="71"/>
      <c r="T597" s="71"/>
      <c r="U597" s="71"/>
      <c r="V597" s="37"/>
      <c r="W597" s="37"/>
      <c r="X597" s="37"/>
      <c r="Y597" s="37"/>
      <c r="Z597" s="37"/>
    </row>
    <row r="598" spans="7:26" s="12" customFormat="1">
      <c r="G598" s="37"/>
      <c r="J598" s="67"/>
      <c r="K598" s="71"/>
      <c r="L598" s="71"/>
      <c r="M598" s="71"/>
      <c r="N598" s="71"/>
      <c r="O598" s="71"/>
      <c r="P598" s="71"/>
      <c r="Q598" s="71"/>
      <c r="R598" s="71"/>
      <c r="S598" s="71"/>
      <c r="T598" s="71"/>
      <c r="U598" s="71"/>
      <c r="V598" s="37"/>
      <c r="W598" s="37"/>
      <c r="X598" s="37"/>
      <c r="Y598" s="37"/>
      <c r="Z598" s="37"/>
    </row>
    <row r="599" spans="7:26" s="12" customFormat="1">
      <c r="G599" s="37"/>
      <c r="J599" s="67"/>
      <c r="K599" s="71"/>
      <c r="L599" s="71"/>
      <c r="M599" s="71"/>
      <c r="N599" s="71"/>
      <c r="O599" s="71"/>
      <c r="P599" s="71"/>
      <c r="Q599" s="71"/>
      <c r="R599" s="71"/>
      <c r="S599" s="71"/>
      <c r="T599" s="71"/>
      <c r="U599" s="71"/>
      <c r="V599" s="37"/>
      <c r="W599" s="37"/>
      <c r="X599" s="37"/>
      <c r="Y599" s="37"/>
      <c r="Z599" s="37"/>
    </row>
    <row r="600" spans="7:26" s="12" customFormat="1">
      <c r="G600" s="37"/>
      <c r="J600" s="67"/>
      <c r="K600" s="71"/>
      <c r="L600" s="71"/>
      <c r="M600" s="71"/>
      <c r="N600" s="71"/>
      <c r="O600" s="71"/>
      <c r="P600" s="71"/>
      <c r="Q600" s="71"/>
      <c r="R600" s="71"/>
      <c r="S600" s="71"/>
      <c r="T600" s="71"/>
      <c r="U600" s="71"/>
      <c r="V600" s="37"/>
      <c r="W600" s="37"/>
      <c r="X600" s="37"/>
      <c r="Y600" s="37"/>
      <c r="Z600" s="37"/>
    </row>
    <row r="601" spans="7:26" s="12" customFormat="1">
      <c r="G601" s="37"/>
      <c r="J601" s="67"/>
      <c r="K601" s="71"/>
      <c r="L601" s="71"/>
      <c r="M601" s="71"/>
      <c r="N601" s="71"/>
      <c r="O601" s="71"/>
      <c r="P601" s="71"/>
      <c r="Q601" s="71"/>
      <c r="R601" s="71"/>
      <c r="S601" s="71"/>
      <c r="T601" s="71"/>
      <c r="U601" s="71"/>
      <c r="V601" s="37"/>
      <c r="W601" s="37"/>
      <c r="X601" s="37"/>
      <c r="Y601" s="37"/>
      <c r="Z601" s="37"/>
    </row>
    <row r="602" spans="7:26" s="12" customFormat="1">
      <c r="G602" s="37"/>
      <c r="J602" s="67"/>
      <c r="K602" s="71"/>
      <c r="L602" s="71"/>
      <c r="M602" s="71"/>
      <c r="N602" s="71"/>
      <c r="O602" s="71"/>
      <c r="P602" s="71"/>
      <c r="Q602" s="71"/>
      <c r="R602" s="71"/>
      <c r="S602" s="71"/>
      <c r="T602" s="71"/>
      <c r="U602" s="71"/>
      <c r="V602" s="37"/>
      <c r="W602" s="37"/>
      <c r="X602" s="37"/>
      <c r="Y602" s="37"/>
      <c r="Z602" s="37"/>
    </row>
    <row r="603" spans="7:26" s="12" customFormat="1">
      <c r="G603" s="37"/>
      <c r="J603" s="67"/>
      <c r="K603" s="71"/>
      <c r="L603" s="71"/>
      <c r="M603" s="71"/>
      <c r="N603" s="71"/>
      <c r="O603" s="71"/>
      <c r="P603" s="71"/>
      <c r="Q603" s="71"/>
      <c r="R603" s="71"/>
      <c r="S603" s="71"/>
      <c r="T603" s="71"/>
      <c r="U603" s="71"/>
      <c r="V603" s="37"/>
      <c r="W603" s="37"/>
      <c r="X603" s="37"/>
      <c r="Y603" s="37"/>
      <c r="Z603" s="37"/>
    </row>
    <row r="604" spans="7:26" s="12" customFormat="1">
      <c r="G604" s="37"/>
      <c r="J604" s="67"/>
      <c r="K604" s="71"/>
      <c r="L604" s="71"/>
      <c r="M604" s="71"/>
      <c r="N604" s="71"/>
      <c r="O604" s="71"/>
      <c r="P604" s="71"/>
      <c r="Q604" s="71"/>
      <c r="R604" s="71"/>
      <c r="S604" s="71"/>
      <c r="T604" s="71"/>
      <c r="U604" s="71"/>
      <c r="V604" s="37"/>
      <c r="W604" s="37"/>
      <c r="X604" s="37"/>
      <c r="Y604" s="37"/>
      <c r="Z604" s="37"/>
    </row>
    <row r="605" spans="7:26" s="12" customFormat="1">
      <c r="G605" s="37"/>
      <c r="J605" s="67"/>
      <c r="K605" s="71"/>
      <c r="L605" s="71"/>
      <c r="M605" s="71"/>
      <c r="N605" s="71"/>
      <c r="O605" s="71"/>
      <c r="P605" s="71"/>
      <c r="Q605" s="71"/>
      <c r="R605" s="71"/>
      <c r="S605" s="71"/>
      <c r="T605" s="71"/>
      <c r="U605" s="71"/>
      <c r="V605" s="37"/>
      <c r="W605" s="37"/>
      <c r="X605" s="37"/>
      <c r="Y605" s="37"/>
      <c r="Z605" s="37"/>
    </row>
    <row r="606" spans="7:26" s="12" customFormat="1">
      <c r="G606" s="37"/>
      <c r="J606" s="67"/>
      <c r="K606" s="71"/>
      <c r="L606" s="71"/>
      <c r="M606" s="71"/>
      <c r="N606" s="71"/>
      <c r="O606" s="71"/>
      <c r="P606" s="71"/>
      <c r="Q606" s="71"/>
      <c r="R606" s="71"/>
      <c r="S606" s="71"/>
      <c r="T606" s="71"/>
      <c r="U606" s="71"/>
      <c r="V606" s="37"/>
      <c r="W606" s="37"/>
      <c r="X606" s="37"/>
      <c r="Y606" s="37"/>
      <c r="Z606" s="37"/>
    </row>
    <row r="607" spans="7:26" s="12" customFormat="1">
      <c r="G607" s="37"/>
      <c r="J607" s="67"/>
      <c r="K607" s="71"/>
      <c r="L607" s="71"/>
      <c r="M607" s="71"/>
      <c r="N607" s="71"/>
      <c r="O607" s="71"/>
      <c r="P607" s="71"/>
      <c r="Q607" s="71"/>
      <c r="R607" s="71"/>
      <c r="S607" s="71"/>
      <c r="T607" s="71"/>
      <c r="U607" s="71"/>
      <c r="V607" s="37"/>
      <c r="W607" s="37"/>
      <c r="X607" s="37"/>
      <c r="Y607" s="37"/>
      <c r="Z607" s="37"/>
    </row>
    <row r="608" spans="7:26" s="12" customFormat="1">
      <c r="G608" s="37"/>
      <c r="J608" s="67"/>
      <c r="K608" s="71"/>
      <c r="L608" s="71"/>
      <c r="M608" s="71"/>
      <c r="N608" s="71"/>
      <c r="O608" s="71"/>
      <c r="P608" s="71"/>
      <c r="Q608" s="71"/>
      <c r="R608" s="71"/>
      <c r="S608" s="71"/>
      <c r="T608" s="71"/>
      <c r="U608" s="71"/>
      <c r="V608" s="37"/>
      <c r="W608" s="37"/>
      <c r="X608" s="37"/>
      <c r="Y608" s="37"/>
      <c r="Z608" s="37"/>
    </row>
    <row r="609" spans="7:26" s="12" customFormat="1">
      <c r="G609" s="37"/>
      <c r="J609" s="67"/>
      <c r="K609" s="71"/>
      <c r="L609" s="71"/>
      <c r="M609" s="71"/>
      <c r="N609" s="71"/>
      <c r="O609" s="71"/>
      <c r="P609" s="71"/>
      <c r="Q609" s="71"/>
      <c r="R609" s="71"/>
      <c r="S609" s="71"/>
      <c r="T609" s="71"/>
      <c r="U609" s="71"/>
      <c r="V609" s="37"/>
      <c r="W609" s="37"/>
      <c r="X609" s="37"/>
      <c r="Y609" s="37"/>
      <c r="Z609" s="37"/>
    </row>
    <row r="610" spans="7:26" s="12" customFormat="1">
      <c r="G610" s="37"/>
      <c r="J610" s="67"/>
      <c r="K610" s="71"/>
      <c r="L610" s="71"/>
      <c r="M610" s="71"/>
      <c r="N610" s="71"/>
      <c r="O610" s="71"/>
      <c r="P610" s="71"/>
      <c r="Q610" s="71"/>
      <c r="R610" s="71"/>
      <c r="S610" s="71"/>
      <c r="T610" s="71"/>
      <c r="U610" s="71"/>
      <c r="V610" s="37"/>
      <c r="W610" s="37"/>
      <c r="X610" s="37"/>
      <c r="Y610" s="37"/>
      <c r="Z610" s="37"/>
    </row>
    <row r="611" spans="7:26" s="12" customFormat="1">
      <c r="G611" s="37"/>
      <c r="J611" s="67"/>
      <c r="K611" s="71"/>
      <c r="L611" s="71"/>
      <c r="M611" s="71"/>
      <c r="N611" s="71"/>
      <c r="O611" s="71"/>
      <c r="P611" s="71"/>
      <c r="Q611" s="71"/>
      <c r="R611" s="71"/>
      <c r="S611" s="71"/>
      <c r="T611" s="71"/>
      <c r="U611" s="71"/>
      <c r="V611" s="37"/>
      <c r="W611" s="37"/>
      <c r="X611" s="37"/>
      <c r="Y611" s="37"/>
      <c r="Z611" s="37"/>
    </row>
    <row r="612" spans="7:26" s="12" customFormat="1">
      <c r="G612" s="37"/>
      <c r="J612" s="67"/>
      <c r="K612" s="71"/>
      <c r="L612" s="71"/>
      <c r="M612" s="71"/>
      <c r="N612" s="71"/>
      <c r="O612" s="71"/>
      <c r="P612" s="71"/>
      <c r="Q612" s="71"/>
      <c r="R612" s="71"/>
      <c r="S612" s="71"/>
      <c r="T612" s="71"/>
      <c r="U612" s="71"/>
      <c r="V612" s="37"/>
      <c r="W612" s="37"/>
      <c r="X612" s="37"/>
      <c r="Y612" s="37"/>
      <c r="Z612" s="37"/>
    </row>
    <row r="613" spans="7:26" s="12" customFormat="1">
      <c r="G613" s="37"/>
      <c r="J613" s="67"/>
      <c r="K613" s="71"/>
      <c r="L613" s="71"/>
      <c r="M613" s="71"/>
      <c r="N613" s="71"/>
      <c r="O613" s="71"/>
      <c r="P613" s="71"/>
      <c r="Q613" s="71"/>
      <c r="R613" s="71"/>
      <c r="S613" s="71"/>
      <c r="T613" s="71"/>
      <c r="U613" s="71"/>
      <c r="V613" s="37"/>
      <c r="W613" s="37"/>
      <c r="X613" s="37"/>
      <c r="Y613" s="37"/>
      <c r="Z613" s="37"/>
    </row>
    <row r="614" spans="7:26" s="12" customFormat="1">
      <c r="G614" s="37"/>
      <c r="J614" s="67"/>
      <c r="K614" s="71"/>
      <c r="L614" s="71"/>
      <c r="M614" s="71"/>
      <c r="N614" s="71"/>
      <c r="O614" s="71"/>
      <c r="P614" s="71"/>
      <c r="Q614" s="71"/>
      <c r="R614" s="71"/>
      <c r="S614" s="71"/>
      <c r="T614" s="71"/>
      <c r="U614" s="71"/>
      <c r="V614" s="37"/>
      <c r="W614" s="37"/>
      <c r="X614" s="37"/>
      <c r="Y614" s="37"/>
      <c r="Z614" s="37"/>
    </row>
    <row r="615" spans="7:26" s="12" customFormat="1">
      <c r="G615" s="37"/>
      <c r="J615" s="67"/>
      <c r="K615" s="71"/>
      <c r="L615" s="71"/>
      <c r="M615" s="71"/>
      <c r="N615" s="71"/>
      <c r="O615" s="71"/>
      <c r="P615" s="71"/>
      <c r="Q615" s="71"/>
      <c r="R615" s="71"/>
      <c r="S615" s="71"/>
      <c r="T615" s="71"/>
      <c r="U615" s="71"/>
      <c r="V615" s="37"/>
      <c r="W615" s="37"/>
      <c r="X615" s="37"/>
      <c r="Y615" s="37"/>
      <c r="Z615" s="37"/>
    </row>
    <row r="616" spans="7:26" s="12" customFormat="1">
      <c r="G616" s="37"/>
      <c r="J616" s="67"/>
      <c r="K616" s="71"/>
      <c r="L616" s="71"/>
      <c r="M616" s="71"/>
      <c r="N616" s="71"/>
      <c r="O616" s="71"/>
      <c r="P616" s="71"/>
      <c r="Q616" s="71"/>
      <c r="R616" s="71"/>
      <c r="S616" s="71"/>
      <c r="T616" s="71"/>
      <c r="U616" s="71"/>
      <c r="V616" s="37"/>
      <c r="W616" s="37"/>
      <c r="X616" s="37"/>
      <c r="Y616" s="37"/>
      <c r="Z616" s="37"/>
    </row>
    <row r="617" spans="7:26" s="12" customFormat="1">
      <c r="G617" s="37"/>
      <c r="J617" s="67"/>
      <c r="K617" s="71"/>
      <c r="L617" s="71"/>
      <c r="M617" s="71"/>
      <c r="N617" s="71"/>
      <c r="O617" s="71"/>
      <c r="P617" s="71"/>
      <c r="Q617" s="71"/>
      <c r="R617" s="71"/>
      <c r="S617" s="71"/>
      <c r="T617" s="71"/>
      <c r="U617" s="71"/>
      <c r="V617" s="37"/>
      <c r="W617" s="37"/>
      <c r="X617" s="37"/>
      <c r="Y617" s="37"/>
      <c r="Z617" s="37"/>
    </row>
    <row r="618" spans="7:26" s="12" customFormat="1">
      <c r="G618" s="37"/>
      <c r="J618" s="67"/>
      <c r="K618" s="71"/>
      <c r="L618" s="71"/>
      <c r="M618" s="71"/>
      <c r="N618" s="71"/>
      <c r="O618" s="71"/>
      <c r="P618" s="71"/>
      <c r="Q618" s="71"/>
      <c r="R618" s="71"/>
      <c r="S618" s="71"/>
      <c r="T618" s="71"/>
      <c r="U618" s="71"/>
      <c r="V618" s="37"/>
      <c r="W618" s="37"/>
      <c r="X618" s="37"/>
      <c r="Y618" s="37"/>
      <c r="Z618" s="37"/>
    </row>
    <row r="619" spans="7:26" s="12" customFormat="1">
      <c r="G619" s="37"/>
      <c r="J619" s="67"/>
      <c r="K619" s="71"/>
      <c r="L619" s="71"/>
      <c r="M619" s="71"/>
      <c r="N619" s="71"/>
      <c r="O619" s="71"/>
      <c r="P619" s="71"/>
      <c r="Q619" s="71"/>
      <c r="R619" s="71"/>
      <c r="S619" s="71"/>
      <c r="T619" s="71"/>
      <c r="U619" s="71"/>
      <c r="V619" s="37"/>
      <c r="W619" s="37"/>
      <c r="X619" s="37"/>
      <c r="Y619" s="37"/>
      <c r="Z619" s="37"/>
    </row>
    <row r="620" spans="7:26" s="12" customFormat="1">
      <c r="G620" s="37"/>
      <c r="J620" s="67"/>
      <c r="K620" s="71"/>
      <c r="L620" s="71"/>
      <c r="M620" s="71"/>
      <c r="N620" s="71"/>
      <c r="O620" s="71"/>
      <c r="P620" s="71"/>
      <c r="Q620" s="71"/>
      <c r="R620" s="71"/>
      <c r="S620" s="71"/>
      <c r="T620" s="71"/>
      <c r="U620" s="71"/>
      <c r="V620" s="37"/>
      <c r="W620" s="37"/>
      <c r="X620" s="37"/>
      <c r="Y620" s="37"/>
      <c r="Z620" s="37"/>
    </row>
    <row r="621" spans="7:26" s="12" customFormat="1">
      <c r="G621" s="37"/>
      <c r="J621" s="67"/>
      <c r="K621" s="71"/>
      <c r="L621" s="71"/>
      <c r="M621" s="71"/>
      <c r="N621" s="71"/>
      <c r="O621" s="71"/>
      <c r="P621" s="71"/>
      <c r="Q621" s="71"/>
      <c r="R621" s="71"/>
      <c r="S621" s="71"/>
      <c r="T621" s="71"/>
      <c r="U621" s="71"/>
      <c r="V621" s="37"/>
      <c r="W621" s="37"/>
      <c r="X621" s="37"/>
      <c r="Y621" s="37"/>
      <c r="Z621" s="37"/>
    </row>
    <row r="622" spans="7:26" s="12" customFormat="1">
      <c r="G622" s="37"/>
      <c r="J622" s="67"/>
      <c r="K622" s="71"/>
      <c r="L622" s="71"/>
      <c r="M622" s="71"/>
      <c r="N622" s="71"/>
      <c r="O622" s="71"/>
      <c r="P622" s="71"/>
      <c r="Q622" s="71"/>
      <c r="R622" s="71"/>
      <c r="S622" s="71"/>
      <c r="T622" s="71"/>
      <c r="U622" s="71"/>
      <c r="V622" s="37"/>
      <c r="W622" s="37"/>
      <c r="X622" s="37"/>
      <c r="Y622" s="37"/>
      <c r="Z622" s="37"/>
    </row>
    <row r="623" spans="7:26" s="12" customFormat="1">
      <c r="G623" s="37"/>
      <c r="J623" s="67"/>
      <c r="K623" s="71"/>
      <c r="L623" s="71"/>
      <c r="M623" s="71"/>
      <c r="N623" s="71"/>
      <c r="O623" s="71"/>
      <c r="P623" s="71"/>
      <c r="Q623" s="71"/>
      <c r="R623" s="71"/>
      <c r="S623" s="71"/>
      <c r="T623" s="71"/>
      <c r="U623" s="71"/>
      <c r="V623" s="37"/>
      <c r="W623" s="37"/>
      <c r="X623" s="37"/>
      <c r="Y623" s="37"/>
      <c r="Z623" s="37"/>
    </row>
    <row r="624" spans="7:26" s="12" customFormat="1">
      <c r="G624" s="37"/>
      <c r="J624" s="67"/>
      <c r="K624" s="71"/>
      <c r="L624" s="71"/>
      <c r="M624" s="71"/>
      <c r="N624" s="71"/>
      <c r="O624" s="71"/>
      <c r="P624" s="71"/>
      <c r="Q624" s="71"/>
      <c r="R624" s="71"/>
      <c r="S624" s="71"/>
      <c r="T624" s="71"/>
      <c r="U624" s="71"/>
      <c r="V624" s="37"/>
      <c r="W624" s="37"/>
      <c r="X624" s="37"/>
      <c r="Y624" s="37"/>
      <c r="Z624" s="37"/>
    </row>
    <row r="625" spans="7:26" s="12" customFormat="1">
      <c r="G625" s="37"/>
      <c r="J625" s="67"/>
      <c r="K625" s="71"/>
      <c r="L625" s="71"/>
      <c r="M625" s="71"/>
      <c r="N625" s="71"/>
      <c r="O625" s="71"/>
      <c r="P625" s="71"/>
      <c r="Q625" s="71"/>
      <c r="R625" s="71"/>
      <c r="S625" s="71"/>
      <c r="T625" s="71"/>
      <c r="U625" s="71"/>
      <c r="V625" s="37"/>
      <c r="W625" s="37"/>
      <c r="X625" s="37"/>
      <c r="Y625" s="37"/>
      <c r="Z625" s="37"/>
    </row>
    <row r="626" spans="7:26" s="12" customFormat="1">
      <c r="G626" s="37"/>
      <c r="J626" s="67"/>
      <c r="K626" s="71"/>
      <c r="L626" s="71"/>
      <c r="M626" s="71"/>
      <c r="N626" s="71"/>
      <c r="O626" s="71"/>
      <c r="P626" s="71"/>
      <c r="Q626" s="71"/>
      <c r="R626" s="71"/>
      <c r="S626" s="71"/>
      <c r="T626" s="71"/>
      <c r="U626" s="71"/>
      <c r="V626" s="37"/>
      <c r="W626" s="37"/>
      <c r="X626" s="37"/>
      <c r="Y626" s="37"/>
      <c r="Z626" s="37"/>
    </row>
    <row r="627" spans="7:26" s="12" customFormat="1">
      <c r="G627" s="37"/>
      <c r="J627" s="67"/>
      <c r="K627" s="71"/>
      <c r="L627" s="71"/>
      <c r="M627" s="71"/>
      <c r="N627" s="71"/>
      <c r="O627" s="71"/>
      <c r="P627" s="71"/>
      <c r="Q627" s="71"/>
      <c r="R627" s="71"/>
      <c r="S627" s="71"/>
      <c r="T627" s="71"/>
      <c r="U627" s="71"/>
      <c r="V627" s="37"/>
      <c r="W627" s="37"/>
      <c r="X627" s="37"/>
      <c r="Y627" s="37"/>
      <c r="Z627" s="37"/>
    </row>
    <row r="628" spans="7:26" s="12" customFormat="1">
      <c r="G628" s="37"/>
      <c r="J628" s="67"/>
      <c r="K628" s="71"/>
      <c r="L628" s="71"/>
      <c r="M628" s="71"/>
      <c r="N628" s="71"/>
      <c r="O628" s="71"/>
      <c r="P628" s="71"/>
      <c r="Q628" s="71"/>
      <c r="R628" s="71"/>
      <c r="S628" s="71"/>
      <c r="T628" s="71"/>
      <c r="U628" s="71"/>
      <c r="V628" s="37"/>
      <c r="W628" s="37"/>
      <c r="X628" s="37"/>
      <c r="Y628" s="37"/>
      <c r="Z628" s="37"/>
    </row>
    <row r="629" spans="7:26" s="12" customFormat="1">
      <c r="G629" s="37"/>
      <c r="J629" s="67"/>
      <c r="K629" s="71"/>
      <c r="L629" s="71"/>
      <c r="M629" s="71"/>
      <c r="N629" s="71"/>
      <c r="O629" s="71"/>
      <c r="P629" s="71"/>
      <c r="Q629" s="71"/>
      <c r="R629" s="71"/>
      <c r="S629" s="71"/>
      <c r="T629" s="71"/>
      <c r="U629" s="71"/>
      <c r="V629" s="37"/>
      <c r="W629" s="37"/>
      <c r="X629" s="37"/>
      <c r="Y629" s="37"/>
      <c r="Z629" s="37"/>
    </row>
    <row r="630" spans="7:26" s="12" customFormat="1">
      <c r="G630" s="37"/>
      <c r="J630" s="67"/>
      <c r="K630" s="71"/>
      <c r="L630" s="71"/>
      <c r="M630" s="71"/>
      <c r="N630" s="71"/>
      <c r="O630" s="71"/>
      <c r="P630" s="71"/>
      <c r="Q630" s="71"/>
      <c r="R630" s="71"/>
      <c r="S630" s="71"/>
      <c r="T630" s="71"/>
      <c r="U630" s="71"/>
      <c r="V630" s="37"/>
      <c r="W630" s="37"/>
      <c r="X630" s="37"/>
      <c r="Y630" s="37"/>
      <c r="Z630" s="37"/>
    </row>
    <row r="631" spans="7:26" s="12" customFormat="1">
      <c r="G631" s="37"/>
      <c r="J631" s="67"/>
      <c r="K631" s="71"/>
      <c r="L631" s="71"/>
      <c r="M631" s="71"/>
      <c r="N631" s="71"/>
      <c r="O631" s="71"/>
      <c r="P631" s="71"/>
      <c r="Q631" s="71"/>
      <c r="R631" s="71"/>
      <c r="S631" s="71"/>
      <c r="T631" s="71"/>
      <c r="U631" s="71"/>
      <c r="V631" s="37"/>
      <c r="W631" s="37"/>
      <c r="X631" s="37"/>
      <c r="Y631" s="37"/>
      <c r="Z631" s="37"/>
    </row>
    <row r="632" spans="7:26" s="12" customFormat="1">
      <c r="G632" s="37"/>
      <c r="J632" s="67"/>
      <c r="K632" s="71"/>
      <c r="L632" s="71"/>
      <c r="M632" s="71"/>
      <c r="N632" s="71"/>
      <c r="O632" s="71"/>
      <c r="P632" s="71"/>
      <c r="Q632" s="71"/>
      <c r="R632" s="71"/>
      <c r="S632" s="71"/>
      <c r="T632" s="71"/>
      <c r="U632" s="71"/>
      <c r="V632" s="37"/>
      <c r="W632" s="37"/>
      <c r="X632" s="37"/>
      <c r="Y632" s="37"/>
      <c r="Z632" s="37"/>
    </row>
    <row r="633" spans="7:26" s="12" customFormat="1">
      <c r="G633" s="37"/>
      <c r="J633" s="67"/>
      <c r="K633" s="71"/>
      <c r="L633" s="71"/>
      <c r="M633" s="71"/>
      <c r="N633" s="71"/>
      <c r="O633" s="71"/>
      <c r="P633" s="71"/>
      <c r="Q633" s="71"/>
      <c r="R633" s="71"/>
      <c r="S633" s="71"/>
      <c r="T633" s="71"/>
      <c r="U633" s="71"/>
      <c r="V633" s="37"/>
      <c r="W633" s="37"/>
      <c r="X633" s="37"/>
      <c r="Y633" s="37"/>
      <c r="Z633" s="37"/>
    </row>
    <row r="634" spans="7:26" s="12" customFormat="1">
      <c r="G634" s="37"/>
      <c r="J634" s="67"/>
      <c r="K634" s="71"/>
      <c r="L634" s="71"/>
      <c r="M634" s="71"/>
      <c r="N634" s="71"/>
      <c r="O634" s="71"/>
      <c r="P634" s="71"/>
      <c r="Q634" s="71"/>
      <c r="R634" s="71"/>
      <c r="S634" s="71"/>
      <c r="T634" s="71"/>
      <c r="U634" s="71"/>
      <c r="V634" s="37"/>
      <c r="W634" s="37"/>
      <c r="X634" s="37"/>
      <c r="Y634" s="37"/>
      <c r="Z634" s="37"/>
    </row>
    <row r="635" spans="7:26" s="12" customFormat="1">
      <c r="G635" s="37"/>
      <c r="J635" s="67"/>
      <c r="K635" s="71"/>
      <c r="L635" s="71"/>
      <c r="M635" s="71"/>
      <c r="N635" s="71"/>
      <c r="O635" s="71"/>
      <c r="P635" s="71"/>
      <c r="Q635" s="71"/>
      <c r="R635" s="71"/>
      <c r="S635" s="71"/>
      <c r="T635" s="71"/>
      <c r="U635" s="71"/>
      <c r="V635" s="37"/>
      <c r="W635" s="37"/>
      <c r="X635" s="37"/>
      <c r="Y635" s="37"/>
      <c r="Z635" s="37"/>
    </row>
    <row r="636" spans="7:26" s="12" customFormat="1">
      <c r="G636" s="37"/>
      <c r="J636" s="67"/>
      <c r="K636" s="71"/>
      <c r="L636" s="71"/>
      <c r="M636" s="71"/>
      <c r="N636" s="71"/>
      <c r="O636" s="71"/>
      <c r="P636" s="71"/>
      <c r="Q636" s="71"/>
      <c r="R636" s="71"/>
      <c r="S636" s="71"/>
      <c r="T636" s="71"/>
      <c r="U636" s="71"/>
      <c r="V636" s="37"/>
      <c r="W636" s="37"/>
      <c r="X636" s="37"/>
      <c r="Y636" s="37"/>
      <c r="Z636" s="37"/>
    </row>
    <row r="637" spans="7:26" s="12" customFormat="1">
      <c r="G637" s="37"/>
      <c r="J637" s="67"/>
      <c r="K637" s="71"/>
      <c r="L637" s="71"/>
      <c r="M637" s="71"/>
      <c r="N637" s="71"/>
      <c r="O637" s="71"/>
      <c r="P637" s="71"/>
      <c r="Q637" s="71"/>
      <c r="R637" s="71"/>
      <c r="S637" s="71"/>
      <c r="T637" s="71"/>
      <c r="U637" s="71"/>
      <c r="V637" s="37"/>
      <c r="W637" s="37"/>
      <c r="X637" s="37"/>
      <c r="Y637" s="37"/>
      <c r="Z637" s="37"/>
    </row>
    <row r="638" spans="7:26" s="12" customFormat="1">
      <c r="G638" s="37"/>
      <c r="J638" s="67"/>
      <c r="K638" s="71"/>
      <c r="L638" s="71"/>
      <c r="M638" s="71"/>
      <c r="N638" s="71"/>
      <c r="O638" s="71"/>
      <c r="P638" s="71"/>
      <c r="Q638" s="71"/>
      <c r="R638" s="71"/>
      <c r="S638" s="71"/>
      <c r="T638" s="71"/>
      <c r="U638" s="71"/>
      <c r="V638" s="37"/>
      <c r="W638" s="37"/>
      <c r="X638" s="37"/>
      <c r="Y638" s="37"/>
      <c r="Z638" s="37"/>
    </row>
    <row r="639" spans="7:26" s="12" customFormat="1">
      <c r="G639" s="37"/>
      <c r="J639" s="67"/>
      <c r="K639" s="71"/>
      <c r="L639" s="71"/>
      <c r="M639" s="71"/>
      <c r="N639" s="71"/>
      <c r="O639" s="71"/>
      <c r="P639" s="71"/>
      <c r="Q639" s="71"/>
      <c r="R639" s="71"/>
      <c r="S639" s="71"/>
      <c r="T639" s="71"/>
      <c r="U639" s="71"/>
      <c r="V639" s="37"/>
      <c r="W639" s="37"/>
      <c r="X639" s="37"/>
      <c r="Y639" s="37"/>
      <c r="Z639" s="37"/>
    </row>
    <row r="640" spans="7:26" s="12" customFormat="1">
      <c r="G640" s="37"/>
      <c r="J640" s="67"/>
      <c r="K640" s="71"/>
      <c r="L640" s="71"/>
      <c r="M640" s="71"/>
      <c r="N640" s="71"/>
      <c r="O640" s="71"/>
      <c r="P640" s="71"/>
      <c r="Q640" s="71"/>
      <c r="R640" s="71"/>
      <c r="S640" s="71"/>
      <c r="T640" s="71"/>
      <c r="U640" s="71"/>
      <c r="V640" s="37"/>
      <c r="W640" s="37"/>
      <c r="X640" s="37"/>
      <c r="Y640" s="37"/>
      <c r="Z640" s="37"/>
    </row>
    <row r="641" spans="7:26" s="12" customFormat="1">
      <c r="G641" s="37"/>
      <c r="J641" s="67"/>
      <c r="K641" s="71"/>
      <c r="L641" s="71"/>
      <c r="M641" s="71"/>
      <c r="N641" s="71"/>
      <c r="O641" s="71"/>
      <c r="P641" s="71"/>
      <c r="Q641" s="71"/>
      <c r="R641" s="71"/>
      <c r="S641" s="71"/>
      <c r="T641" s="71"/>
      <c r="U641" s="71"/>
      <c r="V641" s="37"/>
      <c r="W641" s="37"/>
      <c r="X641" s="37"/>
      <c r="Y641" s="37"/>
      <c r="Z641" s="37"/>
    </row>
    <row r="642" spans="7:26" s="12" customFormat="1">
      <c r="G642" s="37"/>
      <c r="J642" s="67"/>
      <c r="K642" s="71"/>
      <c r="L642" s="71"/>
      <c r="M642" s="71"/>
      <c r="N642" s="71"/>
      <c r="O642" s="71"/>
      <c r="P642" s="71"/>
      <c r="Q642" s="71"/>
      <c r="R642" s="71"/>
      <c r="S642" s="71"/>
      <c r="T642" s="71"/>
      <c r="U642" s="71"/>
      <c r="V642" s="37"/>
      <c r="W642" s="37"/>
      <c r="X642" s="37"/>
      <c r="Y642" s="37"/>
      <c r="Z642" s="37"/>
    </row>
    <row r="643" spans="7:26" s="12" customFormat="1">
      <c r="G643" s="37"/>
      <c r="J643" s="67"/>
      <c r="K643" s="71"/>
      <c r="L643" s="71"/>
      <c r="M643" s="71"/>
      <c r="N643" s="71"/>
      <c r="O643" s="71"/>
      <c r="P643" s="71"/>
      <c r="Q643" s="71"/>
      <c r="R643" s="71"/>
      <c r="S643" s="71"/>
      <c r="T643" s="71"/>
      <c r="U643" s="71"/>
      <c r="V643" s="37"/>
      <c r="W643" s="37"/>
      <c r="X643" s="37"/>
      <c r="Y643" s="37"/>
      <c r="Z643" s="37"/>
    </row>
    <row r="644" spans="7:26" s="12" customFormat="1">
      <c r="G644" s="37"/>
      <c r="J644" s="67"/>
      <c r="K644" s="71"/>
      <c r="L644" s="71"/>
      <c r="M644" s="71"/>
      <c r="N644" s="71"/>
      <c r="O644" s="71"/>
      <c r="P644" s="71"/>
      <c r="Q644" s="71"/>
      <c r="R644" s="71"/>
      <c r="S644" s="71"/>
      <c r="T644" s="71"/>
      <c r="U644" s="71"/>
      <c r="V644" s="37"/>
      <c r="W644" s="37"/>
      <c r="X644" s="37"/>
      <c r="Y644" s="37"/>
      <c r="Z644" s="37"/>
    </row>
    <row r="645" spans="7:26" s="12" customFormat="1">
      <c r="G645" s="37"/>
      <c r="J645" s="67"/>
      <c r="K645" s="71"/>
      <c r="L645" s="71"/>
      <c r="M645" s="71"/>
      <c r="N645" s="71"/>
      <c r="O645" s="71"/>
      <c r="P645" s="71"/>
      <c r="Q645" s="71"/>
      <c r="R645" s="71"/>
      <c r="S645" s="71"/>
      <c r="T645" s="71"/>
      <c r="U645" s="71"/>
      <c r="V645" s="37"/>
      <c r="W645" s="37"/>
      <c r="X645" s="37"/>
      <c r="Y645" s="37"/>
      <c r="Z645" s="37"/>
    </row>
    <row r="646" spans="7:26" s="12" customFormat="1">
      <c r="G646" s="37"/>
      <c r="J646" s="67"/>
      <c r="K646" s="71"/>
      <c r="L646" s="71"/>
      <c r="M646" s="71"/>
      <c r="N646" s="71"/>
      <c r="O646" s="71"/>
      <c r="P646" s="71"/>
      <c r="Q646" s="71"/>
      <c r="R646" s="71"/>
      <c r="S646" s="71"/>
      <c r="T646" s="71"/>
      <c r="U646" s="71"/>
      <c r="V646" s="37"/>
      <c r="W646" s="37"/>
      <c r="X646" s="37"/>
      <c r="Y646" s="37"/>
      <c r="Z646" s="37"/>
    </row>
    <row r="647" spans="7:26" s="12" customFormat="1">
      <c r="G647" s="37"/>
      <c r="J647" s="67"/>
      <c r="K647" s="71"/>
      <c r="L647" s="71"/>
      <c r="M647" s="71"/>
      <c r="N647" s="71"/>
      <c r="O647" s="71"/>
      <c r="P647" s="71"/>
      <c r="Q647" s="71"/>
      <c r="R647" s="71"/>
      <c r="S647" s="71"/>
      <c r="T647" s="71"/>
      <c r="U647" s="71"/>
      <c r="V647" s="37"/>
      <c r="W647" s="37"/>
      <c r="X647" s="37"/>
      <c r="Y647" s="37"/>
      <c r="Z647" s="37"/>
    </row>
    <row r="648" spans="7:26" s="12" customFormat="1">
      <c r="G648" s="37"/>
      <c r="J648" s="67"/>
      <c r="K648" s="71"/>
      <c r="L648" s="71"/>
      <c r="M648" s="71"/>
      <c r="N648" s="71"/>
      <c r="O648" s="71"/>
      <c r="P648" s="71"/>
      <c r="Q648" s="71"/>
      <c r="R648" s="71"/>
      <c r="S648" s="71"/>
      <c r="T648" s="71"/>
      <c r="U648" s="71"/>
      <c r="V648" s="37"/>
      <c r="W648" s="37"/>
      <c r="X648" s="37"/>
      <c r="Y648" s="37"/>
      <c r="Z648" s="37"/>
    </row>
    <row r="649" spans="7:26" s="12" customFormat="1">
      <c r="G649" s="37"/>
      <c r="J649" s="67"/>
      <c r="K649" s="71"/>
      <c r="L649" s="71"/>
      <c r="M649" s="71"/>
      <c r="N649" s="71"/>
      <c r="O649" s="71"/>
      <c r="P649" s="71"/>
      <c r="Q649" s="71"/>
      <c r="R649" s="71"/>
      <c r="S649" s="71"/>
      <c r="T649" s="71"/>
      <c r="U649" s="71"/>
      <c r="V649" s="37"/>
      <c r="W649" s="37"/>
      <c r="X649" s="37"/>
      <c r="Y649" s="37"/>
      <c r="Z649" s="37"/>
    </row>
    <row r="650" spans="7:26" s="12" customFormat="1">
      <c r="G650" s="37"/>
      <c r="J650" s="67"/>
      <c r="K650" s="71"/>
      <c r="L650" s="71"/>
      <c r="M650" s="71"/>
      <c r="N650" s="71"/>
      <c r="O650" s="71"/>
      <c r="P650" s="71"/>
      <c r="Q650" s="71"/>
      <c r="R650" s="71"/>
      <c r="S650" s="71"/>
      <c r="T650" s="71"/>
      <c r="U650" s="71"/>
      <c r="V650" s="37"/>
      <c r="W650" s="37"/>
      <c r="X650" s="37"/>
      <c r="Y650" s="37"/>
      <c r="Z650" s="37"/>
    </row>
    <row r="651" spans="7:26" s="12" customFormat="1">
      <c r="G651" s="37"/>
      <c r="J651" s="67"/>
      <c r="K651" s="71"/>
      <c r="L651" s="71"/>
      <c r="M651" s="71"/>
      <c r="N651" s="71"/>
      <c r="O651" s="71"/>
      <c r="P651" s="71"/>
      <c r="Q651" s="71"/>
      <c r="R651" s="71"/>
      <c r="S651" s="71"/>
      <c r="T651" s="71"/>
      <c r="U651" s="71"/>
      <c r="V651" s="37"/>
      <c r="W651" s="37"/>
      <c r="X651" s="37"/>
      <c r="Y651" s="37"/>
      <c r="Z651" s="37"/>
    </row>
    <row r="652" spans="7:26" s="12" customFormat="1">
      <c r="G652" s="37"/>
      <c r="J652" s="67"/>
      <c r="K652" s="71"/>
      <c r="L652" s="71"/>
      <c r="M652" s="71"/>
      <c r="N652" s="71"/>
      <c r="O652" s="71"/>
      <c r="P652" s="71"/>
      <c r="Q652" s="71"/>
      <c r="R652" s="71"/>
      <c r="S652" s="71"/>
      <c r="T652" s="71"/>
      <c r="U652" s="71"/>
      <c r="V652" s="37"/>
      <c r="W652" s="37"/>
      <c r="X652" s="37"/>
      <c r="Y652" s="37"/>
      <c r="Z652" s="37"/>
    </row>
    <row r="653" spans="7:26" s="12" customFormat="1">
      <c r="G653" s="37"/>
      <c r="J653" s="67"/>
      <c r="K653" s="71"/>
      <c r="L653" s="71"/>
      <c r="M653" s="71"/>
      <c r="N653" s="71"/>
      <c r="O653" s="71"/>
      <c r="P653" s="71"/>
      <c r="Q653" s="71"/>
      <c r="R653" s="71"/>
      <c r="S653" s="71"/>
      <c r="T653" s="71"/>
      <c r="U653" s="71"/>
      <c r="V653" s="37"/>
      <c r="W653" s="37"/>
      <c r="X653" s="37"/>
      <c r="Y653" s="37"/>
      <c r="Z653" s="37"/>
    </row>
    <row r="654" spans="7:26" s="12" customFormat="1">
      <c r="G654" s="37"/>
      <c r="J654" s="67"/>
      <c r="K654" s="71"/>
      <c r="L654" s="71"/>
      <c r="M654" s="71"/>
      <c r="N654" s="71"/>
      <c r="O654" s="71"/>
      <c r="P654" s="71"/>
      <c r="Q654" s="71"/>
      <c r="R654" s="71"/>
      <c r="S654" s="71"/>
      <c r="T654" s="71"/>
      <c r="U654" s="71"/>
      <c r="V654" s="37"/>
      <c r="W654" s="37"/>
      <c r="X654" s="37"/>
      <c r="Y654" s="37"/>
      <c r="Z654" s="37"/>
    </row>
    <row r="655" spans="7:26" s="12" customFormat="1">
      <c r="G655" s="37"/>
      <c r="J655" s="67"/>
      <c r="K655" s="71"/>
      <c r="L655" s="71"/>
      <c r="M655" s="71"/>
      <c r="N655" s="71"/>
      <c r="O655" s="71"/>
      <c r="P655" s="71"/>
      <c r="Q655" s="71"/>
      <c r="R655" s="71"/>
      <c r="S655" s="71"/>
      <c r="T655" s="71"/>
      <c r="U655" s="71"/>
      <c r="V655" s="37"/>
      <c r="W655" s="37"/>
      <c r="X655" s="37"/>
      <c r="Y655" s="37"/>
      <c r="Z655" s="37"/>
    </row>
    <row r="656" spans="7:26" s="12" customFormat="1">
      <c r="G656" s="37"/>
      <c r="J656" s="67"/>
      <c r="K656" s="71"/>
      <c r="L656" s="71"/>
      <c r="M656" s="71"/>
      <c r="N656" s="71"/>
      <c r="O656" s="71"/>
      <c r="P656" s="71"/>
      <c r="Q656" s="71"/>
      <c r="R656" s="71"/>
      <c r="S656" s="71"/>
      <c r="T656" s="71"/>
      <c r="U656" s="71"/>
      <c r="V656" s="37"/>
      <c r="W656" s="37"/>
      <c r="X656" s="37"/>
      <c r="Y656" s="37"/>
      <c r="Z656" s="37"/>
    </row>
    <row r="657" spans="7:26" s="12" customFormat="1">
      <c r="G657" s="37"/>
      <c r="J657" s="67"/>
      <c r="K657" s="71"/>
      <c r="L657" s="71"/>
      <c r="M657" s="71"/>
      <c r="N657" s="71"/>
      <c r="O657" s="71"/>
      <c r="P657" s="71"/>
      <c r="Q657" s="71"/>
      <c r="R657" s="71"/>
      <c r="S657" s="71"/>
      <c r="T657" s="71"/>
      <c r="U657" s="71"/>
      <c r="V657" s="37"/>
      <c r="W657" s="37"/>
      <c r="X657" s="37"/>
      <c r="Y657" s="37"/>
      <c r="Z657" s="37"/>
    </row>
    <row r="658" spans="7:26" s="12" customFormat="1">
      <c r="G658" s="37"/>
      <c r="J658" s="67"/>
      <c r="K658" s="71"/>
      <c r="L658" s="71"/>
      <c r="M658" s="71"/>
      <c r="N658" s="71"/>
      <c r="O658" s="71"/>
      <c r="P658" s="71"/>
      <c r="Q658" s="71"/>
      <c r="R658" s="71"/>
      <c r="S658" s="71"/>
      <c r="T658" s="71"/>
      <c r="U658" s="71"/>
      <c r="V658" s="37"/>
      <c r="W658" s="37"/>
      <c r="X658" s="37"/>
      <c r="Y658" s="37"/>
      <c r="Z658" s="37"/>
    </row>
    <row r="659" spans="7:26" s="12" customFormat="1">
      <c r="G659" s="37"/>
      <c r="J659" s="67"/>
      <c r="K659" s="71"/>
      <c r="L659" s="71"/>
      <c r="M659" s="71"/>
      <c r="N659" s="71"/>
      <c r="O659" s="71"/>
      <c r="P659" s="71"/>
      <c r="Q659" s="71"/>
      <c r="R659" s="71"/>
      <c r="S659" s="71"/>
      <c r="T659" s="71"/>
      <c r="U659" s="71"/>
      <c r="V659" s="37"/>
      <c r="W659" s="37"/>
      <c r="X659" s="37"/>
      <c r="Y659" s="37"/>
      <c r="Z659" s="37"/>
    </row>
    <row r="660" spans="7:26" s="12" customFormat="1">
      <c r="G660" s="37"/>
      <c r="J660" s="67"/>
      <c r="K660" s="71"/>
      <c r="L660" s="71"/>
      <c r="M660" s="71"/>
      <c r="N660" s="71"/>
      <c r="O660" s="71"/>
      <c r="P660" s="71"/>
      <c r="Q660" s="71"/>
      <c r="R660" s="71"/>
      <c r="S660" s="71"/>
      <c r="T660" s="71"/>
      <c r="U660" s="71"/>
      <c r="V660" s="37"/>
      <c r="W660" s="37"/>
      <c r="X660" s="37"/>
      <c r="Y660" s="37"/>
      <c r="Z660" s="37"/>
    </row>
    <row r="661" spans="7:26" s="12" customFormat="1">
      <c r="G661" s="37"/>
      <c r="J661" s="67"/>
      <c r="K661" s="71"/>
      <c r="L661" s="71"/>
      <c r="M661" s="71"/>
      <c r="N661" s="71"/>
      <c r="O661" s="71"/>
      <c r="P661" s="71"/>
      <c r="Q661" s="71"/>
      <c r="R661" s="71"/>
      <c r="S661" s="71"/>
      <c r="T661" s="71"/>
      <c r="U661" s="71"/>
      <c r="V661" s="37"/>
      <c r="W661" s="37"/>
      <c r="X661" s="37"/>
      <c r="Y661" s="37"/>
      <c r="Z661" s="37"/>
    </row>
    <row r="662" spans="7:26" s="12" customFormat="1">
      <c r="G662" s="37"/>
      <c r="J662" s="67"/>
      <c r="K662" s="71"/>
      <c r="L662" s="71"/>
      <c r="M662" s="71"/>
      <c r="N662" s="71"/>
      <c r="O662" s="71"/>
      <c r="P662" s="71"/>
      <c r="Q662" s="71"/>
      <c r="R662" s="71"/>
      <c r="S662" s="71"/>
      <c r="T662" s="71"/>
      <c r="U662" s="71"/>
      <c r="V662" s="37"/>
      <c r="W662" s="37"/>
      <c r="X662" s="37"/>
      <c r="Y662" s="37"/>
      <c r="Z662" s="37"/>
    </row>
    <row r="663" spans="7:26" s="12" customFormat="1">
      <c r="G663" s="37"/>
      <c r="J663" s="67"/>
      <c r="K663" s="71"/>
      <c r="L663" s="71"/>
      <c r="M663" s="71"/>
      <c r="N663" s="71"/>
      <c r="O663" s="71"/>
      <c r="P663" s="71"/>
      <c r="Q663" s="71"/>
      <c r="R663" s="71"/>
      <c r="S663" s="71"/>
      <c r="T663" s="71"/>
      <c r="U663" s="71"/>
      <c r="V663" s="37"/>
      <c r="W663" s="37"/>
      <c r="X663" s="37"/>
      <c r="Y663" s="37"/>
      <c r="Z663" s="37"/>
    </row>
    <row r="664" spans="7:26" s="12" customFormat="1">
      <c r="G664" s="37"/>
      <c r="J664" s="67"/>
      <c r="K664" s="71"/>
      <c r="L664" s="71"/>
      <c r="M664" s="71"/>
      <c r="N664" s="71"/>
      <c r="O664" s="71"/>
      <c r="P664" s="71"/>
      <c r="Q664" s="71"/>
      <c r="R664" s="71"/>
      <c r="S664" s="71"/>
      <c r="T664" s="71"/>
      <c r="U664" s="71"/>
      <c r="V664" s="37"/>
      <c r="W664" s="37"/>
      <c r="X664" s="37"/>
      <c r="Y664" s="37"/>
      <c r="Z664" s="37"/>
    </row>
    <row r="665" spans="7:26" s="12" customFormat="1">
      <c r="G665" s="37"/>
      <c r="J665" s="67"/>
      <c r="K665" s="71"/>
      <c r="L665" s="71"/>
      <c r="M665" s="71"/>
      <c r="N665" s="71"/>
      <c r="O665" s="71"/>
      <c r="P665" s="71"/>
      <c r="Q665" s="71"/>
      <c r="R665" s="71"/>
      <c r="S665" s="71"/>
      <c r="T665" s="71"/>
      <c r="U665" s="71"/>
      <c r="V665" s="37"/>
      <c r="W665" s="37"/>
      <c r="X665" s="37"/>
      <c r="Y665" s="37"/>
      <c r="Z665" s="37"/>
    </row>
    <row r="666" spans="7:26" s="12" customFormat="1">
      <c r="G666" s="37"/>
      <c r="J666" s="67"/>
      <c r="K666" s="71"/>
      <c r="L666" s="71"/>
      <c r="M666" s="71"/>
      <c r="N666" s="71"/>
      <c r="O666" s="71"/>
      <c r="P666" s="71"/>
      <c r="Q666" s="71"/>
      <c r="R666" s="71"/>
      <c r="S666" s="71"/>
      <c r="T666" s="71"/>
      <c r="U666" s="71"/>
      <c r="V666" s="37"/>
      <c r="W666" s="37"/>
      <c r="X666" s="37"/>
      <c r="Y666" s="37"/>
      <c r="Z666" s="37"/>
    </row>
    <row r="667" spans="7:26" s="12" customFormat="1">
      <c r="G667" s="37"/>
      <c r="J667" s="67"/>
      <c r="K667" s="71"/>
      <c r="L667" s="71"/>
      <c r="M667" s="71"/>
      <c r="N667" s="71"/>
      <c r="O667" s="71"/>
      <c r="P667" s="71"/>
      <c r="Q667" s="71"/>
      <c r="R667" s="71"/>
      <c r="S667" s="71"/>
      <c r="T667" s="71"/>
      <c r="U667" s="71"/>
      <c r="V667" s="37"/>
      <c r="W667" s="37"/>
      <c r="X667" s="37"/>
      <c r="Y667" s="37"/>
      <c r="Z667" s="37"/>
    </row>
    <row r="668" spans="7:26" s="12" customFormat="1">
      <c r="G668" s="37"/>
      <c r="J668" s="67"/>
      <c r="K668" s="71"/>
      <c r="L668" s="71"/>
      <c r="M668" s="71"/>
      <c r="N668" s="71"/>
      <c r="O668" s="71"/>
      <c r="P668" s="71"/>
      <c r="Q668" s="71"/>
      <c r="R668" s="71"/>
      <c r="S668" s="71"/>
      <c r="T668" s="71"/>
      <c r="U668" s="71"/>
      <c r="V668" s="37"/>
      <c r="W668" s="37"/>
      <c r="X668" s="37"/>
      <c r="Y668" s="37"/>
      <c r="Z668" s="37"/>
    </row>
    <row r="669" spans="7:26" s="12" customFormat="1">
      <c r="G669" s="37"/>
      <c r="J669" s="67"/>
      <c r="K669" s="71"/>
      <c r="L669" s="71"/>
      <c r="M669" s="71"/>
      <c r="N669" s="71"/>
      <c r="O669" s="71"/>
      <c r="P669" s="71"/>
      <c r="Q669" s="71"/>
      <c r="R669" s="71"/>
      <c r="S669" s="71"/>
      <c r="T669" s="71"/>
      <c r="U669" s="71"/>
      <c r="V669" s="37"/>
      <c r="W669" s="37"/>
      <c r="X669" s="37"/>
      <c r="Y669" s="37"/>
      <c r="Z669" s="37"/>
    </row>
    <row r="670" spans="7:26" s="12" customFormat="1">
      <c r="G670" s="37"/>
      <c r="J670" s="67"/>
      <c r="K670" s="71"/>
      <c r="L670" s="71"/>
      <c r="M670" s="71"/>
      <c r="N670" s="71"/>
      <c r="O670" s="71"/>
      <c r="P670" s="71"/>
      <c r="Q670" s="71"/>
      <c r="R670" s="71"/>
      <c r="S670" s="71"/>
      <c r="T670" s="71"/>
      <c r="U670" s="71"/>
      <c r="V670" s="37"/>
      <c r="W670" s="37"/>
      <c r="X670" s="37"/>
      <c r="Y670" s="37"/>
      <c r="Z670" s="37"/>
    </row>
    <row r="671" spans="7:26" s="12" customFormat="1">
      <c r="G671" s="37"/>
      <c r="J671" s="67"/>
      <c r="K671" s="71"/>
      <c r="L671" s="71"/>
      <c r="M671" s="71"/>
      <c r="N671" s="71"/>
      <c r="O671" s="71"/>
      <c r="P671" s="71"/>
      <c r="Q671" s="71"/>
      <c r="R671" s="71"/>
      <c r="S671" s="71"/>
      <c r="T671" s="71"/>
      <c r="U671" s="71"/>
      <c r="V671" s="37"/>
      <c r="W671" s="37"/>
      <c r="X671" s="37"/>
      <c r="Y671" s="37"/>
      <c r="Z671" s="37"/>
    </row>
    <row r="672" spans="7:26" s="12" customFormat="1">
      <c r="G672" s="37"/>
      <c r="J672" s="67"/>
      <c r="K672" s="71"/>
      <c r="L672" s="71"/>
      <c r="M672" s="71"/>
      <c r="N672" s="71"/>
      <c r="O672" s="71"/>
      <c r="P672" s="71"/>
      <c r="Q672" s="71"/>
      <c r="R672" s="71"/>
      <c r="S672" s="71"/>
      <c r="T672" s="71"/>
      <c r="U672" s="71"/>
      <c r="V672" s="37"/>
      <c r="W672" s="37"/>
      <c r="X672" s="37"/>
      <c r="Y672" s="37"/>
      <c r="Z672" s="37"/>
    </row>
    <row r="673" spans="7:26" s="12" customFormat="1">
      <c r="G673" s="37"/>
      <c r="J673" s="67"/>
      <c r="K673" s="71"/>
      <c r="L673" s="71"/>
      <c r="M673" s="71"/>
      <c r="N673" s="71"/>
      <c r="O673" s="71"/>
      <c r="P673" s="71"/>
      <c r="Q673" s="71"/>
      <c r="R673" s="71"/>
      <c r="S673" s="71"/>
      <c r="T673" s="71"/>
      <c r="U673" s="71"/>
      <c r="V673" s="37"/>
      <c r="W673" s="37"/>
      <c r="X673" s="37"/>
      <c r="Y673" s="37"/>
      <c r="Z673" s="37"/>
    </row>
    <row r="674" spans="7:26" s="12" customFormat="1">
      <c r="G674" s="37"/>
      <c r="J674" s="67"/>
      <c r="K674" s="71"/>
      <c r="L674" s="71"/>
      <c r="M674" s="71"/>
      <c r="N674" s="71"/>
      <c r="O674" s="71"/>
      <c r="P674" s="71"/>
      <c r="Q674" s="71"/>
      <c r="R674" s="71"/>
      <c r="S674" s="71"/>
      <c r="T674" s="71"/>
      <c r="U674" s="71"/>
      <c r="V674" s="37"/>
      <c r="W674" s="37"/>
      <c r="X674" s="37"/>
      <c r="Y674" s="37"/>
      <c r="Z674" s="37"/>
    </row>
    <row r="675" spans="7:26" s="12" customFormat="1">
      <c r="G675" s="37"/>
      <c r="J675" s="67"/>
      <c r="K675" s="71"/>
      <c r="L675" s="71"/>
      <c r="M675" s="71"/>
      <c r="N675" s="71"/>
      <c r="O675" s="71"/>
      <c r="P675" s="71"/>
      <c r="Q675" s="71"/>
      <c r="R675" s="71"/>
      <c r="S675" s="71"/>
      <c r="T675" s="71"/>
      <c r="U675" s="71"/>
      <c r="V675" s="37"/>
      <c r="W675" s="37"/>
      <c r="X675" s="37"/>
      <c r="Y675" s="37"/>
      <c r="Z675" s="37"/>
    </row>
    <row r="676" spans="7:26" s="12" customFormat="1">
      <c r="G676" s="37"/>
      <c r="J676" s="67"/>
      <c r="K676" s="71"/>
      <c r="L676" s="71"/>
      <c r="M676" s="71"/>
      <c r="N676" s="71"/>
      <c r="O676" s="71"/>
      <c r="P676" s="71"/>
      <c r="Q676" s="71"/>
      <c r="R676" s="71"/>
      <c r="S676" s="71"/>
      <c r="T676" s="71"/>
      <c r="U676" s="71"/>
      <c r="V676" s="37"/>
      <c r="W676" s="37"/>
      <c r="X676" s="37"/>
      <c r="Y676" s="37"/>
      <c r="Z676" s="37"/>
    </row>
    <row r="677" spans="7:26" s="12" customFormat="1">
      <c r="G677" s="37"/>
      <c r="J677" s="67"/>
      <c r="K677" s="71"/>
      <c r="L677" s="71"/>
      <c r="M677" s="71"/>
      <c r="N677" s="71"/>
      <c r="O677" s="71"/>
      <c r="P677" s="71"/>
      <c r="Q677" s="71"/>
      <c r="R677" s="71"/>
      <c r="S677" s="71"/>
      <c r="T677" s="71"/>
      <c r="U677" s="71"/>
      <c r="V677" s="37"/>
      <c r="W677" s="37"/>
      <c r="X677" s="37"/>
      <c r="Y677" s="37"/>
      <c r="Z677" s="37"/>
    </row>
    <row r="678" spans="7:26" s="12" customFormat="1">
      <c r="G678" s="37"/>
      <c r="J678" s="67"/>
      <c r="K678" s="71"/>
      <c r="L678" s="71"/>
      <c r="M678" s="71"/>
      <c r="N678" s="71"/>
      <c r="O678" s="71"/>
      <c r="P678" s="71"/>
      <c r="Q678" s="71"/>
      <c r="R678" s="71"/>
      <c r="S678" s="71"/>
      <c r="T678" s="71"/>
      <c r="U678" s="71"/>
      <c r="V678" s="37"/>
      <c r="W678" s="37"/>
      <c r="X678" s="37"/>
      <c r="Y678" s="37"/>
      <c r="Z678" s="37"/>
    </row>
    <row r="679" spans="7:26" s="12" customFormat="1">
      <c r="G679" s="37"/>
      <c r="J679" s="67"/>
      <c r="K679" s="71"/>
      <c r="L679" s="71"/>
      <c r="M679" s="71"/>
      <c r="N679" s="71"/>
      <c r="O679" s="71"/>
      <c r="P679" s="71"/>
      <c r="Q679" s="71"/>
      <c r="R679" s="71"/>
      <c r="S679" s="71"/>
      <c r="T679" s="71"/>
      <c r="U679" s="71"/>
      <c r="V679" s="37"/>
      <c r="W679" s="37"/>
      <c r="X679" s="37"/>
      <c r="Y679" s="37"/>
      <c r="Z679" s="37"/>
    </row>
    <row r="680" spans="7:26" s="12" customFormat="1">
      <c r="G680" s="37"/>
      <c r="J680" s="67"/>
      <c r="K680" s="71"/>
      <c r="L680" s="71"/>
      <c r="M680" s="71"/>
      <c r="N680" s="71"/>
      <c r="O680" s="71"/>
      <c r="P680" s="71"/>
      <c r="Q680" s="71"/>
      <c r="R680" s="71"/>
      <c r="S680" s="71"/>
      <c r="T680" s="71"/>
      <c r="U680" s="71"/>
      <c r="V680" s="37"/>
      <c r="W680" s="37"/>
      <c r="X680" s="37"/>
      <c r="Y680" s="37"/>
      <c r="Z680" s="37"/>
    </row>
    <row r="681" spans="7:26" s="12" customFormat="1">
      <c r="G681" s="37"/>
      <c r="J681" s="67"/>
      <c r="K681" s="71"/>
      <c r="L681" s="71"/>
      <c r="M681" s="71"/>
      <c r="N681" s="71"/>
      <c r="O681" s="71"/>
      <c r="P681" s="71"/>
      <c r="Q681" s="71"/>
      <c r="R681" s="71"/>
      <c r="S681" s="71"/>
      <c r="T681" s="71"/>
      <c r="U681" s="71"/>
      <c r="V681" s="37"/>
      <c r="W681" s="37"/>
      <c r="X681" s="37"/>
      <c r="Y681" s="37"/>
      <c r="Z681" s="37"/>
    </row>
    <row r="682" spans="7:26" s="12" customFormat="1">
      <c r="G682" s="37"/>
      <c r="J682" s="67"/>
      <c r="K682" s="71"/>
      <c r="L682" s="71"/>
      <c r="M682" s="71"/>
      <c r="N682" s="71"/>
      <c r="O682" s="71"/>
      <c r="P682" s="71"/>
      <c r="Q682" s="71"/>
      <c r="R682" s="71"/>
      <c r="S682" s="71"/>
      <c r="T682" s="71"/>
      <c r="U682" s="71"/>
      <c r="V682" s="37"/>
      <c r="W682" s="37"/>
      <c r="X682" s="37"/>
      <c r="Y682" s="37"/>
      <c r="Z682" s="37"/>
    </row>
    <row r="683" spans="7:26" s="12" customFormat="1">
      <c r="G683" s="37"/>
      <c r="J683" s="67"/>
      <c r="K683" s="71"/>
      <c r="L683" s="71"/>
      <c r="M683" s="71"/>
      <c r="N683" s="71"/>
      <c r="O683" s="71"/>
      <c r="P683" s="71"/>
      <c r="Q683" s="71"/>
      <c r="R683" s="71"/>
      <c r="S683" s="71"/>
      <c r="T683" s="71"/>
      <c r="U683" s="71"/>
      <c r="V683" s="37"/>
      <c r="W683" s="37"/>
      <c r="X683" s="37"/>
      <c r="Y683" s="37"/>
      <c r="Z683" s="37"/>
    </row>
    <row r="684" spans="7:26" s="12" customFormat="1">
      <c r="G684" s="37"/>
      <c r="J684" s="67"/>
      <c r="K684" s="71"/>
      <c r="L684" s="71"/>
      <c r="M684" s="71"/>
      <c r="N684" s="71"/>
      <c r="O684" s="71"/>
      <c r="P684" s="71"/>
      <c r="Q684" s="71"/>
      <c r="R684" s="71"/>
      <c r="S684" s="71"/>
      <c r="T684" s="71"/>
      <c r="U684" s="71"/>
      <c r="V684" s="37"/>
      <c r="W684" s="37"/>
      <c r="X684" s="37"/>
      <c r="Y684" s="37"/>
      <c r="Z684" s="37"/>
    </row>
    <row r="685" spans="7:26" s="12" customFormat="1">
      <c r="G685" s="37"/>
      <c r="J685" s="67"/>
      <c r="K685" s="71"/>
      <c r="L685" s="71"/>
      <c r="M685" s="71"/>
      <c r="N685" s="71"/>
      <c r="O685" s="71"/>
      <c r="P685" s="71"/>
      <c r="Q685" s="71"/>
      <c r="R685" s="71"/>
      <c r="S685" s="71"/>
      <c r="T685" s="71"/>
      <c r="U685" s="71"/>
      <c r="V685" s="37"/>
      <c r="W685" s="37"/>
      <c r="X685" s="37"/>
      <c r="Y685" s="37"/>
      <c r="Z685" s="37"/>
    </row>
    <row r="686" spans="7:26" s="12" customFormat="1">
      <c r="G686" s="37"/>
      <c r="J686" s="67"/>
      <c r="K686" s="71"/>
      <c r="L686" s="71"/>
      <c r="M686" s="71"/>
      <c r="N686" s="71"/>
      <c r="O686" s="71"/>
      <c r="P686" s="71"/>
      <c r="Q686" s="71"/>
      <c r="R686" s="71"/>
      <c r="S686" s="71"/>
      <c r="T686" s="71"/>
      <c r="U686" s="71"/>
      <c r="V686" s="37"/>
      <c r="W686" s="37"/>
      <c r="X686" s="37"/>
      <c r="Y686" s="37"/>
      <c r="Z686" s="37"/>
    </row>
    <row r="687" spans="7:26" s="12" customFormat="1">
      <c r="G687" s="37"/>
      <c r="J687" s="67"/>
      <c r="K687" s="71"/>
      <c r="L687" s="71"/>
      <c r="M687" s="71"/>
      <c r="N687" s="71"/>
      <c r="O687" s="71"/>
      <c r="P687" s="71"/>
      <c r="Q687" s="71"/>
      <c r="R687" s="71"/>
      <c r="S687" s="71"/>
      <c r="T687" s="71"/>
      <c r="U687" s="71"/>
      <c r="V687" s="37"/>
      <c r="W687" s="37"/>
      <c r="X687" s="37"/>
      <c r="Y687" s="37"/>
      <c r="Z687" s="37"/>
    </row>
    <row r="688" spans="7:26" s="12" customFormat="1">
      <c r="G688" s="37"/>
      <c r="J688" s="67"/>
      <c r="K688" s="71"/>
      <c r="L688" s="71"/>
      <c r="M688" s="71"/>
      <c r="N688" s="71"/>
      <c r="O688" s="71"/>
      <c r="P688" s="71"/>
      <c r="Q688" s="71"/>
      <c r="R688" s="71"/>
      <c r="S688" s="71"/>
      <c r="T688" s="71"/>
      <c r="U688" s="71"/>
      <c r="V688" s="37"/>
      <c r="W688" s="37"/>
      <c r="X688" s="37"/>
      <c r="Y688" s="37"/>
      <c r="Z688" s="37"/>
    </row>
    <row r="689" spans="7:26" s="12" customFormat="1">
      <c r="G689" s="37"/>
      <c r="J689" s="67"/>
      <c r="K689" s="71"/>
      <c r="L689" s="71"/>
      <c r="M689" s="71"/>
      <c r="N689" s="71"/>
      <c r="O689" s="71"/>
      <c r="P689" s="71"/>
      <c r="Q689" s="71"/>
      <c r="R689" s="71"/>
      <c r="S689" s="71"/>
      <c r="T689" s="71"/>
      <c r="U689" s="71"/>
      <c r="V689" s="37"/>
      <c r="W689" s="37"/>
      <c r="X689" s="37"/>
      <c r="Y689" s="37"/>
      <c r="Z689" s="37"/>
    </row>
    <row r="690" spans="7:26" s="12" customFormat="1">
      <c r="G690" s="37"/>
      <c r="J690" s="67"/>
      <c r="K690" s="71"/>
      <c r="L690" s="71"/>
      <c r="M690" s="71"/>
      <c r="N690" s="71"/>
      <c r="O690" s="71"/>
      <c r="P690" s="71"/>
      <c r="Q690" s="71"/>
      <c r="R690" s="71"/>
      <c r="S690" s="71"/>
      <c r="T690" s="71"/>
      <c r="U690" s="71"/>
      <c r="V690" s="37"/>
      <c r="W690" s="37"/>
      <c r="X690" s="37"/>
      <c r="Y690" s="37"/>
      <c r="Z690" s="37"/>
    </row>
    <row r="691" spans="7:26" s="12" customFormat="1">
      <c r="G691" s="37"/>
      <c r="J691" s="67"/>
      <c r="K691" s="71"/>
      <c r="L691" s="71"/>
      <c r="M691" s="71"/>
      <c r="N691" s="71"/>
      <c r="O691" s="71"/>
      <c r="P691" s="71"/>
      <c r="Q691" s="71"/>
      <c r="R691" s="71"/>
      <c r="S691" s="71"/>
      <c r="T691" s="71"/>
      <c r="U691" s="71"/>
      <c r="V691" s="37"/>
      <c r="W691" s="37"/>
      <c r="X691" s="37"/>
      <c r="Y691" s="37"/>
      <c r="Z691" s="37"/>
    </row>
    <row r="692" spans="7:26" s="12" customFormat="1">
      <c r="G692" s="37"/>
      <c r="J692" s="67"/>
      <c r="K692" s="71"/>
      <c r="L692" s="71"/>
      <c r="M692" s="71"/>
      <c r="N692" s="71"/>
      <c r="O692" s="71"/>
      <c r="P692" s="71"/>
      <c r="Q692" s="71"/>
      <c r="R692" s="71"/>
      <c r="S692" s="71"/>
      <c r="T692" s="71"/>
      <c r="U692" s="71"/>
      <c r="V692" s="37"/>
      <c r="W692" s="37"/>
      <c r="X692" s="37"/>
      <c r="Y692" s="37"/>
      <c r="Z692" s="37"/>
    </row>
    <row r="693" spans="7:26" s="12" customFormat="1">
      <c r="G693" s="37"/>
      <c r="J693" s="67"/>
      <c r="K693" s="71"/>
      <c r="L693" s="71"/>
      <c r="M693" s="71"/>
      <c r="N693" s="71"/>
      <c r="O693" s="71"/>
      <c r="P693" s="71"/>
      <c r="Q693" s="71"/>
      <c r="R693" s="71"/>
      <c r="S693" s="71"/>
      <c r="T693" s="71"/>
      <c r="U693" s="71"/>
      <c r="V693" s="37"/>
      <c r="W693" s="37"/>
      <c r="X693" s="37"/>
      <c r="Y693" s="37"/>
      <c r="Z693" s="37"/>
    </row>
    <row r="694" spans="7:26" s="12" customFormat="1">
      <c r="G694" s="37"/>
      <c r="J694" s="67"/>
      <c r="K694" s="71"/>
      <c r="L694" s="71"/>
      <c r="M694" s="71"/>
      <c r="N694" s="71"/>
      <c r="O694" s="71"/>
      <c r="P694" s="71"/>
      <c r="Q694" s="71"/>
      <c r="R694" s="71"/>
      <c r="S694" s="71"/>
      <c r="T694" s="71"/>
      <c r="U694" s="71"/>
      <c r="V694" s="37"/>
      <c r="W694" s="37"/>
      <c r="X694" s="37"/>
      <c r="Y694" s="37"/>
      <c r="Z694" s="37"/>
    </row>
    <row r="695" spans="7:26" s="12" customFormat="1">
      <c r="G695" s="37"/>
      <c r="J695" s="67"/>
      <c r="K695" s="71"/>
      <c r="L695" s="71"/>
      <c r="M695" s="71"/>
      <c r="N695" s="71"/>
      <c r="O695" s="71"/>
      <c r="P695" s="71"/>
      <c r="Q695" s="71"/>
      <c r="R695" s="71"/>
      <c r="S695" s="71"/>
      <c r="T695" s="71"/>
      <c r="U695" s="71"/>
      <c r="V695" s="37"/>
      <c r="W695" s="37"/>
      <c r="X695" s="37"/>
      <c r="Y695" s="37"/>
      <c r="Z695" s="37"/>
    </row>
    <row r="696" spans="7:26" s="12" customFormat="1">
      <c r="G696" s="37"/>
      <c r="J696" s="67"/>
      <c r="K696" s="71"/>
      <c r="L696" s="71"/>
      <c r="M696" s="71"/>
      <c r="N696" s="71"/>
      <c r="O696" s="71"/>
      <c r="P696" s="71"/>
      <c r="Q696" s="71"/>
      <c r="R696" s="71"/>
      <c r="S696" s="71"/>
      <c r="T696" s="71"/>
      <c r="U696" s="71"/>
      <c r="V696" s="37"/>
      <c r="W696" s="37"/>
      <c r="X696" s="37"/>
      <c r="Y696" s="37"/>
      <c r="Z696" s="37"/>
    </row>
    <row r="697" spans="7:26" s="12" customFormat="1">
      <c r="G697" s="37"/>
      <c r="J697" s="67"/>
      <c r="K697" s="71"/>
      <c r="L697" s="71"/>
      <c r="M697" s="71"/>
      <c r="N697" s="71"/>
      <c r="O697" s="71"/>
      <c r="P697" s="71"/>
      <c r="Q697" s="71"/>
      <c r="R697" s="71"/>
      <c r="S697" s="71"/>
      <c r="T697" s="71"/>
      <c r="U697" s="71"/>
      <c r="V697" s="37"/>
      <c r="W697" s="37"/>
      <c r="X697" s="37"/>
      <c r="Y697" s="37"/>
      <c r="Z697" s="37"/>
    </row>
    <row r="698" spans="7:26" s="12" customFormat="1">
      <c r="G698" s="37"/>
      <c r="J698" s="67"/>
      <c r="K698" s="71"/>
      <c r="L698" s="71"/>
      <c r="M698" s="71"/>
      <c r="N698" s="71"/>
      <c r="O698" s="71"/>
      <c r="P698" s="71"/>
      <c r="Q698" s="71"/>
      <c r="R698" s="71"/>
      <c r="S698" s="71"/>
      <c r="T698" s="71"/>
      <c r="U698" s="71"/>
      <c r="V698" s="37"/>
      <c r="W698" s="37"/>
      <c r="X698" s="37"/>
      <c r="Y698" s="37"/>
      <c r="Z698" s="37"/>
    </row>
    <row r="699" spans="7:26" s="12" customFormat="1">
      <c r="G699" s="37"/>
      <c r="J699" s="67"/>
      <c r="K699" s="71"/>
      <c r="L699" s="71"/>
      <c r="M699" s="71"/>
      <c r="N699" s="71"/>
      <c r="O699" s="71"/>
      <c r="P699" s="71"/>
      <c r="Q699" s="71"/>
      <c r="R699" s="71"/>
      <c r="S699" s="71"/>
      <c r="T699" s="71"/>
      <c r="U699" s="71"/>
      <c r="V699" s="37"/>
      <c r="W699" s="37"/>
      <c r="X699" s="37"/>
      <c r="Y699" s="37"/>
      <c r="Z699" s="37"/>
    </row>
    <row r="700" spans="7:26" s="12" customFormat="1">
      <c r="G700" s="37"/>
      <c r="J700" s="67"/>
      <c r="K700" s="71"/>
      <c r="L700" s="71"/>
      <c r="M700" s="71"/>
      <c r="N700" s="71"/>
      <c r="O700" s="71"/>
      <c r="P700" s="71"/>
      <c r="Q700" s="71"/>
      <c r="R700" s="71"/>
      <c r="S700" s="71"/>
      <c r="T700" s="71"/>
      <c r="U700" s="71"/>
      <c r="V700" s="37"/>
      <c r="W700" s="37"/>
      <c r="X700" s="37"/>
      <c r="Y700" s="37"/>
      <c r="Z700" s="37"/>
    </row>
    <row r="701" spans="7:26" s="12" customFormat="1">
      <c r="G701" s="37"/>
      <c r="J701" s="67"/>
      <c r="K701" s="71"/>
      <c r="L701" s="71"/>
      <c r="M701" s="71"/>
      <c r="N701" s="71"/>
      <c r="O701" s="71"/>
      <c r="P701" s="71"/>
      <c r="Q701" s="71"/>
      <c r="R701" s="71"/>
      <c r="S701" s="71"/>
      <c r="T701" s="71"/>
      <c r="U701" s="71"/>
      <c r="V701" s="37"/>
      <c r="W701" s="37"/>
      <c r="X701" s="37"/>
      <c r="Y701" s="37"/>
      <c r="Z701" s="37"/>
    </row>
    <row r="702" spans="7:26" s="12" customFormat="1">
      <c r="G702" s="37"/>
      <c r="J702" s="67"/>
      <c r="K702" s="71"/>
      <c r="L702" s="71"/>
      <c r="M702" s="71"/>
      <c r="N702" s="71"/>
      <c r="O702" s="71"/>
      <c r="P702" s="71"/>
      <c r="Q702" s="71"/>
      <c r="R702" s="71"/>
      <c r="S702" s="71"/>
      <c r="T702" s="71"/>
      <c r="U702" s="71"/>
      <c r="V702" s="37"/>
      <c r="W702" s="37"/>
      <c r="X702" s="37"/>
      <c r="Y702" s="37"/>
      <c r="Z702" s="37"/>
    </row>
    <row r="703" spans="7:26" s="12" customFormat="1">
      <c r="G703" s="37"/>
      <c r="J703" s="67"/>
      <c r="K703" s="71"/>
      <c r="L703" s="71"/>
      <c r="M703" s="71"/>
      <c r="N703" s="71"/>
      <c r="O703" s="71"/>
      <c r="P703" s="71"/>
      <c r="Q703" s="71"/>
      <c r="R703" s="71"/>
      <c r="S703" s="71"/>
      <c r="T703" s="71"/>
      <c r="U703" s="71"/>
      <c r="V703" s="37"/>
      <c r="W703" s="37"/>
      <c r="X703" s="37"/>
      <c r="Y703" s="37"/>
      <c r="Z703" s="37"/>
    </row>
    <row r="704" spans="7:26" s="12" customFormat="1">
      <c r="G704" s="37"/>
      <c r="J704" s="67"/>
      <c r="K704" s="71"/>
      <c r="L704" s="71"/>
      <c r="M704" s="71"/>
      <c r="N704" s="71"/>
      <c r="O704" s="71"/>
      <c r="P704" s="71"/>
      <c r="Q704" s="71"/>
      <c r="R704" s="71"/>
      <c r="S704" s="71"/>
      <c r="T704" s="71"/>
      <c r="U704" s="71"/>
      <c r="V704" s="37"/>
      <c r="W704" s="37"/>
      <c r="X704" s="37"/>
      <c r="Y704" s="37"/>
      <c r="Z704" s="37"/>
    </row>
    <row r="705" spans="7:26" s="12" customFormat="1">
      <c r="G705" s="37"/>
      <c r="J705" s="67"/>
      <c r="K705" s="71"/>
      <c r="L705" s="71"/>
      <c r="M705" s="71"/>
      <c r="N705" s="71"/>
      <c r="O705" s="71"/>
      <c r="P705" s="71"/>
      <c r="Q705" s="71"/>
      <c r="R705" s="71"/>
      <c r="S705" s="71"/>
      <c r="T705" s="71"/>
      <c r="U705" s="71"/>
      <c r="V705" s="37"/>
      <c r="W705" s="37"/>
      <c r="X705" s="37"/>
      <c r="Y705" s="37"/>
      <c r="Z705" s="37"/>
    </row>
    <row r="706" spans="7:26" s="12" customFormat="1">
      <c r="G706" s="37"/>
      <c r="J706" s="67"/>
      <c r="K706" s="71"/>
      <c r="L706" s="71"/>
      <c r="M706" s="71"/>
      <c r="N706" s="71"/>
      <c r="O706" s="71"/>
      <c r="P706" s="71"/>
      <c r="Q706" s="71"/>
      <c r="R706" s="71"/>
      <c r="S706" s="71"/>
      <c r="T706" s="71"/>
      <c r="U706" s="71"/>
      <c r="V706" s="37"/>
      <c r="W706" s="37"/>
      <c r="X706" s="37"/>
      <c r="Y706" s="37"/>
      <c r="Z706" s="37"/>
    </row>
    <row r="707" spans="7:26" s="12" customFormat="1">
      <c r="G707" s="37"/>
      <c r="J707" s="67"/>
      <c r="K707" s="71"/>
      <c r="L707" s="71"/>
      <c r="M707" s="71"/>
      <c r="N707" s="71"/>
      <c r="O707" s="71"/>
      <c r="P707" s="71"/>
      <c r="Q707" s="71"/>
      <c r="R707" s="71"/>
      <c r="S707" s="71"/>
      <c r="T707" s="71"/>
      <c r="U707" s="71"/>
      <c r="V707" s="37"/>
      <c r="W707" s="37"/>
      <c r="X707" s="37"/>
      <c r="Y707" s="37"/>
      <c r="Z707" s="37"/>
    </row>
    <row r="708" spans="7:26" s="12" customFormat="1">
      <c r="G708" s="37"/>
      <c r="J708" s="67"/>
      <c r="K708" s="71"/>
      <c r="L708" s="71"/>
      <c r="M708" s="71"/>
      <c r="N708" s="71"/>
      <c r="O708" s="71"/>
      <c r="P708" s="71"/>
      <c r="Q708" s="71"/>
      <c r="R708" s="71"/>
      <c r="S708" s="71"/>
      <c r="T708" s="71"/>
      <c r="U708" s="71"/>
      <c r="V708" s="37"/>
      <c r="W708" s="37"/>
      <c r="X708" s="37"/>
      <c r="Y708" s="37"/>
      <c r="Z708" s="37"/>
    </row>
    <row r="709" spans="7:26" s="12" customFormat="1">
      <c r="G709" s="37"/>
      <c r="J709" s="67"/>
      <c r="K709" s="71"/>
      <c r="L709" s="71"/>
      <c r="M709" s="71"/>
      <c r="N709" s="71"/>
      <c r="O709" s="71"/>
      <c r="P709" s="71"/>
      <c r="Q709" s="71"/>
      <c r="R709" s="71"/>
      <c r="S709" s="71"/>
      <c r="T709" s="71"/>
      <c r="U709" s="71"/>
      <c r="V709" s="37"/>
      <c r="W709" s="37"/>
      <c r="X709" s="37"/>
      <c r="Y709" s="37"/>
      <c r="Z709" s="37"/>
    </row>
    <row r="710" spans="7:26" s="12" customFormat="1">
      <c r="G710" s="37"/>
      <c r="J710" s="67"/>
      <c r="K710" s="71"/>
      <c r="L710" s="71"/>
      <c r="M710" s="71"/>
      <c r="N710" s="71"/>
      <c r="O710" s="71"/>
      <c r="P710" s="71"/>
      <c r="Q710" s="71"/>
      <c r="R710" s="71"/>
      <c r="S710" s="71"/>
      <c r="T710" s="71"/>
      <c r="U710" s="71"/>
      <c r="V710" s="37"/>
      <c r="W710" s="37"/>
      <c r="X710" s="37"/>
      <c r="Y710" s="37"/>
      <c r="Z710" s="37"/>
    </row>
    <row r="711" spans="7:26" s="12" customFormat="1">
      <c r="G711" s="37"/>
      <c r="J711" s="67"/>
      <c r="K711" s="71"/>
      <c r="L711" s="71"/>
      <c r="M711" s="71"/>
      <c r="N711" s="71"/>
      <c r="O711" s="71"/>
      <c r="P711" s="71"/>
      <c r="Q711" s="71"/>
      <c r="R711" s="71"/>
      <c r="S711" s="71"/>
      <c r="T711" s="71"/>
      <c r="U711" s="71"/>
      <c r="V711" s="37"/>
      <c r="W711" s="37"/>
      <c r="X711" s="37"/>
      <c r="Y711" s="37"/>
      <c r="Z711" s="37"/>
    </row>
    <row r="712" spans="7:26" s="12" customFormat="1">
      <c r="G712" s="37"/>
      <c r="J712" s="67"/>
      <c r="K712" s="71"/>
      <c r="L712" s="71"/>
      <c r="M712" s="71"/>
      <c r="N712" s="71"/>
      <c r="O712" s="71"/>
      <c r="P712" s="71"/>
      <c r="Q712" s="71"/>
      <c r="R712" s="71"/>
      <c r="S712" s="71"/>
      <c r="T712" s="71"/>
      <c r="U712" s="71"/>
      <c r="V712" s="37"/>
      <c r="W712" s="37"/>
      <c r="X712" s="37"/>
      <c r="Y712" s="37"/>
      <c r="Z712" s="37"/>
    </row>
    <row r="713" spans="7:26" s="12" customFormat="1">
      <c r="G713" s="37"/>
      <c r="J713" s="67"/>
      <c r="K713" s="71"/>
      <c r="L713" s="71"/>
      <c r="M713" s="71"/>
      <c r="N713" s="71"/>
      <c r="O713" s="71"/>
      <c r="P713" s="71"/>
      <c r="Q713" s="71"/>
      <c r="R713" s="71"/>
      <c r="S713" s="71"/>
      <c r="T713" s="71"/>
      <c r="U713" s="71"/>
      <c r="V713" s="37"/>
      <c r="W713" s="37"/>
      <c r="X713" s="37"/>
      <c r="Y713" s="37"/>
      <c r="Z713" s="37"/>
    </row>
    <row r="714" spans="7:26" s="12" customFormat="1">
      <c r="G714" s="37"/>
      <c r="J714" s="67"/>
      <c r="K714" s="71"/>
      <c r="L714" s="71"/>
      <c r="M714" s="71"/>
      <c r="N714" s="71"/>
      <c r="O714" s="71"/>
      <c r="P714" s="71"/>
      <c r="Q714" s="71"/>
      <c r="R714" s="71"/>
      <c r="S714" s="71"/>
      <c r="T714" s="71"/>
      <c r="U714" s="71"/>
      <c r="V714" s="37"/>
      <c r="W714" s="37"/>
      <c r="X714" s="37"/>
      <c r="Y714" s="37"/>
      <c r="Z714" s="37"/>
    </row>
    <row r="715" spans="7:26" s="12" customFormat="1">
      <c r="G715" s="37"/>
      <c r="J715" s="67"/>
      <c r="K715" s="71"/>
      <c r="L715" s="71"/>
      <c r="M715" s="71"/>
      <c r="N715" s="71"/>
      <c r="O715" s="71"/>
      <c r="P715" s="71"/>
      <c r="Q715" s="71"/>
      <c r="R715" s="71"/>
      <c r="S715" s="71"/>
      <c r="T715" s="71"/>
      <c r="U715" s="71"/>
      <c r="V715" s="37"/>
      <c r="W715" s="37"/>
      <c r="X715" s="37"/>
      <c r="Y715" s="37"/>
      <c r="Z715" s="37"/>
    </row>
    <row r="716" spans="7:26" s="12" customFormat="1">
      <c r="G716" s="37"/>
      <c r="J716" s="67"/>
      <c r="K716" s="71"/>
      <c r="L716" s="71"/>
      <c r="M716" s="71"/>
      <c r="N716" s="71"/>
      <c r="O716" s="71"/>
      <c r="P716" s="71"/>
      <c r="Q716" s="71"/>
      <c r="R716" s="71"/>
      <c r="S716" s="71"/>
      <c r="T716" s="71"/>
      <c r="U716" s="71"/>
      <c r="V716" s="37"/>
      <c r="W716" s="37"/>
      <c r="X716" s="37"/>
      <c r="Y716" s="37"/>
      <c r="Z716" s="37"/>
    </row>
    <row r="717" spans="7:26" s="12" customFormat="1">
      <c r="G717" s="37"/>
      <c r="J717" s="67"/>
      <c r="K717" s="71"/>
      <c r="L717" s="71"/>
      <c r="M717" s="71"/>
      <c r="N717" s="71"/>
      <c r="O717" s="71"/>
      <c r="P717" s="71"/>
      <c r="Q717" s="71"/>
      <c r="R717" s="71"/>
      <c r="S717" s="71"/>
      <c r="T717" s="71"/>
      <c r="U717" s="71"/>
      <c r="V717" s="37"/>
      <c r="W717" s="37"/>
      <c r="X717" s="37"/>
      <c r="Y717" s="37"/>
      <c r="Z717" s="37"/>
    </row>
    <row r="718" spans="7:26" s="12" customFormat="1">
      <c r="G718" s="37"/>
      <c r="J718" s="67"/>
      <c r="K718" s="71"/>
      <c r="L718" s="71"/>
      <c r="M718" s="71"/>
      <c r="N718" s="71"/>
      <c r="O718" s="71"/>
      <c r="P718" s="71"/>
      <c r="Q718" s="71"/>
      <c r="R718" s="71"/>
      <c r="S718" s="71"/>
      <c r="T718" s="71"/>
      <c r="U718" s="71"/>
      <c r="V718" s="37"/>
      <c r="W718" s="37"/>
      <c r="X718" s="37"/>
      <c r="Y718" s="37"/>
      <c r="Z718" s="37"/>
    </row>
    <row r="719" spans="7:26" s="12" customFormat="1">
      <c r="G719" s="37"/>
      <c r="J719" s="67"/>
      <c r="K719" s="71"/>
      <c r="L719" s="71"/>
      <c r="M719" s="71"/>
      <c r="N719" s="71"/>
      <c r="O719" s="71"/>
      <c r="P719" s="71"/>
      <c r="Q719" s="71"/>
      <c r="R719" s="71"/>
      <c r="S719" s="71"/>
      <c r="T719" s="71"/>
      <c r="U719" s="71"/>
      <c r="V719" s="37"/>
      <c r="W719" s="37"/>
      <c r="X719" s="37"/>
      <c r="Y719" s="37"/>
      <c r="Z719" s="37"/>
    </row>
    <row r="720" spans="7:26" s="12" customFormat="1">
      <c r="G720" s="37"/>
      <c r="J720" s="67"/>
      <c r="K720" s="71"/>
      <c r="L720" s="71"/>
      <c r="M720" s="71"/>
      <c r="N720" s="71"/>
      <c r="O720" s="71"/>
      <c r="P720" s="71"/>
      <c r="Q720" s="71"/>
      <c r="R720" s="71"/>
      <c r="S720" s="71"/>
      <c r="T720" s="71"/>
      <c r="U720" s="71"/>
      <c r="V720" s="37"/>
      <c r="W720" s="37"/>
      <c r="X720" s="37"/>
      <c r="Y720" s="37"/>
      <c r="Z720" s="37"/>
    </row>
    <row r="721" spans="7:26" s="12" customFormat="1">
      <c r="G721" s="37"/>
      <c r="J721" s="67"/>
      <c r="K721" s="71"/>
      <c r="L721" s="71"/>
      <c r="M721" s="71"/>
      <c r="N721" s="71"/>
      <c r="O721" s="71"/>
      <c r="P721" s="71"/>
      <c r="Q721" s="71"/>
      <c r="R721" s="71"/>
      <c r="S721" s="71"/>
      <c r="T721" s="71"/>
      <c r="U721" s="71"/>
      <c r="V721" s="37"/>
      <c r="W721" s="37"/>
      <c r="X721" s="37"/>
      <c r="Y721" s="37"/>
      <c r="Z721" s="37"/>
    </row>
    <row r="722" spans="7:26" s="12" customFormat="1">
      <c r="G722" s="37"/>
      <c r="J722" s="67"/>
      <c r="K722" s="71"/>
      <c r="L722" s="71"/>
      <c r="M722" s="71"/>
      <c r="N722" s="71"/>
      <c r="O722" s="71"/>
      <c r="P722" s="71"/>
      <c r="Q722" s="71"/>
      <c r="R722" s="71"/>
      <c r="S722" s="71"/>
      <c r="T722" s="71"/>
      <c r="U722" s="71"/>
      <c r="V722" s="37"/>
      <c r="W722" s="37"/>
      <c r="X722" s="37"/>
      <c r="Y722" s="37"/>
      <c r="Z722" s="37"/>
    </row>
    <row r="723" spans="7:26" s="12" customFormat="1">
      <c r="G723" s="37"/>
      <c r="J723" s="67"/>
      <c r="K723" s="71"/>
      <c r="L723" s="71"/>
      <c r="M723" s="71"/>
      <c r="N723" s="71"/>
      <c r="O723" s="71"/>
      <c r="P723" s="71"/>
      <c r="Q723" s="71"/>
      <c r="R723" s="71"/>
      <c r="S723" s="71"/>
      <c r="T723" s="71"/>
      <c r="U723" s="71"/>
      <c r="V723" s="37"/>
      <c r="W723" s="37"/>
      <c r="X723" s="37"/>
      <c r="Y723" s="37"/>
      <c r="Z723" s="37"/>
    </row>
    <row r="724" spans="7:26" s="12" customFormat="1">
      <c r="G724" s="37"/>
      <c r="J724" s="67"/>
      <c r="K724" s="71"/>
      <c r="L724" s="71"/>
      <c r="M724" s="71"/>
      <c r="N724" s="71"/>
      <c r="O724" s="71"/>
      <c r="P724" s="71"/>
      <c r="Q724" s="71"/>
      <c r="R724" s="71"/>
      <c r="S724" s="71"/>
      <c r="T724" s="71"/>
      <c r="U724" s="71"/>
      <c r="V724" s="37"/>
      <c r="W724" s="37"/>
      <c r="X724" s="37"/>
      <c r="Y724" s="37"/>
      <c r="Z724" s="37"/>
    </row>
    <row r="725" spans="7:26" s="12" customFormat="1">
      <c r="G725" s="37"/>
      <c r="J725" s="67"/>
      <c r="K725" s="71"/>
      <c r="L725" s="71"/>
      <c r="M725" s="71"/>
      <c r="N725" s="71"/>
      <c r="O725" s="71"/>
      <c r="P725" s="71"/>
      <c r="Q725" s="71"/>
      <c r="R725" s="71"/>
      <c r="S725" s="71"/>
      <c r="T725" s="71"/>
      <c r="U725" s="71"/>
      <c r="V725" s="37"/>
      <c r="W725" s="37"/>
      <c r="X725" s="37"/>
      <c r="Y725" s="37"/>
      <c r="Z725" s="37"/>
    </row>
    <row r="726" spans="7:26" s="12" customFormat="1">
      <c r="G726" s="37"/>
      <c r="J726" s="67"/>
      <c r="K726" s="71"/>
      <c r="L726" s="71"/>
      <c r="M726" s="71"/>
      <c r="N726" s="71"/>
      <c r="O726" s="71"/>
      <c r="P726" s="71"/>
      <c r="Q726" s="71"/>
      <c r="R726" s="71"/>
      <c r="S726" s="71"/>
      <c r="T726" s="71"/>
      <c r="U726" s="71"/>
      <c r="V726" s="37"/>
      <c r="W726" s="37"/>
      <c r="X726" s="37"/>
      <c r="Y726" s="37"/>
      <c r="Z726" s="37"/>
    </row>
    <row r="727" spans="7:26" s="12" customFormat="1">
      <c r="G727" s="37"/>
      <c r="J727" s="67"/>
      <c r="K727" s="71"/>
      <c r="L727" s="71"/>
      <c r="M727" s="71"/>
      <c r="N727" s="71"/>
      <c r="O727" s="71"/>
      <c r="P727" s="71"/>
      <c r="Q727" s="71"/>
      <c r="R727" s="71"/>
      <c r="S727" s="71"/>
      <c r="T727" s="71"/>
      <c r="U727" s="71"/>
      <c r="V727" s="37"/>
      <c r="W727" s="37"/>
      <c r="X727" s="37"/>
      <c r="Y727" s="37"/>
      <c r="Z727" s="37"/>
    </row>
    <row r="728" spans="7:26" s="12" customFormat="1">
      <c r="G728" s="37"/>
      <c r="J728" s="67"/>
      <c r="K728" s="71"/>
      <c r="L728" s="71"/>
      <c r="M728" s="71"/>
      <c r="N728" s="71"/>
      <c r="O728" s="71"/>
      <c r="P728" s="71"/>
      <c r="Q728" s="71"/>
      <c r="R728" s="71"/>
      <c r="S728" s="71"/>
      <c r="T728" s="71"/>
      <c r="U728" s="71"/>
      <c r="V728" s="37"/>
      <c r="W728" s="37"/>
      <c r="X728" s="37"/>
      <c r="Y728" s="37"/>
      <c r="Z728" s="37"/>
    </row>
    <row r="729" spans="7:26" s="12" customFormat="1">
      <c r="G729" s="37"/>
      <c r="J729" s="67"/>
      <c r="K729" s="71"/>
      <c r="L729" s="71"/>
      <c r="M729" s="71"/>
      <c r="N729" s="71"/>
      <c r="O729" s="71"/>
      <c r="P729" s="71"/>
      <c r="Q729" s="71"/>
      <c r="R729" s="71"/>
      <c r="S729" s="71"/>
      <c r="T729" s="71"/>
      <c r="U729" s="71"/>
      <c r="V729" s="37"/>
      <c r="W729" s="37"/>
      <c r="X729" s="37"/>
      <c r="Y729" s="37"/>
      <c r="Z729" s="37"/>
    </row>
    <row r="730" spans="7:26" s="12" customFormat="1">
      <c r="G730" s="37"/>
      <c r="J730" s="67"/>
      <c r="K730" s="71"/>
      <c r="L730" s="71"/>
      <c r="M730" s="71"/>
      <c r="N730" s="71"/>
      <c r="O730" s="71"/>
      <c r="P730" s="71"/>
      <c r="Q730" s="71"/>
      <c r="R730" s="71"/>
      <c r="S730" s="71"/>
      <c r="T730" s="71"/>
      <c r="U730" s="71"/>
      <c r="V730" s="37"/>
      <c r="W730" s="37"/>
      <c r="X730" s="37"/>
      <c r="Y730" s="37"/>
      <c r="Z730" s="37"/>
    </row>
    <row r="731" spans="7:26" s="12" customFormat="1">
      <c r="G731" s="37"/>
      <c r="J731" s="67"/>
      <c r="K731" s="71"/>
      <c r="L731" s="71"/>
      <c r="M731" s="71"/>
      <c r="N731" s="71"/>
      <c r="O731" s="71"/>
      <c r="P731" s="71"/>
      <c r="Q731" s="71"/>
      <c r="R731" s="71"/>
      <c r="S731" s="71"/>
      <c r="T731" s="71"/>
      <c r="U731" s="71"/>
      <c r="V731" s="37"/>
      <c r="W731" s="37"/>
      <c r="X731" s="37"/>
      <c r="Y731" s="37"/>
      <c r="Z731" s="37"/>
    </row>
    <row r="732" spans="7:26" s="12" customFormat="1">
      <c r="G732" s="37"/>
      <c r="J732" s="67"/>
      <c r="K732" s="71"/>
      <c r="L732" s="71"/>
      <c r="M732" s="71"/>
      <c r="N732" s="71"/>
      <c r="O732" s="71"/>
      <c r="P732" s="71"/>
      <c r="Q732" s="71"/>
      <c r="R732" s="71"/>
      <c r="S732" s="71"/>
      <c r="T732" s="71"/>
      <c r="U732" s="71"/>
      <c r="V732" s="37"/>
      <c r="W732" s="37"/>
      <c r="X732" s="37"/>
      <c r="Y732" s="37"/>
      <c r="Z732" s="37"/>
    </row>
    <row r="733" spans="7:26" s="12" customFormat="1">
      <c r="G733" s="37"/>
      <c r="J733" s="67"/>
      <c r="K733" s="71"/>
      <c r="L733" s="71"/>
      <c r="M733" s="71"/>
      <c r="N733" s="71"/>
      <c r="O733" s="71"/>
      <c r="P733" s="71"/>
      <c r="Q733" s="71"/>
      <c r="R733" s="71"/>
      <c r="S733" s="71"/>
      <c r="T733" s="71"/>
      <c r="U733" s="71"/>
      <c r="V733" s="37"/>
      <c r="W733" s="37"/>
      <c r="X733" s="37"/>
      <c r="Y733" s="37"/>
      <c r="Z733" s="37"/>
    </row>
    <row r="734" spans="7:26" s="12" customFormat="1">
      <c r="G734" s="37"/>
      <c r="J734" s="67"/>
      <c r="K734" s="71"/>
      <c r="L734" s="71"/>
      <c r="M734" s="71"/>
      <c r="N734" s="71"/>
      <c r="O734" s="71"/>
      <c r="P734" s="71"/>
      <c r="Q734" s="71"/>
      <c r="R734" s="71"/>
      <c r="S734" s="71"/>
      <c r="T734" s="71"/>
      <c r="U734" s="71"/>
      <c r="V734" s="37"/>
      <c r="W734" s="37"/>
      <c r="X734" s="37"/>
      <c r="Y734" s="37"/>
      <c r="Z734" s="37"/>
    </row>
    <row r="735" spans="7:26" s="12" customFormat="1">
      <c r="G735" s="37"/>
      <c r="J735" s="67"/>
      <c r="K735" s="71"/>
      <c r="L735" s="71"/>
      <c r="M735" s="71"/>
      <c r="N735" s="71"/>
      <c r="O735" s="71"/>
      <c r="P735" s="71"/>
      <c r="Q735" s="71"/>
      <c r="R735" s="71"/>
      <c r="S735" s="71"/>
      <c r="T735" s="71"/>
      <c r="U735" s="71"/>
      <c r="V735" s="37"/>
      <c r="W735" s="37"/>
      <c r="X735" s="37"/>
      <c r="Y735" s="37"/>
      <c r="Z735" s="37"/>
    </row>
    <row r="736" spans="7:26" s="12" customFormat="1">
      <c r="G736" s="37"/>
      <c r="J736" s="67"/>
      <c r="K736" s="71"/>
      <c r="L736" s="71"/>
      <c r="M736" s="71"/>
      <c r="N736" s="71"/>
      <c r="O736" s="71"/>
      <c r="P736" s="71"/>
      <c r="Q736" s="71"/>
      <c r="R736" s="71"/>
      <c r="S736" s="71"/>
      <c r="T736" s="71"/>
      <c r="U736" s="71"/>
      <c r="V736" s="37"/>
      <c r="W736" s="37"/>
      <c r="X736" s="37"/>
      <c r="Y736" s="37"/>
      <c r="Z736" s="37"/>
    </row>
    <row r="737" spans="7:26" s="12" customFormat="1">
      <c r="G737" s="37"/>
      <c r="J737" s="67"/>
      <c r="K737" s="71"/>
      <c r="L737" s="71"/>
      <c r="M737" s="71"/>
      <c r="N737" s="71"/>
      <c r="O737" s="71"/>
      <c r="P737" s="71"/>
      <c r="Q737" s="71"/>
      <c r="R737" s="71"/>
      <c r="S737" s="71"/>
      <c r="T737" s="71"/>
      <c r="U737" s="71"/>
      <c r="V737" s="37"/>
      <c r="W737" s="37"/>
      <c r="X737" s="37"/>
      <c r="Y737" s="37"/>
      <c r="Z737" s="37"/>
    </row>
    <row r="738" spans="7:26" s="12" customFormat="1">
      <c r="G738" s="37"/>
      <c r="J738" s="67"/>
      <c r="K738" s="71"/>
      <c r="L738" s="71"/>
      <c r="M738" s="71"/>
      <c r="N738" s="71"/>
      <c r="O738" s="71"/>
      <c r="P738" s="71"/>
      <c r="Q738" s="71"/>
      <c r="R738" s="71"/>
      <c r="S738" s="71"/>
      <c r="T738" s="71"/>
      <c r="U738" s="71"/>
      <c r="V738" s="37"/>
      <c r="W738" s="37"/>
      <c r="X738" s="37"/>
      <c r="Y738" s="37"/>
      <c r="Z738" s="37"/>
    </row>
    <row r="739" spans="7:26" s="12" customFormat="1">
      <c r="G739" s="37"/>
      <c r="J739" s="67"/>
      <c r="K739" s="71"/>
      <c r="L739" s="71"/>
      <c r="M739" s="71"/>
      <c r="N739" s="71"/>
      <c r="O739" s="71"/>
      <c r="P739" s="71"/>
      <c r="Q739" s="71"/>
      <c r="R739" s="71"/>
      <c r="S739" s="71"/>
      <c r="T739" s="71"/>
      <c r="U739" s="71"/>
      <c r="V739" s="37"/>
      <c r="W739" s="37"/>
      <c r="X739" s="37"/>
      <c r="Y739" s="37"/>
      <c r="Z739" s="37"/>
    </row>
    <row r="740" spans="7:26" s="12" customFormat="1">
      <c r="G740" s="37"/>
      <c r="J740" s="67"/>
      <c r="K740" s="71"/>
      <c r="L740" s="71"/>
      <c r="M740" s="71"/>
      <c r="N740" s="71"/>
      <c r="O740" s="71"/>
      <c r="P740" s="71"/>
      <c r="Q740" s="71"/>
      <c r="R740" s="71"/>
      <c r="S740" s="71"/>
      <c r="T740" s="71"/>
      <c r="U740" s="71"/>
      <c r="V740" s="37"/>
      <c r="W740" s="37"/>
      <c r="X740" s="37"/>
      <c r="Y740" s="37"/>
      <c r="Z740" s="37"/>
    </row>
    <row r="741" spans="7:26" s="12" customFormat="1">
      <c r="G741" s="37"/>
      <c r="J741" s="67"/>
      <c r="K741" s="71"/>
      <c r="L741" s="71"/>
      <c r="M741" s="71"/>
      <c r="N741" s="71"/>
      <c r="O741" s="71"/>
      <c r="P741" s="71"/>
      <c r="Q741" s="71"/>
      <c r="R741" s="71"/>
      <c r="S741" s="71"/>
      <c r="T741" s="71"/>
      <c r="U741" s="71"/>
      <c r="V741" s="37"/>
      <c r="W741" s="37"/>
      <c r="X741" s="37"/>
      <c r="Y741" s="37"/>
      <c r="Z741" s="37"/>
    </row>
    <row r="742" spans="7:26" s="12" customFormat="1">
      <c r="G742" s="37"/>
      <c r="J742" s="67"/>
      <c r="K742" s="71"/>
      <c r="L742" s="71"/>
      <c r="M742" s="71"/>
      <c r="N742" s="71"/>
      <c r="O742" s="71"/>
      <c r="P742" s="71"/>
      <c r="Q742" s="71"/>
      <c r="R742" s="71"/>
      <c r="S742" s="71"/>
      <c r="T742" s="71"/>
      <c r="U742" s="71"/>
      <c r="V742" s="37"/>
      <c r="W742" s="37"/>
      <c r="X742" s="37"/>
      <c r="Y742" s="37"/>
      <c r="Z742" s="37"/>
    </row>
    <row r="743" spans="7:26" s="12" customFormat="1">
      <c r="G743" s="37"/>
      <c r="J743" s="67"/>
      <c r="K743" s="71"/>
      <c r="L743" s="71"/>
      <c r="M743" s="71"/>
      <c r="N743" s="71"/>
      <c r="O743" s="71"/>
      <c r="P743" s="71"/>
      <c r="Q743" s="71"/>
      <c r="R743" s="71"/>
      <c r="S743" s="71"/>
      <c r="T743" s="71"/>
      <c r="U743" s="71"/>
      <c r="V743" s="37"/>
      <c r="W743" s="37"/>
      <c r="X743" s="37"/>
      <c r="Y743" s="37"/>
      <c r="Z743" s="37"/>
    </row>
    <row r="744" spans="7:26" s="12" customFormat="1">
      <c r="G744" s="37"/>
      <c r="J744" s="67"/>
      <c r="K744" s="71"/>
      <c r="L744" s="71"/>
      <c r="M744" s="71"/>
      <c r="N744" s="71"/>
      <c r="O744" s="71"/>
      <c r="P744" s="71"/>
      <c r="Q744" s="71"/>
      <c r="R744" s="71"/>
      <c r="S744" s="71"/>
      <c r="T744" s="71"/>
      <c r="U744" s="71"/>
      <c r="V744" s="37"/>
      <c r="W744" s="37"/>
      <c r="X744" s="37"/>
      <c r="Y744" s="37"/>
      <c r="Z744" s="37"/>
    </row>
    <row r="745" spans="7:26" s="12" customFormat="1">
      <c r="G745" s="37"/>
      <c r="J745" s="67"/>
      <c r="K745" s="71"/>
      <c r="L745" s="71"/>
      <c r="M745" s="71"/>
      <c r="N745" s="71"/>
      <c r="O745" s="71"/>
      <c r="P745" s="71"/>
      <c r="Q745" s="71"/>
      <c r="R745" s="71"/>
      <c r="S745" s="71"/>
      <c r="T745" s="71"/>
      <c r="U745" s="71"/>
      <c r="V745" s="37"/>
      <c r="W745" s="37"/>
      <c r="X745" s="37"/>
      <c r="Y745" s="37"/>
      <c r="Z745" s="37"/>
    </row>
    <row r="746" spans="7:26" s="12" customFormat="1">
      <c r="G746" s="37"/>
      <c r="J746" s="67"/>
      <c r="K746" s="71"/>
      <c r="L746" s="71"/>
      <c r="M746" s="71"/>
      <c r="N746" s="71"/>
      <c r="O746" s="71"/>
      <c r="P746" s="71"/>
      <c r="Q746" s="71"/>
      <c r="R746" s="71"/>
      <c r="S746" s="71"/>
      <c r="T746" s="71"/>
      <c r="U746" s="71"/>
      <c r="V746" s="37"/>
      <c r="W746" s="37"/>
      <c r="X746" s="37"/>
      <c r="Y746" s="37"/>
      <c r="Z746" s="37"/>
    </row>
    <row r="747" spans="7:26" s="12" customFormat="1">
      <c r="G747" s="37"/>
      <c r="J747" s="67"/>
      <c r="K747" s="71"/>
      <c r="L747" s="71"/>
      <c r="M747" s="71"/>
      <c r="N747" s="71"/>
      <c r="O747" s="71"/>
      <c r="P747" s="71"/>
      <c r="Q747" s="71"/>
      <c r="R747" s="71"/>
      <c r="S747" s="71"/>
      <c r="T747" s="71"/>
      <c r="U747" s="71"/>
      <c r="V747" s="37"/>
      <c r="W747" s="37"/>
      <c r="X747" s="37"/>
      <c r="Y747" s="37"/>
      <c r="Z747" s="37"/>
    </row>
    <row r="748" spans="7:26" s="12" customFormat="1">
      <c r="G748" s="37"/>
      <c r="J748" s="67"/>
      <c r="K748" s="71"/>
      <c r="L748" s="71"/>
      <c r="M748" s="71"/>
      <c r="N748" s="71"/>
      <c r="O748" s="71"/>
      <c r="P748" s="71"/>
      <c r="Q748" s="71"/>
      <c r="R748" s="71"/>
      <c r="S748" s="71"/>
      <c r="T748" s="71"/>
      <c r="U748" s="71"/>
      <c r="V748" s="37"/>
      <c r="W748" s="37"/>
      <c r="X748" s="37"/>
      <c r="Y748" s="37"/>
      <c r="Z748" s="37"/>
    </row>
    <row r="749" spans="7:26" s="12" customFormat="1">
      <c r="G749" s="37"/>
      <c r="J749" s="67"/>
      <c r="K749" s="71"/>
      <c r="L749" s="71"/>
      <c r="M749" s="71"/>
      <c r="N749" s="71"/>
      <c r="O749" s="71"/>
      <c r="P749" s="71"/>
      <c r="Q749" s="71"/>
      <c r="R749" s="71"/>
      <c r="S749" s="71"/>
      <c r="T749" s="71"/>
      <c r="U749" s="71"/>
      <c r="V749" s="37"/>
      <c r="W749" s="37"/>
      <c r="X749" s="37"/>
      <c r="Y749" s="37"/>
      <c r="Z749" s="37"/>
    </row>
    <row r="750" spans="7:26" s="12" customFormat="1">
      <c r="G750" s="37"/>
      <c r="J750" s="67"/>
      <c r="K750" s="71"/>
      <c r="L750" s="71"/>
      <c r="M750" s="71"/>
      <c r="N750" s="71"/>
      <c r="O750" s="71"/>
      <c r="P750" s="71"/>
      <c r="Q750" s="71"/>
      <c r="R750" s="71"/>
      <c r="S750" s="71"/>
      <c r="T750" s="71"/>
      <c r="U750" s="71"/>
      <c r="V750" s="37"/>
      <c r="W750" s="37"/>
      <c r="X750" s="37"/>
      <c r="Y750" s="37"/>
      <c r="Z750" s="37"/>
    </row>
    <row r="751" spans="7:26" s="12" customFormat="1">
      <c r="G751" s="37"/>
      <c r="J751" s="67"/>
      <c r="K751" s="71"/>
      <c r="L751" s="71"/>
      <c r="M751" s="71"/>
      <c r="N751" s="71"/>
      <c r="O751" s="71"/>
      <c r="P751" s="71"/>
      <c r="Q751" s="71"/>
      <c r="R751" s="71"/>
      <c r="S751" s="71"/>
      <c r="T751" s="71"/>
      <c r="U751" s="71"/>
      <c r="V751" s="37"/>
      <c r="W751" s="37"/>
      <c r="X751" s="37"/>
      <c r="Y751" s="37"/>
      <c r="Z751" s="37"/>
    </row>
    <row r="752" spans="7:26" s="12" customFormat="1">
      <c r="G752" s="37"/>
      <c r="J752" s="67"/>
      <c r="K752" s="71"/>
      <c r="L752" s="71"/>
      <c r="M752" s="71"/>
      <c r="N752" s="71"/>
      <c r="O752" s="71"/>
      <c r="P752" s="71"/>
      <c r="Q752" s="71"/>
      <c r="R752" s="71"/>
      <c r="S752" s="71"/>
      <c r="T752" s="71"/>
      <c r="U752" s="71"/>
      <c r="V752" s="37"/>
      <c r="W752" s="37"/>
      <c r="X752" s="37"/>
      <c r="Y752" s="37"/>
      <c r="Z752" s="37"/>
    </row>
    <row r="753" spans="7:26" s="12" customFormat="1">
      <c r="G753" s="37"/>
      <c r="J753" s="67"/>
      <c r="K753" s="71"/>
      <c r="L753" s="71"/>
      <c r="M753" s="71"/>
      <c r="N753" s="71"/>
      <c r="O753" s="71"/>
      <c r="P753" s="71"/>
      <c r="Q753" s="71"/>
      <c r="R753" s="71"/>
      <c r="S753" s="71"/>
      <c r="T753" s="71"/>
      <c r="U753" s="71"/>
      <c r="V753" s="37"/>
      <c r="W753" s="37"/>
      <c r="X753" s="37"/>
      <c r="Y753" s="37"/>
      <c r="Z753" s="37"/>
    </row>
    <row r="754" spans="7:26" s="12" customFormat="1">
      <c r="G754" s="37"/>
      <c r="J754" s="67"/>
      <c r="K754" s="71"/>
      <c r="L754" s="71"/>
      <c r="M754" s="71"/>
      <c r="N754" s="71"/>
      <c r="O754" s="71"/>
      <c r="P754" s="71"/>
      <c r="Q754" s="71"/>
      <c r="R754" s="71"/>
      <c r="S754" s="71"/>
      <c r="T754" s="71"/>
      <c r="U754" s="71"/>
      <c r="V754" s="37"/>
      <c r="W754" s="37"/>
      <c r="X754" s="37"/>
      <c r="Y754" s="37"/>
      <c r="Z754" s="37"/>
    </row>
    <row r="755" spans="7:26" s="12" customFormat="1">
      <c r="G755" s="37"/>
      <c r="J755" s="67"/>
      <c r="K755" s="71"/>
      <c r="L755" s="71"/>
      <c r="M755" s="71"/>
      <c r="N755" s="71"/>
      <c r="O755" s="71"/>
      <c r="P755" s="71"/>
      <c r="Q755" s="71"/>
      <c r="R755" s="71"/>
      <c r="S755" s="71"/>
      <c r="T755" s="71"/>
      <c r="U755" s="71"/>
      <c r="V755" s="37"/>
      <c r="W755" s="37"/>
      <c r="X755" s="37"/>
      <c r="Y755" s="37"/>
      <c r="Z755" s="37"/>
    </row>
    <row r="756" spans="7:26" s="12" customFormat="1">
      <c r="G756" s="37"/>
      <c r="J756" s="67"/>
      <c r="K756" s="71"/>
      <c r="L756" s="71"/>
      <c r="M756" s="71"/>
      <c r="N756" s="71"/>
      <c r="O756" s="71"/>
      <c r="P756" s="71"/>
      <c r="Q756" s="71"/>
      <c r="R756" s="71"/>
      <c r="S756" s="71"/>
      <c r="T756" s="71"/>
      <c r="U756" s="71"/>
      <c r="V756" s="37"/>
      <c r="W756" s="37"/>
      <c r="X756" s="37"/>
      <c r="Y756" s="37"/>
      <c r="Z756" s="37"/>
    </row>
    <row r="757" spans="7:26" s="12" customFormat="1">
      <c r="G757" s="37"/>
      <c r="J757" s="67"/>
      <c r="K757" s="71"/>
      <c r="L757" s="71"/>
      <c r="M757" s="71"/>
      <c r="N757" s="71"/>
      <c r="O757" s="71"/>
      <c r="P757" s="71"/>
      <c r="Q757" s="71"/>
      <c r="R757" s="71"/>
      <c r="S757" s="71"/>
      <c r="T757" s="71"/>
      <c r="U757" s="71"/>
      <c r="V757" s="37"/>
      <c r="W757" s="37"/>
      <c r="X757" s="37"/>
      <c r="Y757" s="37"/>
      <c r="Z757" s="37"/>
    </row>
    <row r="758" spans="7:26" s="12" customFormat="1">
      <c r="G758" s="37"/>
      <c r="J758" s="67"/>
      <c r="K758" s="71"/>
      <c r="L758" s="71"/>
      <c r="M758" s="71"/>
      <c r="N758" s="71"/>
      <c r="O758" s="71"/>
      <c r="P758" s="71"/>
      <c r="Q758" s="71"/>
      <c r="R758" s="71"/>
      <c r="S758" s="71"/>
      <c r="T758" s="71"/>
      <c r="U758" s="71"/>
      <c r="V758" s="37"/>
      <c r="W758" s="37"/>
      <c r="X758" s="37"/>
      <c r="Y758" s="37"/>
      <c r="Z758" s="37"/>
    </row>
    <row r="759" spans="7:26" s="12" customFormat="1">
      <c r="G759" s="37"/>
      <c r="J759" s="67"/>
      <c r="K759" s="71"/>
      <c r="L759" s="71"/>
      <c r="M759" s="71"/>
      <c r="N759" s="71"/>
      <c r="O759" s="71"/>
      <c r="P759" s="71"/>
      <c r="Q759" s="71"/>
      <c r="R759" s="71"/>
      <c r="S759" s="71"/>
      <c r="T759" s="71"/>
      <c r="U759" s="71"/>
      <c r="V759" s="37"/>
      <c r="W759" s="37"/>
      <c r="X759" s="37"/>
      <c r="Y759" s="37"/>
      <c r="Z759" s="37"/>
    </row>
    <row r="760" spans="7:26" s="12" customFormat="1">
      <c r="G760" s="37"/>
      <c r="J760" s="67"/>
      <c r="K760" s="71"/>
      <c r="L760" s="71"/>
      <c r="M760" s="71"/>
      <c r="N760" s="71"/>
      <c r="O760" s="71"/>
      <c r="P760" s="71"/>
      <c r="Q760" s="71"/>
      <c r="R760" s="71"/>
      <c r="S760" s="71"/>
      <c r="T760" s="71"/>
      <c r="U760" s="71"/>
      <c r="V760" s="37"/>
      <c r="W760" s="37"/>
      <c r="X760" s="37"/>
      <c r="Y760" s="37"/>
      <c r="Z760" s="37"/>
    </row>
    <row r="761" spans="7:26" s="12" customFormat="1">
      <c r="G761" s="37"/>
      <c r="J761" s="67"/>
      <c r="K761" s="71"/>
      <c r="L761" s="71"/>
      <c r="M761" s="71"/>
      <c r="N761" s="71"/>
      <c r="O761" s="71"/>
      <c r="P761" s="71"/>
      <c r="Q761" s="71"/>
      <c r="R761" s="71"/>
      <c r="S761" s="71"/>
      <c r="T761" s="71"/>
      <c r="U761" s="71"/>
      <c r="V761" s="37"/>
      <c r="W761" s="37"/>
      <c r="X761" s="37"/>
      <c r="Y761" s="37"/>
      <c r="Z761" s="37"/>
    </row>
    <row r="762" spans="7:26" s="12" customFormat="1">
      <c r="G762" s="37"/>
      <c r="J762" s="67"/>
      <c r="K762" s="71"/>
      <c r="L762" s="71"/>
      <c r="M762" s="71"/>
      <c r="N762" s="71"/>
      <c r="O762" s="71"/>
      <c r="P762" s="71"/>
      <c r="Q762" s="71"/>
      <c r="R762" s="71"/>
      <c r="S762" s="71"/>
      <c r="T762" s="71"/>
      <c r="U762" s="71"/>
      <c r="V762" s="37"/>
      <c r="W762" s="37"/>
      <c r="X762" s="37"/>
      <c r="Y762" s="37"/>
      <c r="Z762" s="37"/>
    </row>
    <row r="763" spans="7:26" s="12" customFormat="1">
      <c r="G763" s="37"/>
      <c r="J763" s="67"/>
      <c r="K763" s="71"/>
      <c r="L763" s="71"/>
      <c r="M763" s="71"/>
      <c r="N763" s="71"/>
      <c r="O763" s="71"/>
      <c r="P763" s="71"/>
      <c r="Q763" s="71"/>
      <c r="R763" s="71"/>
      <c r="S763" s="71"/>
      <c r="T763" s="71"/>
      <c r="U763" s="71"/>
      <c r="V763" s="37"/>
      <c r="W763" s="37"/>
      <c r="X763" s="37"/>
      <c r="Y763" s="37"/>
      <c r="Z763" s="37"/>
    </row>
    <row r="764" spans="7:26" s="12" customFormat="1">
      <c r="G764" s="37"/>
      <c r="J764" s="67"/>
      <c r="K764" s="71"/>
      <c r="L764" s="71"/>
      <c r="M764" s="71"/>
      <c r="N764" s="71"/>
      <c r="O764" s="71"/>
      <c r="P764" s="71"/>
      <c r="Q764" s="71"/>
      <c r="R764" s="71"/>
      <c r="S764" s="71"/>
      <c r="T764" s="71"/>
      <c r="U764" s="71"/>
      <c r="V764" s="37"/>
      <c r="W764" s="37"/>
      <c r="X764" s="37"/>
      <c r="Y764" s="37"/>
      <c r="Z764" s="37"/>
    </row>
    <row r="765" spans="7:26" s="12" customFormat="1">
      <c r="G765" s="37"/>
      <c r="J765" s="67"/>
      <c r="K765" s="71"/>
      <c r="L765" s="71"/>
      <c r="M765" s="71"/>
      <c r="N765" s="71"/>
      <c r="O765" s="71"/>
      <c r="P765" s="71"/>
      <c r="Q765" s="71"/>
      <c r="R765" s="71"/>
      <c r="S765" s="71"/>
      <c r="T765" s="71"/>
      <c r="U765" s="71"/>
      <c r="V765" s="37"/>
      <c r="W765" s="37"/>
      <c r="X765" s="37"/>
      <c r="Y765" s="37"/>
      <c r="Z765" s="37"/>
    </row>
    <row r="766" spans="7:26" s="12" customFormat="1">
      <c r="G766" s="37"/>
      <c r="J766" s="67"/>
      <c r="K766" s="71"/>
      <c r="L766" s="71"/>
      <c r="M766" s="71"/>
      <c r="N766" s="71"/>
      <c r="O766" s="71"/>
      <c r="P766" s="71"/>
      <c r="Q766" s="71"/>
      <c r="R766" s="71"/>
      <c r="S766" s="71"/>
      <c r="T766" s="71"/>
      <c r="U766" s="71"/>
      <c r="V766" s="37"/>
      <c r="W766" s="37"/>
      <c r="X766" s="37"/>
      <c r="Y766" s="37"/>
      <c r="Z766" s="37"/>
    </row>
    <row r="767" spans="7:26" s="12" customFormat="1">
      <c r="G767" s="37"/>
      <c r="J767" s="67"/>
      <c r="K767" s="71"/>
      <c r="L767" s="71"/>
      <c r="M767" s="71"/>
      <c r="N767" s="71"/>
      <c r="O767" s="71"/>
      <c r="P767" s="71"/>
      <c r="Q767" s="71"/>
      <c r="R767" s="71"/>
      <c r="S767" s="71"/>
      <c r="T767" s="71"/>
      <c r="U767" s="71"/>
      <c r="V767" s="37"/>
      <c r="W767" s="37"/>
      <c r="X767" s="37"/>
      <c r="Y767" s="37"/>
      <c r="Z767" s="37"/>
    </row>
    <row r="768" spans="7:26" s="12" customFormat="1">
      <c r="G768" s="37"/>
      <c r="J768" s="67"/>
      <c r="K768" s="71"/>
      <c r="L768" s="71"/>
      <c r="M768" s="71"/>
      <c r="N768" s="71"/>
      <c r="O768" s="71"/>
      <c r="P768" s="71"/>
      <c r="Q768" s="71"/>
      <c r="R768" s="71"/>
      <c r="S768" s="71"/>
      <c r="T768" s="71"/>
      <c r="U768" s="71"/>
      <c r="V768" s="37"/>
      <c r="W768" s="37"/>
      <c r="X768" s="37"/>
      <c r="Y768" s="37"/>
      <c r="Z768" s="37"/>
    </row>
    <row r="769" spans="7:26" s="12" customFormat="1">
      <c r="G769" s="37"/>
      <c r="J769" s="67"/>
      <c r="K769" s="71"/>
      <c r="L769" s="71"/>
      <c r="M769" s="71"/>
      <c r="N769" s="71"/>
      <c r="O769" s="71"/>
      <c r="P769" s="71"/>
      <c r="Q769" s="71"/>
      <c r="R769" s="71"/>
      <c r="S769" s="71"/>
      <c r="T769" s="71"/>
      <c r="U769" s="71"/>
      <c r="V769" s="37"/>
      <c r="W769" s="37"/>
      <c r="X769" s="37"/>
      <c r="Y769" s="37"/>
      <c r="Z769" s="37"/>
    </row>
    <row r="770" spans="7:26" s="12" customFormat="1">
      <c r="G770" s="37"/>
      <c r="J770" s="67"/>
      <c r="K770" s="71"/>
      <c r="L770" s="71"/>
      <c r="M770" s="71"/>
      <c r="N770" s="71"/>
      <c r="O770" s="71"/>
      <c r="P770" s="71"/>
      <c r="Q770" s="71"/>
      <c r="R770" s="71"/>
      <c r="S770" s="71"/>
      <c r="T770" s="71"/>
      <c r="U770" s="71"/>
      <c r="V770" s="37"/>
      <c r="W770" s="37"/>
      <c r="X770" s="37"/>
      <c r="Y770" s="37"/>
      <c r="Z770" s="37"/>
    </row>
    <row r="771" spans="7:26" s="12" customFormat="1">
      <c r="G771" s="37"/>
      <c r="J771" s="67"/>
      <c r="K771" s="71"/>
      <c r="L771" s="71"/>
      <c r="M771" s="71"/>
      <c r="N771" s="71"/>
      <c r="O771" s="71"/>
      <c r="P771" s="71"/>
      <c r="Q771" s="71"/>
      <c r="R771" s="71"/>
      <c r="S771" s="71"/>
      <c r="T771" s="71"/>
      <c r="U771" s="71"/>
      <c r="V771" s="37"/>
      <c r="W771" s="37"/>
      <c r="X771" s="37"/>
      <c r="Y771" s="37"/>
      <c r="Z771" s="37"/>
    </row>
    <row r="772" spans="7:26" s="12" customFormat="1">
      <c r="G772" s="37"/>
      <c r="J772" s="67"/>
      <c r="K772" s="71"/>
      <c r="L772" s="71"/>
      <c r="M772" s="71"/>
      <c r="N772" s="71"/>
      <c r="O772" s="71"/>
      <c r="P772" s="71"/>
      <c r="Q772" s="71"/>
      <c r="R772" s="71"/>
      <c r="S772" s="71"/>
      <c r="T772" s="71"/>
      <c r="U772" s="71"/>
      <c r="V772" s="37"/>
      <c r="W772" s="37"/>
      <c r="X772" s="37"/>
      <c r="Y772" s="37"/>
      <c r="Z772" s="37"/>
    </row>
    <row r="773" spans="7:26" s="12" customFormat="1">
      <c r="G773" s="37"/>
      <c r="J773" s="67"/>
      <c r="K773" s="71"/>
      <c r="L773" s="71"/>
      <c r="M773" s="71"/>
      <c r="N773" s="71"/>
      <c r="O773" s="71"/>
      <c r="P773" s="71"/>
      <c r="Q773" s="71"/>
      <c r="R773" s="71"/>
      <c r="S773" s="71"/>
      <c r="T773" s="71"/>
      <c r="U773" s="71"/>
      <c r="V773" s="37"/>
      <c r="W773" s="37"/>
      <c r="X773" s="37"/>
      <c r="Y773" s="37"/>
      <c r="Z773" s="37"/>
    </row>
    <row r="774" spans="7:26" s="12" customFormat="1">
      <c r="G774" s="37"/>
      <c r="J774" s="67"/>
      <c r="K774" s="71"/>
      <c r="L774" s="71"/>
      <c r="M774" s="71"/>
      <c r="N774" s="71"/>
      <c r="O774" s="71"/>
      <c r="P774" s="71"/>
      <c r="Q774" s="71"/>
      <c r="R774" s="71"/>
      <c r="S774" s="71"/>
      <c r="T774" s="71"/>
      <c r="U774" s="71"/>
      <c r="V774" s="37"/>
      <c r="W774" s="37"/>
      <c r="X774" s="37"/>
      <c r="Y774" s="37"/>
      <c r="Z774" s="37"/>
    </row>
    <row r="775" spans="7:26" s="12" customFormat="1">
      <c r="G775" s="37"/>
      <c r="J775" s="67"/>
      <c r="K775" s="71"/>
      <c r="L775" s="71"/>
      <c r="M775" s="71"/>
      <c r="N775" s="71"/>
      <c r="O775" s="71"/>
      <c r="P775" s="71"/>
      <c r="Q775" s="71"/>
      <c r="R775" s="71"/>
      <c r="S775" s="71"/>
      <c r="T775" s="71"/>
      <c r="U775" s="71"/>
      <c r="V775" s="37"/>
      <c r="W775" s="37"/>
      <c r="X775" s="37"/>
      <c r="Y775" s="37"/>
      <c r="Z775" s="37"/>
    </row>
    <row r="776" spans="7:26" s="12" customFormat="1">
      <c r="G776" s="37"/>
      <c r="J776" s="67"/>
      <c r="K776" s="71"/>
      <c r="L776" s="71"/>
      <c r="M776" s="71"/>
      <c r="N776" s="71"/>
      <c r="O776" s="71"/>
      <c r="P776" s="71"/>
      <c r="Q776" s="71"/>
      <c r="R776" s="71"/>
      <c r="S776" s="71"/>
      <c r="T776" s="71"/>
      <c r="U776" s="71"/>
      <c r="V776" s="37"/>
      <c r="W776" s="37"/>
      <c r="X776" s="37"/>
      <c r="Y776" s="37"/>
      <c r="Z776" s="37"/>
    </row>
    <row r="777" spans="7:26" s="12" customFormat="1">
      <c r="G777" s="37"/>
      <c r="J777" s="67"/>
      <c r="K777" s="71"/>
      <c r="L777" s="71"/>
      <c r="M777" s="71"/>
      <c r="N777" s="71"/>
      <c r="O777" s="71"/>
      <c r="P777" s="71"/>
      <c r="Q777" s="71"/>
      <c r="R777" s="71"/>
      <c r="S777" s="71"/>
      <c r="T777" s="71"/>
      <c r="U777" s="71"/>
      <c r="V777" s="37"/>
      <c r="W777" s="37"/>
      <c r="X777" s="37"/>
      <c r="Y777" s="37"/>
      <c r="Z777" s="37"/>
    </row>
    <row r="778" spans="7:26" s="12" customFormat="1">
      <c r="G778" s="37"/>
      <c r="J778" s="67"/>
      <c r="K778" s="71"/>
      <c r="L778" s="71"/>
      <c r="M778" s="71"/>
      <c r="N778" s="71"/>
      <c r="O778" s="71"/>
      <c r="P778" s="71"/>
      <c r="Q778" s="71"/>
      <c r="R778" s="71"/>
      <c r="S778" s="71"/>
      <c r="T778" s="71"/>
      <c r="U778" s="71"/>
      <c r="V778" s="37"/>
      <c r="W778" s="37"/>
      <c r="X778" s="37"/>
      <c r="Y778" s="37"/>
      <c r="Z778" s="37"/>
    </row>
    <row r="779" spans="7:26" s="12" customFormat="1">
      <c r="G779" s="37"/>
      <c r="J779" s="67"/>
      <c r="K779" s="71"/>
      <c r="L779" s="71"/>
      <c r="M779" s="71"/>
      <c r="N779" s="71"/>
      <c r="O779" s="71"/>
      <c r="P779" s="71"/>
      <c r="Q779" s="71"/>
      <c r="R779" s="71"/>
      <c r="S779" s="71"/>
      <c r="T779" s="71"/>
      <c r="U779" s="71"/>
      <c r="V779" s="37"/>
      <c r="W779" s="37"/>
      <c r="X779" s="37"/>
      <c r="Y779" s="37"/>
      <c r="Z779" s="37"/>
    </row>
    <row r="780" spans="7:26" s="12" customFormat="1">
      <c r="G780" s="37"/>
      <c r="J780" s="67"/>
      <c r="K780" s="71"/>
      <c r="L780" s="71"/>
      <c r="M780" s="71"/>
      <c r="N780" s="71"/>
      <c r="O780" s="71"/>
      <c r="P780" s="71"/>
      <c r="Q780" s="71"/>
      <c r="R780" s="71"/>
      <c r="S780" s="71"/>
      <c r="T780" s="71"/>
      <c r="U780" s="71"/>
      <c r="V780" s="37"/>
      <c r="W780" s="37"/>
      <c r="X780" s="37"/>
      <c r="Y780" s="37"/>
      <c r="Z780" s="37"/>
    </row>
    <row r="781" spans="7:26" s="12" customFormat="1">
      <c r="G781" s="37"/>
      <c r="J781" s="67"/>
      <c r="K781" s="71"/>
      <c r="L781" s="71"/>
      <c r="M781" s="71"/>
      <c r="N781" s="71"/>
      <c r="O781" s="71"/>
      <c r="P781" s="71"/>
      <c r="Q781" s="71"/>
      <c r="R781" s="71"/>
      <c r="S781" s="71"/>
      <c r="T781" s="71"/>
      <c r="U781" s="71"/>
      <c r="V781" s="37"/>
      <c r="W781" s="37"/>
      <c r="X781" s="37"/>
      <c r="Y781" s="37"/>
      <c r="Z781" s="37"/>
    </row>
    <row r="782" spans="7:26" s="12" customFormat="1">
      <c r="G782" s="37"/>
      <c r="J782" s="67"/>
      <c r="K782" s="71"/>
      <c r="L782" s="71"/>
      <c r="M782" s="71"/>
      <c r="N782" s="71"/>
      <c r="O782" s="71"/>
      <c r="P782" s="71"/>
      <c r="Q782" s="71"/>
      <c r="R782" s="71"/>
      <c r="S782" s="71"/>
      <c r="T782" s="71"/>
      <c r="U782" s="71"/>
      <c r="V782" s="37"/>
      <c r="W782" s="37"/>
      <c r="X782" s="37"/>
      <c r="Y782" s="37"/>
      <c r="Z782" s="37"/>
    </row>
    <row r="783" spans="7:26" s="12" customFormat="1">
      <c r="G783" s="37"/>
      <c r="J783" s="67"/>
      <c r="K783" s="71"/>
      <c r="L783" s="71"/>
      <c r="M783" s="71"/>
      <c r="N783" s="71"/>
      <c r="O783" s="71"/>
      <c r="P783" s="71"/>
      <c r="Q783" s="71"/>
      <c r="R783" s="71"/>
      <c r="S783" s="71"/>
      <c r="T783" s="71"/>
      <c r="U783" s="71"/>
      <c r="V783" s="37"/>
      <c r="W783" s="37"/>
      <c r="X783" s="37"/>
      <c r="Y783" s="37"/>
      <c r="Z783" s="37"/>
    </row>
    <row r="784" spans="7:26" s="12" customFormat="1">
      <c r="G784" s="37"/>
      <c r="J784" s="67"/>
      <c r="K784" s="71"/>
      <c r="L784" s="71"/>
      <c r="M784" s="71"/>
      <c r="N784" s="71"/>
      <c r="O784" s="71"/>
      <c r="P784" s="71"/>
      <c r="Q784" s="71"/>
      <c r="R784" s="71"/>
      <c r="S784" s="71"/>
      <c r="T784" s="71"/>
      <c r="U784" s="71"/>
      <c r="V784" s="37"/>
      <c r="W784" s="37"/>
      <c r="X784" s="37"/>
      <c r="Y784" s="37"/>
      <c r="Z784" s="37"/>
    </row>
    <row r="785" spans="7:26" s="12" customFormat="1">
      <c r="G785" s="37"/>
      <c r="J785" s="67"/>
      <c r="K785" s="71"/>
      <c r="L785" s="71"/>
      <c r="M785" s="71"/>
      <c r="N785" s="71"/>
      <c r="O785" s="71"/>
      <c r="P785" s="71"/>
      <c r="Q785" s="71"/>
      <c r="R785" s="71"/>
      <c r="S785" s="71"/>
      <c r="T785" s="71"/>
      <c r="U785" s="71"/>
      <c r="V785" s="37"/>
      <c r="W785" s="37"/>
      <c r="X785" s="37"/>
      <c r="Y785" s="37"/>
      <c r="Z785" s="37"/>
    </row>
    <row r="786" spans="7:26" s="12" customFormat="1">
      <c r="G786" s="37"/>
      <c r="J786" s="67"/>
      <c r="K786" s="71"/>
      <c r="L786" s="71"/>
      <c r="M786" s="71"/>
      <c r="N786" s="71"/>
      <c r="O786" s="71"/>
      <c r="P786" s="71"/>
      <c r="Q786" s="71"/>
      <c r="R786" s="71"/>
      <c r="S786" s="71"/>
      <c r="T786" s="71"/>
      <c r="U786" s="71"/>
      <c r="V786" s="37"/>
      <c r="W786" s="37"/>
      <c r="X786" s="37"/>
      <c r="Y786" s="37"/>
      <c r="Z786" s="37"/>
    </row>
    <row r="787" spans="7:26" s="12" customFormat="1">
      <c r="G787" s="37"/>
      <c r="J787" s="67"/>
      <c r="K787" s="71"/>
      <c r="L787" s="71"/>
      <c r="M787" s="71"/>
      <c r="N787" s="71"/>
      <c r="O787" s="71"/>
      <c r="P787" s="71"/>
      <c r="Q787" s="71"/>
      <c r="R787" s="71"/>
      <c r="S787" s="71"/>
      <c r="T787" s="71"/>
      <c r="U787" s="71"/>
      <c r="V787" s="37"/>
      <c r="W787" s="37"/>
      <c r="X787" s="37"/>
      <c r="Y787" s="37"/>
      <c r="Z787" s="37"/>
    </row>
    <row r="788" spans="7:26" s="12" customFormat="1">
      <c r="G788" s="37"/>
      <c r="J788" s="67"/>
      <c r="K788" s="71"/>
      <c r="L788" s="71"/>
      <c r="M788" s="71"/>
      <c r="N788" s="71"/>
      <c r="O788" s="71"/>
      <c r="P788" s="71"/>
      <c r="Q788" s="71"/>
      <c r="R788" s="71"/>
      <c r="S788" s="71"/>
      <c r="T788" s="71"/>
      <c r="U788" s="71"/>
      <c r="V788" s="37"/>
      <c r="W788" s="37"/>
      <c r="X788" s="37"/>
      <c r="Y788" s="37"/>
      <c r="Z788" s="37"/>
    </row>
    <row r="789" spans="7:26" s="12" customFormat="1">
      <c r="G789" s="37"/>
      <c r="J789" s="67"/>
      <c r="K789" s="71"/>
      <c r="L789" s="71"/>
      <c r="M789" s="71"/>
      <c r="N789" s="71"/>
      <c r="O789" s="71"/>
      <c r="P789" s="71"/>
      <c r="Q789" s="71"/>
      <c r="R789" s="71"/>
      <c r="S789" s="71"/>
      <c r="T789" s="71"/>
      <c r="U789" s="71"/>
      <c r="V789" s="37"/>
      <c r="W789" s="37"/>
      <c r="X789" s="37"/>
      <c r="Y789" s="37"/>
      <c r="Z789" s="37"/>
    </row>
    <row r="790" spans="7:26" s="12" customFormat="1">
      <c r="G790" s="37"/>
      <c r="J790" s="67"/>
      <c r="K790" s="71"/>
      <c r="L790" s="71"/>
      <c r="M790" s="71"/>
      <c r="N790" s="71"/>
      <c r="O790" s="71"/>
      <c r="P790" s="71"/>
      <c r="Q790" s="71"/>
      <c r="R790" s="71"/>
      <c r="S790" s="71"/>
      <c r="T790" s="71"/>
      <c r="U790" s="71"/>
      <c r="V790" s="37"/>
      <c r="W790" s="37"/>
      <c r="X790" s="37"/>
      <c r="Y790" s="37"/>
      <c r="Z790" s="37"/>
    </row>
    <row r="791" spans="7:26" s="12" customFormat="1">
      <c r="G791" s="37"/>
      <c r="J791" s="67"/>
      <c r="K791" s="71"/>
      <c r="L791" s="71"/>
      <c r="M791" s="71"/>
      <c r="N791" s="71"/>
      <c r="O791" s="71"/>
      <c r="P791" s="71"/>
      <c r="Q791" s="71"/>
      <c r="R791" s="71"/>
      <c r="S791" s="71"/>
      <c r="T791" s="71"/>
      <c r="U791" s="71"/>
      <c r="V791" s="37"/>
      <c r="W791" s="37"/>
      <c r="X791" s="37"/>
      <c r="Y791" s="37"/>
      <c r="Z791" s="37"/>
    </row>
    <row r="792" spans="7:26" s="12" customFormat="1">
      <c r="G792" s="37"/>
      <c r="J792" s="67"/>
      <c r="K792" s="71"/>
      <c r="L792" s="71"/>
      <c r="M792" s="71"/>
      <c r="N792" s="71"/>
      <c r="O792" s="71"/>
      <c r="P792" s="71"/>
      <c r="Q792" s="71"/>
      <c r="R792" s="71"/>
      <c r="S792" s="71"/>
      <c r="T792" s="71"/>
      <c r="U792" s="71"/>
      <c r="V792" s="37"/>
      <c r="W792" s="37"/>
      <c r="X792" s="37"/>
      <c r="Y792" s="37"/>
      <c r="Z792" s="37"/>
    </row>
    <row r="793" spans="7:26" s="12" customFormat="1">
      <c r="G793" s="37"/>
      <c r="J793" s="67"/>
      <c r="K793" s="71"/>
      <c r="L793" s="71"/>
      <c r="M793" s="71"/>
      <c r="N793" s="71"/>
      <c r="O793" s="71"/>
      <c r="P793" s="71"/>
      <c r="Q793" s="71"/>
      <c r="R793" s="71"/>
      <c r="S793" s="71"/>
      <c r="T793" s="71"/>
      <c r="U793" s="71"/>
      <c r="V793" s="37"/>
      <c r="W793" s="37"/>
      <c r="X793" s="37"/>
      <c r="Y793" s="37"/>
      <c r="Z793" s="37"/>
    </row>
    <row r="794" spans="7:26" s="12" customFormat="1">
      <c r="G794" s="37"/>
      <c r="J794" s="67"/>
      <c r="K794" s="71"/>
      <c r="L794" s="71"/>
      <c r="M794" s="71"/>
      <c r="N794" s="71"/>
      <c r="O794" s="71"/>
      <c r="P794" s="71"/>
      <c r="Q794" s="71"/>
      <c r="R794" s="71"/>
      <c r="S794" s="71"/>
      <c r="T794" s="71"/>
      <c r="U794" s="71"/>
      <c r="V794" s="37"/>
      <c r="W794" s="37"/>
      <c r="X794" s="37"/>
      <c r="Y794" s="37"/>
      <c r="Z794" s="37"/>
    </row>
    <row r="795" spans="7:26" s="12" customFormat="1">
      <c r="G795" s="37"/>
      <c r="J795" s="67"/>
      <c r="K795" s="71"/>
      <c r="L795" s="71"/>
      <c r="M795" s="71"/>
      <c r="N795" s="71"/>
      <c r="O795" s="71"/>
      <c r="P795" s="71"/>
      <c r="Q795" s="71"/>
      <c r="R795" s="71"/>
      <c r="S795" s="71"/>
      <c r="T795" s="71"/>
      <c r="U795" s="71"/>
      <c r="V795" s="37"/>
      <c r="W795" s="37"/>
      <c r="X795" s="37"/>
      <c r="Y795" s="37"/>
      <c r="Z795" s="37"/>
    </row>
    <row r="796" spans="7:26" s="12" customFormat="1">
      <c r="G796" s="37"/>
      <c r="J796" s="67"/>
      <c r="K796" s="71"/>
      <c r="L796" s="71"/>
      <c r="M796" s="71"/>
      <c r="N796" s="71"/>
      <c r="O796" s="71"/>
      <c r="P796" s="71"/>
      <c r="Q796" s="71"/>
      <c r="R796" s="71"/>
      <c r="S796" s="71"/>
      <c r="T796" s="71"/>
      <c r="U796" s="71"/>
      <c r="V796" s="37"/>
      <c r="W796" s="37"/>
      <c r="X796" s="37"/>
      <c r="Y796" s="37"/>
      <c r="Z796" s="37"/>
    </row>
    <row r="797" spans="7:26" s="12" customFormat="1">
      <c r="G797" s="37"/>
      <c r="J797" s="67"/>
      <c r="K797" s="71"/>
      <c r="L797" s="71"/>
      <c r="M797" s="71"/>
      <c r="N797" s="71"/>
      <c r="O797" s="71"/>
      <c r="P797" s="71"/>
      <c r="Q797" s="71"/>
      <c r="R797" s="71"/>
      <c r="S797" s="71"/>
      <c r="T797" s="71"/>
      <c r="U797" s="71"/>
      <c r="V797" s="37"/>
      <c r="W797" s="37"/>
      <c r="X797" s="37"/>
      <c r="Y797" s="37"/>
      <c r="Z797" s="37"/>
    </row>
    <row r="798" spans="7:26" s="12" customFormat="1">
      <c r="G798" s="37"/>
      <c r="J798" s="67"/>
      <c r="K798" s="71"/>
      <c r="L798" s="71"/>
      <c r="M798" s="71"/>
      <c r="N798" s="71"/>
      <c r="O798" s="71"/>
      <c r="P798" s="71"/>
      <c r="Q798" s="71"/>
      <c r="R798" s="71"/>
      <c r="S798" s="71"/>
      <c r="T798" s="71"/>
      <c r="U798" s="71"/>
      <c r="V798" s="37"/>
      <c r="W798" s="37"/>
      <c r="X798" s="37"/>
      <c r="Y798" s="37"/>
      <c r="Z798" s="37"/>
    </row>
    <row r="799" spans="7:26" s="12" customFormat="1">
      <c r="G799" s="37"/>
      <c r="J799" s="67"/>
      <c r="K799" s="71"/>
      <c r="L799" s="71"/>
      <c r="M799" s="71"/>
      <c r="N799" s="71"/>
      <c r="O799" s="71"/>
      <c r="P799" s="71"/>
      <c r="Q799" s="71"/>
      <c r="R799" s="71"/>
      <c r="S799" s="71"/>
      <c r="T799" s="71"/>
      <c r="U799" s="71"/>
      <c r="V799" s="37"/>
      <c r="W799" s="37"/>
      <c r="X799" s="37"/>
      <c r="Y799" s="37"/>
      <c r="Z799" s="37"/>
    </row>
    <row r="800" spans="7:26" s="12" customFormat="1">
      <c r="G800" s="37"/>
      <c r="J800" s="67"/>
      <c r="K800" s="71"/>
      <c r="L800" s="71"/>
      <c r="M800" s="71"/>
      <c r="N800" s="71"/>
      <c r="O800" s="71"/>
      <c r="P800" s="71"/>
      <c r="Q800" s="71"/>
      <c r="R800" s="71"/>
      <c r="S800" s="71"/>
      <c r="T800" s="71"/>
      <c r="U800" s="71"/>
      <c r="V800" s="37"/>
      <c r="W800" s="37"/>
      <c r="X800" s="37"/>
      <c r="Y800" s="37"/>
      <c r="Z800" s="37"/>
    </row>
    <row r="801" spans="7:26" s="12" customFormat="1">
      <c r="G801" s="37"/>
      <c r="J801" s="67"/>
      <c r="K801" s="71"/>
      <c r="L801" s="71"/>
      <c r="M801" s="71"/>
      <c r="N801" s="71"/>
      <c r="O801" s="71"/>
      <c r="P801" s="71"/>
      <c r="Q801" s="71"/>
      <c r="R801" s="71"/>
      <c r="S801" s="71"/>
      <c r="T801" s="71"/>
      <c r="U801" s="71"/>
      <c r="V801" s="37"/>
      <c r="W801" s="37"/>
      <c r="X801" s="37"/>
      <c r="Y801" s="37"/>
      <c r="Z801" s="37"/>
    </row>
    <row r="802" spans="7:26" s="12" customFormat="1">
      <c r="G802" s="37"/>
      <c r="J802" s="67"/>
      <c r="K802" s="71"/>
      <c r="L802" s="71"/>
      <c r="M802" s="71"/>
      <c r="N802" s="71"/>
      <c r="O802" s="71"/>
      <c r="P802" s="71"/>
      <c r="Q802" s="71"/>
      <c r="R802" s="71"/>
      <c r="S802" s="71"/>
      <c r="T802" s="71"/>
      <c r="U802" s="71"/>
      <c r="V802" s="37"/>
      <c r="W802" s="37"/>
      <c r="X802" s="37"/>
      <c r="Y802" s="37"/>
      <c r="Z802" s="37"/>
    </row>
    <row r="803" spans="7:26" s="12" customFormat="1">
      <c r="G803" s="37"/>
      <c r="J803" s="67"/>
      <c r="K803" s="71"/>
      <c r="L803" s="71"/>
      <c r="M803" s="71"/>
      <c r="N803" s="71"/>
      <c r="O803" s="71"/>
      <c r="P803" s="71"/>
      <c r="Q803" s="71"/>
      <c r="R803" s="71"/>
      <c r="S803" s="71"/>
      <c r="T803" s="71"/>
      <c r="U803" s="71"/>
      <c r="V803" s="37"/>
      <c r="W803" s="37"/>
      <c r="X803" s="37"/>
      <c r="Y803" s="37"/>
      <c r="Z803" s="37"/>
    </row>
    <row r="804" spans="7:26" s="12" customFormat="1">
      <c r="G804" s="37"/>
      <c r="J804" s="67"/>
      <c r="K804" s="71"/>
      <c r="L804" s="71"/>
      <c r="M804" s="71"/>
      <c r="N804" s="71"/>
      <c r="O804" s="71"/>
      <c r="P804" s="71"/>
      <c r="Q804" s="71"/>
      <c r="R804" s="71"/>
      <c r="S804" s="71"/>
      <c r="T804" s="71"/>
      <c r="U804" s="71"/>
      <c r="V804" s="37"/>
      <c r="W804" s="37"/>
      <c r="X804" s="37"/>
      <c r="Y804" s="37"/>
      <c r="Z804" s="37"/>
    </row>
    <row r="805" spans="7:26" s="12" customFormat="1">
      <c r="G805" s="37"/>
      <c r="J805" s="67"/>
      <c r="K805" s="71"/>
      <c r="L805" s="71"/>
      <c r="M805" s="71"/>
      <c r="N805" s="71"/>
      <c r="O805" s="71"/>
      <c r="P805" s="71"/>
      <c r="Q805" s="71"/>
      <c r="R805" s="71"/>
      <c r="S805" s="71"/>
      <c r="T805" s="71"/>
      <c r="U805" s="71"/>
      <c r="V805" s="37"/>
      <c r="W805" s="37"/>
      <c r="X805" s="37"/>
      <c r="Y805" s="37"/>
      <c r="Z805" s="37"/>
    </row>
    <row r="806" spans="7:26" s="12" customFormat="1">
      <c r="G806" s="37"/>
      <c r="J806" s="67"/>
      <c r="K806" s="71"/>
      <c r="L806" s="71"/>
      <c r="M806" s="71"/>
      <c r="N806" s="71"/>
      <c r="O806" s="71"/>
      <c r="P806" s="71"/>
      <c r="Q806" s="71"/>
      <c r="R806" s="71"/>
      <c r="S806" s="71"/>
      <c r="T806" s="71"/>
      <c r="U806" s="71"/>
      <c r="V806" s="37"/>
      <c r="W806" s="37"/>
      <c r="X806" s="37"/>
      <c r="Y806" s="37"/>
      <c r="Z806" s="37"/>
    </row>
    <row r="807" spans="7:26" s="12" customFormat="1">
      <c r="G807" s="37"/>
      <c r="J807" s="67"/>
      <c r="K807" s="71"/>
      <c r="L807" s="71"/>
      <c r="M807" s="71"/>
      <c r="N807" s="71"/>
      <c r="O807" s="71"/>
      <c r="P807" s="71"/>
      <c r="Q807" s="71"/>
      <c r="R807" s="71"/>
      <c r="S807" s="71"/>
      <c r="T807" s="71"/>
      <c r="U807" s="71"/>
      <c r="V807" s="37"/>
      <c r="W807" s="37"/>
      <c r="X807" s="37"/>
      <c r="Y807" s="37"/>
      <c r="Z807" s="37"/>
    </row>
    <row r="808" spans="7:26" s="12" customFormat="1">
      <c r="G808" s="37"/>
      <c r="J808" s="67"/>
      <c r="K808" s="71"/>
      <c r="L808" s="71"/>
      <c r="M808" s="71"/>
      <c r="N808" s="71"/>
      <c r="O808" s="71"/>
      <c r="P808" s="71"/>
      <c r="Q808" s="71"/>
      <c r="R808" s="71"/>
      <c r="S808" s="71"/>
      <c r="T808" s="71"/>
      <c r="U808" s="71"/>
      <c r="V808" s="37"/>
      <c r="W808" s="37"/>
      <c r="X808" s="37"/>
      <c r="Y808" s="37"/>
      <c r="Z808" s="37"/>
    </row>
    <row r="809" spans="7:26" s="12" customFormat="1">
      <c r="G809" s="37"/>
      <c r="J809" s="67"/>
      <c r="K809" s="71"/>
      <c r="L809" s="71"/>
      <c r="M809" s="71"/>
      <c r="N809" s="71"/>
      <c r="O809" s="71"/>
      <c r="P809" s="71"/>
      <c r="Q809" s="71"/>
      <c r="R809" s="71"/>
      <c r="S809" s="71"/>
      <c r="T809" s="71"/>
      <c r="U809" s="71"/>
      <c r="V809" s="37"/>
      <c r="W809" s="37"/>
      <c r="X809" s="37"/>
      <c r="Y809" s="37"/>
      <c r="Z809" s="37"/>
    </row>
    <row r="810" spans="7:26" s="12" customFormat="1">
      <c r="G810" s="37"/>
      <c r="J810" s="67"/>
      <c r="K810" s="71"/>
      <c r="L810" s="71"/>
      <c r="M810" s="71"/>
      <c r="N810" s="71"/>
      <c r="O810" s="71"/>
      <c r="P810" s="71"/>
      <c r="Q810" s="71"/>
      <c r="R810" s="71"/>
      <c r="S810" s="71"/>
      <c r="T810" s="71"/>
      <c r="U810" s="71"/>
      <c r="V810" s="37"/>
      <c r="W810" s="37"/>
      <c r="X810" s="37"/>
      <c r="Y810" s="37"/>
      <c r="Z810" s="37"/>
    </row>
    <row r="811" spans="7:26" s="12" customFormat="1">
      <c r="G811" s="37"/>
      <c r="J811" s="67"/>
      <c r="K811" s="71"/>
      <c r="L811" s="71"/>
      <c r="M811" s="71"/>
      <c r="N811" s="71"/>
      <c r="O811" s="71"/>
      <c r="P811" s="71"/>
      <c r="Q811" s="71"/>
      <c r="R811" s="71"/>
      <c r="S811" s="71"/>
      <c r="T811" s="71"/>
      <c r="U811" s="71"/>
      <c r="V811" s="37"/>
      <c r="W811" s="37"/>
      <c r="X811" s="37"/>
      <c r="Y811" s="37"/>
      <c r="Z811" s="37"/>
    </row>
    <row r="812" spans="7:26" s="12" customFormat="1">
      <c r="G812" s="37"/>
      <c r="J812" s="67"/>
      <c r="K812" s="71"/>
      <c r="L812" s="71"/>
      <c r="M812" s="71"/>
      <c r="N812" s="71"/>
      <c r="O812" s="71"/>
      <c r="P812" s="71"/>
      <c r="Q812" s="71"/>
      <c r="R812" s="71"/>
      <c r="S812" s="71"/>
      <c r="T812" s="71"/>
      <c r="U812" s="71"/>
      <c r="V812" s="37"/>
      <c r="W812" s="37"/>
      <c r="X812" s="37"/>
      <c r="Y812" s="37"/>
      <c r="Z812" s="37"/>
    </row>
    <row r="813" spans="7:26" s="12" customFormat="1">
      <c r="G813" s="37"/>
      <c r="J813" s="67"/>
      <c r="K813" s="71"/>
      <c r="L813" s="71"/>
      <c r="M813" s="71"/>
      <c r="N813" s="71"/>
      <c r="O813" s="71"/>
      <c r="P813" s="71"/>
      <c r="Q813" s="71"/>
      <c r="R813" s="71"/>
      <c r="S813" s="71"/>
      <c r="T813" s="71"/>
      <c r="U813" s="71"/>
      <c r="V813" s="37"/>
      <c r="W813" s="37"/>
      <c r="X813" s="37"/>
      <c r="Y813" s="37"/>
      <c r="Z813" s="37"/>
    </row>
    <row r="814" spans="7:26" s="12" customFormat="1">
      <c r="G814" s="37"/>
      <c r="J814" s="67"/>
      <c r="K814" s="71"/>
      <c r="L814" s="71"/>
      <c r="M814" s="71"/>
      <c r="N814" s="71"/>
      <c r="O814" s="71"/>
      <c r="P814" s="71"/>
      <c r="Q814" s="71"/>
      <c r="R814" s="71"/>
      <c r="S814" s="71"/>
      <c r="T814" s="71"/>
      <c r="U814" s="71"/>
      <c r="V814" s="37"/>
      <c r="W814" s="37"/>
      <c r="X814" s="37"/>
      <c r="Y814" s="37"/>
      <c r="Z814" s="37"/>
    </row>
    <row r="815" spans="7:26" s="12" customFormat="1">
      <c r="G815" s="37"/>
      <c r="J815" s="67"/>
      <c r="K815" s="71"/>
      <c r="L815" s="71"/>
      <c r="M815" s="71"/>
      <c r="N815" s="71"/>
      <c r="O815" s="71"/>
      <c r="P815" s="71"/>
      <c r="Q815" s="71"/>
      <c r="R815" s="71"/>
      <c r="S815" s="71"/>
      <c r="T815" s="71"/>
      <c r="U815" s="71"/>
      <c r="V815" s="37"/>
      <c r="W815" s="37"/>
      <c r="X815" s="37"/>
      <c r="Y815" s="37"/>
      <c r="Z815" s="37"/>
    </row>
    <row r="816" spans="7:26" s="12" customFormat="1">
      <c r="G816" s="37"/>
      <c r="J816" s="67"/>
      <c r="K816" s="71"/>
      <c r="L816" s="71"/>
      <c r="M816" s="71"/>
      <c r="N816" s="71"/>
      <c r="O816" s="71"/>
      <c r="P816" s="71"/>
      <c r="Q816" s="71"/>
      <c r="R816" s="71"/>
      <c r="S816" s="71"/>
      <c r="T816" s="71"/>
      <c r="U816" s="71"/>
      <c r="V816" s="37"/>
      <c r="W816" s="37"/>
      <c r="X816" s="37"/>
      <c r="Y816" s="37"/>
      <c r="Z816" s="37"/>
    </row>
    <row r="817" spans="7:26" s="12" customFormat="1">
      <c r="G817" s="37"/>
      <c r="J817" s="67"/>
      <c r="K817" s="71"/>
      <c r="L817" s="71"/>
      <c r="M817" s="71"/>
      <c r="N817" s="71"/>
      <c r="O817" s="71"/>
      <c r="P817" s="71"/>
      <c r="Q817" s="71"/>
      <c r="R817" s="71"/>
      <c r="S817" s="71"/>
      <c r="T817" s="71"/>
      <c r="U817" s="71"/>
      <c r="V817" s="37"/>
      <c r="W817" s="37"/>
      <c r="X817" s="37"/>
      <c r="Y817" s="37"/>
      <c r="Z817" s="37"/>
    </row>
    <row r="818" spans="7:26" s="12" customFormat="1">
      <c r="G818" s="37"/>
      <c r="J818" s="67"/>
      <c r="K818" s="71"/>
      <c r="L818" s="71"/>
      <c r="M818" s="71"/>
      <c r="N818" s="71"/>
      <c r="O818" s="71"/>
      <c r="P818" s="71"/>
      <c r="Q818" s="71"/>
      <c r="R818" s="71"/>
      <c r="S818" s="71"/>
      <c r="T818" s="71"/>
      <c r="U818" s="71"/>
      <c r="V818" s="37"/>
      <c r="W818" s="37"/>
      <c r="X818" s="37"/>
      <c r="Y818" s="37"/>
      <c r="Z818" s="37"/>
    </row>
    <row r="819" spans="7:26" s="12" customFormat="1">
      <c r="G819" s="37"/>
      <c r="J819" s="67"/>
      <c r="K819" s="71"/>
      <c r="L819" s="71"/>
      <c r="M819" s="71"/>
      <c r="N819" s="71"/>
      <c r="O819" s="71"/>
      <c r="P819" s="71"/>
      <c r="Q819" s="71"/>
      <c r="R819" s="71"/>
      <c r="S819" s="71"/>
      <c r="T819" s="71"/>
      <c r="U819" s="71"/>
      <c r="V819" s="37"/>
      <c r="W819" s="37"/>
      <c r="X819" s="37"/>
      <c r="Y819" s="37"/>
      <c r="Z819" s="37"/>
    </row>
    <row r="820" spans="7:26" s="12" customFormat="1">
      <c r="G820" s="37"/>
      <c r="J820" s="67"/>
      <c r="K820" s="71"/>
      <c r="L820" s="71"/>
      <c r="M820" s="71"/>
      <c r="N820" s="71"/>
      <c r="O820" s="71"/>
      <c r="P820" s="71"/>
      <c r="Q820" s="71"/>
      <c r="R820" s="71"/>
      <c r="S820" s="71"/>
      <c r="T820" s="71"/>
      <c r="U820" s="71"/>
      <c r="V820" s="37"/>
      <c r="W820" s="37"/>
      <c r="X820" s="37"/>
      <c r="Y820" s="37"/>
      <c r="Z820" s="37"/>
    </row>
    <row r="821" spans="7:26" s="12" customFormat="1">
      <c r="G821" s="37"/>
      <c r="J821" s="67"/>
      <c r="K821" s="71"/>
      <c r="L821" s="71"/>
      <c r="M821" s="71"/>
      <c r="N821" s="71"/>
      <c r="O821" s="71"/>
      <c r="P821" s="71"/>
      <c r="Q821" s="71"/>
      <c r="R821" s="71"/>
      <c r="S821" s="71"/>
      <c r="T821" s="71"/>
      <c r="U821" s="71"/>
      <c r="V821" s="37"/>
      <c r="W821" s="37"/>
      <c r="X821" s="37"/>
      <c r="Y821" s="37"/>
      <c r="Z821" s="37"/>
    </row>
    <row r="822" spans="7:26" s="12" customFormat="1">
      <c r="G822" s="37"/>
      <c r="J822" s="67"/>
      <c r="K822" s="71"/>
      <c r="L822" s="71"/>
      <c r="M822" s="71"/>
      <c r="N822" s="71"/>
      <c r="O822" s="71"/>
      <c r="P822" s="71"/>
      <c r="Q822" s="71"/>
      <c r="R822" s="71"/>
      <c r="S822" s="71"/>
      <c r="T822" s="71"/>
      <c r="U822" s="71"/>
      <c r="V822" s="37"/>
      <c r="W822" s="37"/>
      <c r="X822" s="37"/>
      <c r="Y822" s="37"/>
      <c r="Z822" s="37"/>
    </row>
    <row r="823" spans="7:26" s="12" customFormat="1">
      <c r="G823" s="37"/>
      <c r="J823" s="67"/>
      <c r="K823" s="71"/>
      <c r="L823" s="71"/>
      <c r="M823" s="71"/>
      <c r="N823" s="71"/>
      <c r="O823" s="71"/>
      <c r="P823" s="71"/>
      <c r="Q823" s="71"/>
      <c r="R823" s="71"/>
      <c r="S823" s="71"/>
      <c r="T823" s="71"/>
      <c r="U823" s="71"/>
      <c r="V823" s="37"/>
      <c r="W823" s="37"/>
      <c r="X823" s="37"/>
      <c r="Y823" s="37"/>
      <c r="Z823" s="37"/>
    </row>
    <row r="824" spans="7:26" s="12" customFormat="1">
      <c r="G824" s="37"/>
      <c r="J824" s="67"/>
      <c r="K824" s="71"/>
      <c r="L824" s="71"/>
      <c r="M824" s="71"/>
      <c r="N824" s="71"/>
      <c r="O824" s="71"/>
      <c r="P824" s="71"/>
      <c r="Q824" s="71"/>
      <c r="R824" s="71"/>
      <c r="S824" s="71"/>
      <c r="T824" s="71"/>
      <c r="U824" s="71"/>
      <c r="V824" s="37"/>
      <c r="W824" s="37"/>
      <c r="X824" s="37"/>
      <c r="Y824" s="37"/>
      <c r="Z824" s="37"/>
    </row>
    <row r="825" spans="7:26" s="12" customFormat="1">
      <c r="G825" s="37"/>
      <c r="J825" s="67"/>
      <c r="K825" s="71"/>
      <c r="L825" s="71"/>
      <c r="M825" s="71"/>
      <c r="N825" s="71"/>
      <c r="O825" s="71"/>
      <c r="P825" s="71"/>
      <c r="Q825" s="71"/>
      <c r="R825" s="71"/>
      <c r="S825" s="71"/>
      <c r="T825" s="71"/>
      <c r="U825" s="71"/>
      <c r="V825" s="37"/>
      <c r="W825" s="37"/>
      <c r="X825" s="37"/>
      <c r="Y825" s="37"/>
      <c r="Z825" s="37"/>
    </row>
    <row r="826" spans="7:26" s="12" customFormat="1">
      <c r="G826" s="37"/>
      <c r="J826" s="67"/>
      <c r="K826" s="71"/>
      <c r="L826" s="71"/>
      <c r="M826" s="71"/>
      <c r="N826" s="71"/>
      <c r="O826" s="71"/>
      <c r="P826" s="71"/>
      <c r="Q826" s="71"/>
      <c r="R826" s="71"/>
      <c r="S826" s="71"/>
      <c r="T826" s="71"/>
      <c r="U826" s="71"/>
      <c r="V826" s="37"/>
      <c r="W826" s="37"/>
      <c r="X826" s="37"/>
      <c r="Y826" s="37"/>
      <c r="Z826" s="37"/>
    </row>
    <row r="827" spans="7:26" s="12" customFormat="1">
      <c r="G827" s="37"/>
      <c r="J827" s="67"/>
      <c r="K827" s="71"/>
      <c r="L827" s="71"/>
      <c r="M827" s="71"/>
      <c r="N827" s="71"/>
      <c r="O827" s="71"/>
      <c r="P827" s="71"/>
      <c r="Q827" s="71"/>
      <c r="R827" s="71"/>
      <c r="S827" s="71"/>
      <c r="T827" s="71"/>
      <c r="U827" s="71"/>
      <c r="V827" s="37"/>
      <c r="W827" s="37"/>
      <c r="X827" s="37"/>
      <c r="Y827" s="37"/>
      <c r="Z827" s="37"/>
    </row>
    <row r="828" spans="7:26" s="12" customFormat="1">
      <c r="G828" s="37"/>
      <c r="J828" s="67"/>
      <c r="K828" s="71"/>
      <c r="L828" s="71"/>
      <c r="M828" s="71"/>
      <c r="N828" s="71"/>
      <c r="O828" s="71"/>
      <c r="P828" s="71"/>
      <c r="Q828" s="71"/>
      <c r="R828" s="71"/>
      <c r="S828" s="71"/>
      <c r="T828" s="71"/>
      <c r="U828" s="71"/>
      <c r="V828" s="37"/>
      <c r="W828" s="37"/>
      <c r="X828" s="37"/>
      <c r="Y828" s="37"/>
      <c r="Z828" s="37"/>
    </row>
    <row r="829" spans="7:26" s="12" customFormat="1">
      <c r="G829" s="37"/>
      <c r="J829" s="67"/>
      <c r="K829" s="71"/>
      <c r="L829" s="71"/>
      <c r="M829" s="71"/>
      <c r="N829" s="71"/>
      <c r="O829" s="71"/>
      <c r="P829" s="71"/>
      <c r="Q829" s="71"/>
      <c r="R829" s="71"/>
      <c r="S829" s="71"/>
      <c r="T829" s="71"/>
      <c r="U829" s="71"/>
      <c r="V829" s="37"/>
      <c r="W829" s="37"/>
      <c r="X829" s="37"/>
      <c r="Y829" s="37"/>
      <c r="Z829" s="37"/>
    </row>
    <row r="830" spans="7:26" s="12" customFormat="1">
      <c r="G830" s="37"/>
      <c r="J830" s="67"/>
      <c r="K830" s="71"/>
      <c r="L830" s="71"/>
      <c r="M830" s="71"/>
      <c r="N830" s="71"/>
      <c r="O830" s="71"/>
      <c r="P830" s="71"/>
      <c r="Q830" s="71"/>
      <c r="R830" s="71"/>
      <c r="S830" s="71"/>
      <c r="T830" s="71"/>
      <c r="U830" s="71"/>
      <c r="V830" s="37"/>
      <c r="W830" s="37"/>
      <c r="X830" s="37"/>
      <c r="Y830" s="37"/>
      <c r="Z830" s="37"/>
    </row>
    <row r="831" spans="7:26" s="12" customFormat="1">
      <c r="G831" s="37"/>
      <c r="J831" s="67"/>
      <c r="K831" s="71"/>
      <c r="L831" s="71"/>
      <c r="M831" s="71"/>
      <c r="N831" s="71"/>
      <c r="O831" s="71"/>
      <c r="P831" s="71"/>
      <c r="Q831" s="71"/>
      <c r="R831" s="71"/>
      <c r="S831" s="71"/>
      <c r="T831" s="71"/>
      <c r="U831" s="71"/>
      <c r="V831" s="37"/>
      <c r="W831" s="37"/>
      <c r="X831" s="37"/>
      <c r="Y831" s="37"/>
      <c r="Z831" s="37"/>
    </row>
    <row r="832" spans="7:26" s="12" customFormat="1">
      <c r="G832" s="37"/>
      <c r="J832" s="67"/>
      <c r="K832" s="71"/>
      <c r="L832" s="71"/>
      <c r="M832" s="71"/>
      <c r="N832" s="71"/>
      <c r="O832" s="71"/>
      <c r="P832" s="71"/>
      <c r="Q832" s="71"/>
      <c r="R832" s="71"/>
      <c r="S832" s="71"/>
      <c r="T832" s="71"/>
      <c r="U832" s="71"/>
      <c r="V832" s="37"/>
      <c r="W832" s="37"/>
      <c r="X832" s="37"/>
      <c r="Y832" s="37"/>
      <c r="Z832" s="37"/>
    </row>
    <row r="833" spans="7:26" s="12" customFormat="1">
      <c r="G833" s="37"/>
      <c r="J833" s="67"/>
      <c r="K833" s="71"/>
      <c r="L833" s="71"/>
      <c r="M833" s="71"/>
      <c r="N833" s="71"/>
      <c r="O833" s="71"/>
      <c r="P833" s="71"/>
      <c r="Q833" s="71"/>
      <c r="R833" s="71"/>
      <c r="S833" s="71"/>
      <c r="T833" s="71"/>
      <c r="U833" s="71"/>
      <c r="V833" s="37"/>
      <c r="W833" s="37"/>
      <c r="X833" s="37"/>
      <c r="Y833" s="37"/>
      <c r="Z833" s="37"/>
    </row>
    <row r="834" spans="7:26" s="12" customFormat="1">
      <c r="G834" s="37"/>
      <c r="J834" s="67"/>
      <c r="K834" s="71"/>
      <c r="L834" s="71"/>
      <c r="M834" s="71"/>
      <c r="N834" s="71"/>
      <c r="O834" s="71"/>
      <c r="P834" s="71"/>
      <c r="Q834" s="71"/>
      <c r="R834" s="71"/>
      <c r="S834" s="71"/>
      <c r="T834" s="71"/>
      <c r="U834" s="71"/>
      <c r="V834" s="37"/>
      <c r="W834" s="37"/>
      <c r="X834" s="37"/>
      <c r="Y834" s="37"/>
      <c r="Z834" s="37"/>
    </row>
    <row r="835" spans="7:26" s="12" customFormat="1">
      <c r="G835" s="37"/>
      <c r="J835" s="67"/>
      <c r="K835" s="71"/>
      <c r="L835" s="71"/>
      <c r="M835" s="71"/>
      <c r="N835" s="71"/>
      <c r="O835" s="71"/>
      <c r="P835" s="71"/>
      <c r="Q835" s="71"/>
      <c r="R835" s="71"/>
      <c r="S835" s="71"/>
      <c r="T835" s="71"/>
      <c r="U835" s="71"/>
      <c r="V835" s="37"/>
      <c r="W835" s="37"/>
      <c r="X835" s="37"/>
      <c r="Y835" s="37"/>
      <c r="Z835" s="37"/>
    </row>
    <row r="836" spans="7:26" s="12" customFormat="1">
      <c r="G836" s="37"/>
      <c r="J836" s="67"/>
      <c r="K836" s="71"/>
      <c r="L836" s="71"/>
      <c r="M836" s="71"/>
      <c r="N836" s="71"/>
      <c r="O836" s="71"/>
      <c r="P836" s="71"/>
      <c r="Q836" s="71"/>
      <c r="R836" s="71"/>
      <c r="S836" s="71"/>
      <c r="T836" s="71"/>
      <c r="U836" s="71"/>
      <c r="V836" s="37"/>
      <c r="W836" s="37"/>
      <c r="X836" s="37"/>
      <c r="Y836" s="37"/>
      <c r="Z836" s="37"/>
    </row>
    <row r="837" spans="7:26" s="12" customFormat="1">
      <c r="G837" s="37"/>
      <c r="J837" s="67"/>
      <c r="K837" s="71"/>
      <c r="L837" s="71"/>
      <c r="M837" s="71"/>
      <c r="N837" s="71"/>
      <c r="O837" s="71"/>
      <c r="P837" s="71"/>
      <c r="Q837" s="71"/>
      <c r="R837" s="71"/>
      <c r="S837" s="71"/>
      <c r="T837" s="71"/>
      <c r="U837" s="71"/>
      <c r="V837" s="37"/>
      <c r="W837" s="37"/>
      <c r="X837" s="37"/>
      <c r="Y837" s="37"/>
      <c r="Z837" s="37"/>
    </row>
  </sheetData>
  <sheetProtection algorithmName="SHA-512" hashValue="7PNH2vkgS+7CRGnzEsZs95i75rZaroxaeX0h1VWK5eQTJYrsKG30UVMDMBSJS4g8mvH0blKjyBibi9ox6H1wMw==" saltValue="+fjZpiGOoj4Y7Zh7Z5rxDQ==" spinCount="100000" sheet="1" objects="1" scenarios="1"/>
  <mergeCells count="17">
    <mergeCell ref="C7:I7"/>
    <mergeCell ref="AA58:AD58"/>
    <mergeCell ref="K57:AD57"/>
    <mergeCell ref="C3:I3"/>
    <mergeCell ref="C5:I6"/>
    <mergeCell ref="K61:O61"/>
    <mergeCell ref="K58:Q58"/>
    <mergeCell ref="S58:Y58"/>
    <mergeCell ref="AA59:AD61"/>
    <mergeCell ref="R59:Y61"/>
    <mergeCell ref="K59:Q60"/>
    <mergeCell ref="I121:I123"/>
    <mergeCell ref="I66:I68"/>
    <mergeCell ref="I77:I79"/>
    <mergeCell ref="I88:I90"/>
    <mergeCell ref="I99:I101"/>
    <mergeCell ref="I110:I112"/>
  </mergeCells>
  <conditionalFormatting sqref="C43:C45">
    <cfRule type="expression" dxfId="56" priority="6">
      <formula>$C$12="TW - Tabakwaren"</formula>
    </cfRule>
  </conditionalFormatting>
  <conditionalFormatting sqref="C46">
    <cfRule type="expression" dxfId="55" priority="22">
      <formula>$C$12="NF - Near/Non Food"</formula>
    </cfRule>
  </conditionalFormatting>
  <conditionalFormatting sqref="C50">
    <cfRule type="expression" dxfId="54" priority="36">
      <formula>OR($C$12="W - Wein",$C$12="B - Bier",$C$12="SP - Spirituosen")</formula>
    </cfRule>
  </conditionalFormatting>
  <conditionalFormatting sqref="C53 G53:G54">
    <cfRule type="expression" dxfId="53" priority="10">
      <formula>$H$20="X"</formula>
    </cfRule>
  </conditionalFormatting>
  <conditionalFormatting sqref="C66:C67 C77:C78 C88:C89">
    <cfRule type="expression" dxfId="52" priority="16">
      <formula>$C$12="TW - Tabakwaren"</formula>
    </cfRule>
  </conditionalFormatting>
  <conditionalFormatting sqref="D20:E20">
    <cfRule type="expression" dxfId="51" priority="24">
      <formula>$D$20="X"</formula>
    </cfRule>
  </conditionalFormatting>
  <conditionalFormatting sqref="D22:E22">
    <cfRule type="expression" dxfId="50" priority="23">
      <formula>$D$22="X"</formula>
    </cfRule>
  </conditionalFormatting>
  <conditionalFormatting sqref="E25">
    <cfRule type="expression" dxfId="49" priority="41">
      <formula>$D$24="X"</formula>
    </cfRule>
  </conditionalFormatting>
  <conditionalFormatting sqref="E26">
    <cfRule type="expression" dxfId="48" priority="46">
      <formula>$D$24="X"</formula>
    </cfRule>
  </conditionalFormatting>
  <conditionalFormatting sqref="E43:E45">
    <cfRule type="expression" dxfId="47" priority="5">
      <formula>$C$12="TW - Tabakwaren"</formula>
    </cfRule>
  </conditionalFormatting>
  <conditionalFormatting sqref="E46">
    <cfRule type="expression" dxfId="46" priority="21">
      <formula>$C$12="NF - Near/Non Food"</formula>
    </cfRule>
  </conditionalFormatting>
  <conditionalFormatting sqref="E50">
    <cfRule type="expression" dxfId="45" priority="35">
      <formula>OR($C$12="W - Wein",$C$12="B - Bier",$C$12="SP - Spirituosen")</formula>
    </cfRule>
  </conditionalFormatting>
  <conditionalFormatting sqref="E53 I54">
    <cfRule type="expression" dxfId="44" priority="9">
      <formula>$H$20="X"</formula>
    </cfRule>
  </conditionalFormatting>
  <conditionalFormatting sqref="E94">
    <cfRule type="expression" dxfId="43" priority="49">
      <formula>$G$94="ACHTUNG! INHALT UMKARTON MUSS DURCH INHALT TU TEILBAR SEIN"</formula>
    </cfRule>
  </conditionalFormatting>
  <conditionalFormatting sqref="G43">
    <cfRule type="expression" dxfId="42" priority="15">
      <formula>$C$12="SP - Spirituosen"</formula>
    </cfRule>
  </conditionalFormatting>
  <conditionalFormatting sqref="G48">
    <cfRule type="expression" dxfId="41" priority="8">
      <formula>OR($C$12="BC - Backwaren &amp; Convenience",$C$12="FR - Frische",$C$12="F - Food")</formula>
    </cfRule>
  </conditionalFormatting>
  <conditionalFormatting sqref="G50">
    <cfRule type="expression" dxfId="40" priority="13">
      <formula>$C$12="W - Wein"</formula>
    </cfRule>
  </conditionalFormatting>
  <conditionalFormatting sqref="G131">
    <cfRule type="expression" dxfId="39" priority="20">
      <formula>$C$12="NF - Near/Non Food"</formula>
    </cfRule>
  </conditionalFormatting>
  <conditionalFormatting sqref="G138:I138">
    <cfRule type="expression" dxfId="38" priority="2">
      <formula>OR($I$136="wahr",$I$136="true",$I$136="vrai")</formula>
    </cfRule>
  </conditionalFormatting>
  <conditionalFormatting sqref="H23:I36">
    <cfRule type="expression" dxfId="37" priority="25">
      <formula>$H$20="X"</formula>
    </cfRule>
  </conditionalFormatting>
  <conditionalFormatting sqref="I2">
    <cfRule type="expression" dxfId="36" priority="7">
      <formula>$I$2&gt;1</formula>
    </cfRule>
  </conditionalFormatting>
  <conditionalFormatting sqref="I43">
    <cfRule type="expression" dxfId="35" priority="1">
      <formula>$C$12="SP - Spirituosen"</formula>
    </cfRule>
  </conditionalFormatting>
  <conditionalFormatting sqref="I48">
    <cfRule type="expression" dxfId="34" priority="11">
      <formula>OR($C$12="BC - Backwaren &amp; Convenience",$C$12="FR - Frische",$C$12="F - Food")</formula>
    </cfRule>
  </conditionalFormatting>
  <conditionalFormatting sqref="I50">
    <cfRule type="expression" dxfId="33" priority="12">
      <formula>$C$12="W - Wein"</formula>
    </cfRule>
  </conditionalFormatting>
  <conditionalFormatting sqref="I66">
    <cfRule type="expression" dxfId="32" priority="26">
      <formula>ISBLANK($I$65)</formula>
    </cfRule>
  </conditionalFormatting>
  <conditionalFormatting sqref="I77">
    <cfRule type="expression" dxfId="31" priority="31">
      <formula>ISBLANK($I$76)</formula>
    </cfRule>
  </conditionalFormatting>
  <conditionalFormatting sqref="I88">
    <cfRule type="expression" dxfId="30" priority="30">
      <formula>ISBLANK($I$87)</formula>
    </cfRule>
  </conditionalFormatting>
  <conditionalFormatting sqref="I99">
    <cfRule type="expression" dxfId="29" priority="28">
      <formula>ISBLANK($I$98)</formula>
    </cfRule>
  </conditionalFormatting>
  <conditionalFormatting sqref="I110">
    <cfRule type="expression" dxfId="28" priority="29">
      <formula>ISBLANK($I$109)</formula>
    </cfRule>
  </conditionalFormatting>
  <conditionalFormatting sqref="I121">
    <cfRule type="expression" dxfId="27" priority="27">
      <formula>ISBLANK($I$120)</formula>
    </cfRule>
  </conditionalFormatting>
  <conditionalFormatting sqref="I131">
    <cfRule type="expression" dxfId="26" priority="19">
      <formula>$C$12="NF - Near/Non Food"</formula>
    </cfRule>
  </conditionalFormatting>
  <dataValidations count="36">
    <dataValidation type="decimal" operator="greaterThan" allowBlank="1" showInputMessage="1" showErrorMessage="1" errorTitle="Falscheingabe" error="Bitte Dezimalzahl eingeben" sqref="E119 I129:I131" xr:uid="{1F92AD32-7D93-4C68-96EA-0857EFB6460B}">
      <formula1>0</formula1>
    </dataValidation>
    <dataValidation type="whole" operator="greaterThanOrEqual" allowBlank="1" showInputMessage="1" showErrorMessage="1" errorTitle="Falscheingabe" error="Bitte ganze Zahl eingeben" sqref="I52 E52:E53" xr:uid="{8316F61B-D950-42D5-A77E-12FE7E0825AC}">
      <formula1>1</formula1>
    </dataValidation>
    <dataValidation type="whole" operator="greaterThan" allowBlank="1" showInputMessage="1" showErrorMessage="1" errorTitle="Falscheingabe" error="Bitte ganze Zahl in mm eingeben" sqref="I117 I106 E117 E106" xr:uid="{64E27F9F-D8C4-4C25-9846-F997CE21C12F}">
      <formula1>0</formula1>
    </dataValidation>
    <dataValidation type="whole" operator="equal" allowBlank="1" showInputMessage="1" showErrorMessage="1" errorTitle="Falscheingabe" error="Die kleinste Einheit muss immer 1 sein." sqref="I61 E61" xr:uid="{3FE6CA78-8F53-48AD-8EC9-0BDDD9C465A0}">
      <formula1>1</formula1>
    </dataValidation>
    <dataValidation type="decimal" operator="greaterThanOrEqual" allowBlank="1" showInputMessage="1" showErrorMessage="1" errorTitle="Fehler/Erreur/Error" error="Das Bruttogewicht muss grösser oder gleich wie das Nettogewicht sein._x000a__x000a_Le poids brut doit être supérieur ou égal au poids net._x000a__x000a_The gross weight must be greater than or equal to the net weight." sqref="I86 I64" xr:uid="{12E5E9AA-ACF6-4995-A072-D5CF8EA26789}">
      <formula1>E64</formula1>
    </dataValidation>
    <dataValidation allowBlank="1" showInputMessage="1" showErrorMessage="1" error="Der Artikeltext darf höchstens 40 Zeichen lang sein" sqref="I40" xr:uid="{E344CF2F-C736-4030-B299-8E14555EDB11}"/>
    <dataValidation operator="greaterThanOrEqual" allowBlank="1" showInputMessage="1" showErrorMessage="1" errorTitle="Falscheingabe" error="Bitte ganze Zahl eingeben" sqref="I53" xr:uid="{C3B84025-A75E-4A6A-829D-AD36D5E15DE8}"/>
    <dataValidation type="custom" operator="greaterThan" allowBlank="1" showInputMessage="1" showErrorMessage="1" errorTitle="Fehler/Erreur/Error" error="Bitte Anzahl (PCE) Stück, die  in einem (PK) Pack enthalten sind, angeben!_x000a__x000a_Veuillez indiquer le nombre de pièces (PCE) contenues dans un pack (PK)!_x000a__x000a_Please specify the number of pieces (PCE) contained in a pack (PK)!" sqref="E72" xr:uid="{EAB4D588-A853-4418-9A8F-A39B19E9802D}">
      <formula1>OR(E72&gt;E61,E72=0)</formula1>
    </dataValidation>
    <dataValidation type="whole" operator="greaterThan" allowBlank="1" showInputMessage="1" showErrorMessage="1" errorTitle="Fehler/Erreur/Error" error="Bitte ganze Zahl in mm eingeben_x000a__x000a_Veuillez entrer un nombre entier en mm_x000a__x000a_Please enter a whole number in mm" sqref="I62 E63" xr:uid="{D6F580EA-F28C-4405-8B57-A03837D35D3B}">
      <formula1>1</formula1>
    </dataValidation>
    <dataValidation type="whole" operator="greaterThanOrEqual" allowBlank="1" showInputMessage="1" showErrorMessage="1" errorTitle="Fehler/Erreur/Error" error="Bitte ganze Zahl in mm eingeben._x000a__x000a_Veuillez entrer un nombre entier en mm._x000a__x000a_Please enter a whole number in mm." sqref="I95 E73:E74 E85 I84 E95:E96" xr:uid="{22F140F2-EFCF-4D29-8FBF-BA5CE5E88F6D}">
      <formula1>1</formula1>
    </dataValidation>
    <dataValidation type="custom" operator="greaterThan" allowBlank="1" showInputMessage="1" showErrorMessage="1" errorTitle="Fehler/Erreur/Error" error="Bitte Anzahl (PCE) Stück, die  in einem (CT) COL enthalten sind, angeben!_x000a__x000a_Veuillez indiquer le nombre de pièces (PCE) contenues dans un carton (CT) !_x000a__x000a_Please specify the number of pieces (PCE) contained in a carton (CT)!" sqref="E83" xr:uid="{6E96C872-2BC0-4C58-8B3B-51628ECEF8C4}">
      <formula1>IF(E72&gt;0, MOD(E83, E72) = 0, E83 &gt; E72)</formula1>
    </dataValidation>
    <dataValidation type="decimal" operator="greaterThanOrEqual" allowBlank="1" showInputMessage="1" showErrorMessage="1" errorTitle="Fehler/Erreur/Error" error="Das Bruttogewicht muss grösser oder gleich dem Nettogewicht sein._x000a__x000a_Le poids brut doit être supérieur ou égal au poids net._x000a__x000a_The gross weight must be greater than or equal to the net weight." sqref="I97" xr:uid="{CE78270C-2C73-415A-8BB2-D6BC413E8F56}">
      <formula1>$E$97</formula1>
    </dataValidation>
    <dataValidation allowBlank="1" showInputMessage="1" showErrorMessage="1" errorTitle="Fehleingabe" error="ACHTUNG! INHALT UMKARTON MUSS DURCH INHALT TU TEILBAR SEIN" sqref="G94" xr:uid="{79DB2D33-1CB2-4F2C-8181-3148D23125A7}"/>
    <dataValidation type="custom" allowBlank="1" showInputMessage="1" showErrorMessage="1" errorTitle="Fehler/Erreur/Error" error="Bitte Anzahl (PCE) Stück, die  in einem (CT) COE enthalten sind, angeben!_x000a__x000a_Veuillez indiquer le nombre de pièces (PCE) contenues dans un conteneur (CT) COE!_x000a__x000a_Please specify the number of pieces (PCE) contained in a (CT) COE!" sqref="E94" xr:uid="{2A539CF2-D897-4436-A6DA-B9BBB02DB548}">
      <formula1>IF(E83&gt;0, MOD(E94, E83) = 0, E94=E83)</formula1>
    </dataValidation>
    <dataValidation type="custom" operator="greaterThan" showInputMessage="1" showErrorMessage="1" errorTitle="Fehler/Erreur/Error" error="Bitte Anzahl (PCE) Stück, die sich auf einer Lage (LAY) Layer befinden, angeben!_x000a__x000a_Veuillez indiquer le nombre de pièces (PCE) sur une couche (LAY)!_x000a__x000a_Please specify the number of pieces (PCE) on a layer (LAY)!" sqref="E105" xr:uid="{6508D33B-8C90-495C-A284-25B565858A6A}">
      <formula1>IF(E94&gt;0,MOD(E105,E94)=0,IF(E83&gt;0,MOD(E105,E83)=0,MOD(E105,E61)=0))</formula1>
    </dataValidation>
    <dataValidation type="decimal" operator="greaterThanOrEqual" allowBlank="1" showInputMessage="1" showErrorMessage="1" errorTitle="Fehler/Erreur/Error" error="Das Bruttogewicht muss grösser oder gleich dem Nettogewicht sein!_x000a__x000a_Le poids brut doit être supérieur ou égal au poids net._x000a__x000a_The gross weight must be greater than or equal to the net weight." sqref="I108" xr:uid="{74FE1D85-0C5D-4256-AB64-FF7F081F1629}">
      <formula1>$E$108</formula1>
    </dataValidation>
    <dataValidation type="decimal" allowBlank="1" showInputMessage="1" showErrorMessage="1" errorTitle="Paletten Anforderungen" error="Achtung! Das maximal zugelassene Palettengewicht bei Anlieferung beträgt 1000 kg._x000a__x000a_Attention! The maximum allowed pallet weight upon delivery is 1000 kg." sqref="I119" xr:uid="{8CB375DE-828E-492A-86CC-320FFA6B1B51}">
      <formula1>$E$119</formula1>
      <formula2>1000</formula2>
    </dataValidation>
    <dataValidation operator="greaterThan" allowBlank="1" showInputMessage="1" showErrorMessage="1" errorTitle="Falscheingabe" error="Bitte Dezimalzahl eingeben" sqref="E108 E121:E122 E99:E100 E110:E111 I120" xr:uid="{200F788D-7EE1-43EF-A3B1-5C402D40DDE3}"/>
    <dataValidation type="whole" operator="lessThan" allowBlank="1" showInputMessage="1" showErrorMessage="1" errorTitle="Paletten Anforderungen" error="Achtung! Die maximal zugelassene Palettenhöhe bei Anlieferung beträgt 1800 mm._x000a__x000a_Attention! The maximum allowed pallet height upon delivery is 1800 mm._x000a_" sqref="E118" xr:uid="{E2EEE304-90F7-42D7-BE79-7FB2FF9E3613}">
      <formula1>1951</formula1>
    </dataValidation>
    <dataValidation type="decimal" operator="greaterThan" allowBlank="1" showInputMessage="1" showErrorMessage="1" sqref="E88:E89 E66:E68 E77:E78" xr:uid="{E6691FDE-57B4-4196-9D21-C17DCE7A8622}">
      <formula1>0.05</formula1>
    </dataValidation>
    <dataValidation type="whole" allowBlank="1" showInputMessage="1" showErrorMessage="1" sqref="H23:H36" xr:uid="{BEEA7BCA-94B9-4D48-8607-9C42C6ED4C3A}">
      <formula1>1</formula1>
      <formula2>53</formula2>
    </dataValidation>
    <dataValidation type="whole" allowBlank="1" showInputMessage="1" showErrorMessage="1" sqref="I23:I36" xr:uid="{855944A5-2551-4AAC-8B67-6B13F72AF1C5}">
      <formula1>2025</formula1>
      <formula2>2035</formula2>
    </dataValidation>
    <dataValidation allowBlank="1" showInputMessage="1" showErrorMessage="1" errorTitle="Datum" error="Bitte ein gültiges Datum ab heute eingeben!" sqref="E12" xr:uid="{AC3A7036-F32D-4143-B466-F4CBE51A2192}"/>
    <dataValidation type="whole" operator="greaterThan" allowBlank="1" showInputMessage="1" showErrorMessage="1" sqref="I50" xr:uid="{04001FF4-E842-4171-9FA1-CE50049E8B9D}">
      <formula1>0</formula1>
    </dataValidation>
    <dataValidation type="custom" operator="greaterThan" showInputMessage="1" showErrorMessage="1" errorTitle="Fehler/Erreur/Error" error="Bitte Anzahl (PCE) Stück, die sich auf einer (PL) Palette befinden, angeben!_x000a__x000a_Veuillez indiquer le nombre de pièces (PCE) sur une palette (PL) !_x000a__x000a_Please specify the number of pieces (PCE) on a pallet (PL)!" sqref="E116" xr:uid="{EDADA5F8-152F-4379-8562-58DAC3139A3E}">
      <formula1>IF(E105&gt;0,MOD(E116,E105)=0,IF(E94&gt;0,MOD(E116,E94)=0,IF(E83&gt;0,MOD(E116,E83)=0,IF(E61&gt;0,MOD(E116,E61)=0,FALSE))))</formula1>
    </dataValidation>
    <dataValidation operator="greaterThan" allowBlank="1" showInputMessage="1" showErrorMessage="1" errorTitle="Falscheingabe" error="Bitte ganze Zahl eingeben" sqref="I65 I76" xr:uid="{C1AF91F9-4288-4670-A33D-AC0F48FCC720}"/>
    <dataValidation operator="greaterThanOrEqual" allowBlank="1" showInputMessage="1" showErrorMessage="1" errorTitle="Gültigkeit Einkaufskondition" error="Die Gültigkeit darf nicht in der Vergangenheit liegen_x000a_" sqref="I128" xr:uid="{6D3C39C2-9D10-4A7F-90FB-D985094F230A}"/>
    <dataValidation type="whole" operator="greaterThanOrEqual" allowBlank="1" showInputMessage="1" showErrorMessage="1" errorTitle="Fehler/Erreur/Error" error="Bitte ganze Zahl in mm eingeben_x000a__x000a_Veuillez entrer un nombre entier en mm_x000a__x000a_Please enter a whole number in mm" sqref="E62" xr:uid="{9C98CF43-C7A1-4F6F-BCBB-2BCC7812CEF0}">
      <formula1>1</formula1>
    </dataValidation>
    <dataValidation type="decimal" operator="greaterThan" allowBlank="1" showInputMessage="1" showErrorMessage="1" errorTitle="Fehler/Erreur/Error" error="Bitte Dezimalzahl eingeben_x000a__x000a_Veuillez entre un nombre décimal_x000a__x000a_Please enter a decimal number" sqref="E64" xr:uid="{94C1D435-7B67-4F41-9255-0A4F2F8BF0C8}">
      <formula1>0</formula1>
    </dataValidation>
    <dataValidation operator="greaterThan" allowBlank="1" showInputMessage="1" errorTitle="Falscheingabe" error="Bitte Dezimalzahl eingeben" sqref="I65 I76" xr:uid="{5D7261E4-25F5-4666-9C9D-973F64717F7B}"/>
    <dataValidation type="whole" operator="greaterThanOrEqual" allowBlank="1" showInputMessage="1" showErrorMessage="1" errorTitle="Fehler/Erreur/Error" error="Bitte ganze Zahl in mm eingeben._x000a__x000a_Veuillez entrer un nombre entier en mm. _x000a__x000a_Please enter a whole number in mm." sqref="I73" xr:uid="{4B8000DE-D975-462C-AF27-5089862939D0}">
      <formula1>1</formula1>
    </dataValidation>
    <dataValidation type="decimal" operator="greaterThanOrEqual" allowBlank="1" showInputMessage="1" showErrorMessage="1" errorTitle="Fehler/Erreur/Error" error="Das Bruttogewicht muss grösser oder gleich wie das Nettogewicht sein!_x000a__x000a_Le poids brut doit être supérieur ou égal au poids net!_x000a__x000a_The gross weight must be greater than or equal to the net weight!" sqref="I75" xr:uid="{2D670AFE-F8CA-4851-8A2E-B488DF721671}">
      <formula1>E75</formula1>
    </dataValidation>
    <dataValidation type="whole" operator="greaterThanOrEqual" allowBlank="1" showInputMessage="1" showErrorMessage="1" errorTitle="Fehler/Erreur/Error" error="Bitte ganze Zahl in mm eingeben._x000a__x000a_Veuillez entrer un nombre entier en mm. _x000a__x000a_Please enter a whole number in mm" sqref="E84" xr:uid="{64E4226A-6207-48A4-8D03-4E703FC99068}">
      <formula1>1</formula1>
    </dataValidation>
    <dataValidation operator="greaterThan" allowBlank="1" showInputMessage="1" showErrorMessage="1" sqref="I87 I98 I109 I120" xr:uid="{89876189-9A31-4618-A00F-C9453F3AFE38}"/>
    <dataValidation type="whole" operator="greaterThan" allowBlank="1" showInputMessage="1" showErrorMessage="1" errorTitle="Fehler/Erreur/Error" error="Bitte ganze Zahl in mm eingeben._x000a__x000a_Veuillez entrer un nombre entier en mm_x000a__x000a_Please enter a whole number in mm." sqref="E107" xr:uid="{9967B619-D432-4AED-A375-039E754DDED7}">
      <formula1>0</formula1>
    </dataValidation>
    <dataValidation type="decimal" operator="greaterThan" allowBlank="1" showInputMessage="1" showErrorMessage="1" errorTitle="Fehler/Erreur/Error" error="Bitte Dezimalzahl eingeben._x000a__x000a_Veuillez entrer un nombre décimal._x000a__x000a_Please enter a decimal number." sqref="E41" xr:uid="{F3B76400-BDB7-40A1-A742-57C0B8390A88}">
      <formula1>0</formula1>
    </dataValidation>
  </dataValidations>
  <pageMargins left="0" right="0" top="0" bottom="0" header="0.31496062992125984" footer="0.31496062992125984"/>
  <pageSetup paperSize="9" scale="51" orientation="portrait" r:id="rId1"/>
  <rowBreaks count="1" manualBreakCount="1">
    <brk id="56" max="9" man="1"/>
  </rowBreaks>
  <ignoredErrors>
    <ignoredError sqref="E119" unlockedFormula="1"/>
  </ignoredErrors>
  <drawing r:id="rId2"/>
  <legacyDrawing r:id="rId3"/>
  <extLst>
    <ext xmlns:x14="http://schemas.microsoft.com/office/spreadsheetml/2009/9/main" uri="{CCE6A557-97BC-4b89-ADB6-D9C93CAAB3DF}">
      <x14:dataValidations xmlns:xm="http://schemas.microsoft.com/office/excel/2006/main" count="18">
        <x14:dataValidation type="list" allowBlank="1" showInputMessage="1" showErrorMessage="1" xr:uid="{5ED30160-0B30-4335-9C49-B86A90BAFBC8}">
          <x14:formula1>
            <xm:f>Dropdowns!$A$3:$A$4</xm:f>
          </x14:formula1>
          <xm:sqref>D33 D30 F20 D24 D20 D36 H20 D22 F22</xm:sqref>
        </x14:dataValidation>
        <x14:dataValidation type="list" allowBlank="1" showInputMessage="1" showErrorMessage="1" xr:uid="{82DDBC8B-E608-4B1A-936D-B81EFCD03841}">
          <x14:formula1>
            <xm:f>'Dropdowns Übersetzung'!$A$3:$C$3</xm:f>
          </x14:formula1>
          <xm:sqref>I12</xm:sqref>
        </x14:dataValidation>
        <x14:dataValidation type="list" operator="greaterThan" allowBlank="1" showInputMessage="1" showErrorMessage="1" errorTitle="Falscheingabe" error="Bitte Dezimalzahl eingeben" xr:uid="{60982F23-BE23-4B09-8A75-20E3593CF876}">
          <x14:formula1>
            <xm:f>'Dropdowns Übersetzung'!$D$51:$D$61</xm:f>
          </x14:formula1>
          <xm:sqref>I109 I87 I98 E101</xm:sqref>
        </x14:dataValidation>
        <x14:dataValidation type="list" allowBlank="1" showInputMessage="1" showErrorMessage="1" xr:uid="{3036E3B4-2267-4425-9096-9724EDABFE71}">
          <x14:formula1>
            <xm:f>'Dropdowns Übersetzung'!$D$41:$D$42</xm:f>
          </x14:formula1>
          <xm:sqref>I46</xm:sqref>
        </x14:dataValidation>
        <x14:dataValidation type="list" allowBlank="1" showInputMessage="1" showErrorMessage="1" xr:uid="{DB9CFA86-2C69-4699-A825-614A23EDADCC}">
          <x14:formula1>
            <xm:f>'Dropdowns Übersetzung'!$D$48:$D$49</xm:f>
          </x14:formula1>
          <xm:sqref>I60 I82 I93 I48 I71 I136</xm:sqref>
        </x14:dataValidation>
        <x14:dataValidation type="list" allowBlank="1" showInputMessage="1" showErrorMessage="1" xr:uid="{91FAD3D9-943B-49B7-B751-4FF91A08FA38}">
          <x14:formula1>
            <xm:f>'Dropdowns Übersetzung'!$D$5:$D$39</xm:f>
          </x14:formula1>
          <xm:sqref>I41</xm:sqref>
        </x14:dataValidation>
        <x14:dataValidation type="list" allowBlank="1" showInputMessage="1" showErrorMessage="1" xr:uid="{5924EF5B-216A-4D26-837F-2216A18D2A68}">
          <x14:formula1>
            <xm:f>Dropdowns!$Y$3:$Y$10</xm:f>
          </x14:formula1>
          <xm:sqref>E129</xm:sqref>
        </x14:dataValidation>
        <x14:dataValidation type="list" allowBlank="1" showInputMessage="1" showErrorMessage="1" xr:uid="{AC4111F3-3447-4B16-BC3B-7D18E68D942F}">
          <x14:formula1>
            <xm:f>'Dropdowns Übersetzung'!$D$44:$D$46</xm:f>
          </x14:formula1>
          <xm:sqref>I44</xm:sqref>
        </x14:dataValidation>
        <x14:dataValidation type="list" allowBlank="1" showInputMessage="1" showErrorMessage="1" xr:uid="{E115233C-C2E7-496B-B6A5-40A049DBE526}">
          <x14:formula1>
            <xm:f>Dropdowns!$T$4:$T$9</xm:f>
          </x14:formula1>
          <xm:sqref>I46</xm:sqref>
        </x14:dataValidation>
        <x14:dataValidation type="list" allowBlank="1" showInputMessage="1" showErrorMessage="1" xr:uid="{3C39F849-6A9C-4865-997D-A11F999929DA}">
          <x14:formula1>
            <xm:f>Dropdowns!$I$3:$I$12</xm:f>
          </x14:formula1>
          <xm:sqref>C12</xm:sqref>
        </x14:dataValidation>
        <x14:dataValidation type="list" allowBlank="1" showInputMessage="1" showErrorMessage="1" xr:uid="{AA11E208-807C-47FB-9F18-B1CA768B7A80}">
          <x14:formula1>
            <xm:f>'Dropdowns Übersetzung'!$D$123:$D$129</xm:f>
          </x14:formula1>
          <xm:sqref>E46</xm:sqref>
        </x14:dataValidation>
        <x14:dataValidation type="list" allowBlank="1" showInputMessage="1" showErrorMessage="1" xr:uid="{E4CE9DE9-6D57-4A69-B2E8-954D6293DD69}">
          <x14:formula1>
            <xm:f>Dropdowns!$H$3:$H$7</xm:f>
          </x14:formula1>
          <xm:sqref>E128</xm:sqref>
        </x14:dataValidation>
        <x14:dataValidation type="list" allowBlank="1" showInputMessage="1" showErrorMessage="1" xr:uid="{5234DD85-9FA5-4DF6-9983-1F55B1D40EB2}">
          <x14:formula1>
            <xm:f>'Dropdowns Übersetzung'!$D$69:$D$121</xm:f>
          </x14:formula1>
          <xm:sqref>E43:E45</xm:sqref>
        </x14:dataValidation>
        <x14:dataValidation type="list" allowBlank="1" showInputMessage="1" showErrorMessage="1" xr:uid="{84736B72-1CFB-49FA-8B1B-F6E83AD40CD6}">
          <x14:formula1>
            <xm:f>'Dropdowns Übersetzung'!$D$131:$D$1429</xm:f>
          </x14:formula1>
          <xm:sqref>I43</xm:sqref>
        </x14:dataValidation>
        <x14:dataValidation type="list" operator="greaterThan" allowBlank="1" showInputMessage="1" showErrorMessage="1" xr:uid="{E1E98930-1983-46AE-919E-0AE0B5DAE498}">
          <x14:formula1>
            <xm:f>'Dropdowns Übersetzung'!$D$51:$D$62</xm:f>
          </x14:formula1>
          <xm:sqref>E65 E76 E87 E98 E109 E120</xm:sqref>
        </x14:dataValidation>
        <x14:dataValidation type="date" operator="greaterThanOrEqual" allowBlank="1" showInputMessage="1" showErrorMessage="1" errorTitle="Gültigkeit Einkaufskondition" error="Die Gültigkeit darf nicht in der Vergangenheit liegen_x000a_" xr:uid="{940F9FB5-CB1E-4700-9273-42487C12B6FC}">
          <x14:formula1>
            <xm:f>Dropdowns!D10</xm:f>
          </x14:formula1>
          <xm:sqref>I137</xm:sqref>
        </x14:dataValidation>
        <x14:dataValidation type="date" operator="greaterThanOrEqual" allowBlank="1" showInputMessage="1" showErrorMessage="1" xr:uid="{CCF549CA-D64F-4F32-A3AC-07694231823A}">
          <x14:formula1>
            <xm:f>Dropdowns!D10</xm:f>
          </x14:formula1>
          <xm:sqref>I137</xm:sqref>
        </x14:dataValidation>
        <x14:dataValidation type="date" operator="greaterThanOrEqual" allowBlank="1" showInputMessage="1" showErrorMessage="1" xr:uid="{25DB7054-4790-46BE-BF3C-69896254F10A}">
          <x14:formula1>
            <xm:f>Dropdowns!D3</xm:f>
          </x14:formula1>
          <xm:sqref>I128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57C8A-84F7-41B7-AA3E-A1275A93B984}">
  <sheetPr codeName="Tabelle8">
    <tabColor theme="8" tint="0.59999389629810485"/>
  </sheetPr>
  <dimension ref="B1:O139"/>
  <sheetViews>
    <sheetView showGridLines="0" zoomScale="85" zoomScaleNormal="85" workbookViewId="0">
      <selection activeCell="G15" sqref="G15"/>
    </sheetView>
  </sheetViews>
  <sheetFormatPr baseColWidth="10" defaultColWidth="11.42578125" defaultRowHeight="12.75"/>
  <cols>
    <col min="1" max="2" width="3.7109375" style="12" customWidth="1"/>
    <col min="3" max="3" width="27.42578125" style="12" customWidth="1"/>
    <col min="4" max="4" width="3.7109375" style="37" customWidth="1"/>
    <col min="5" max="5" width="13.42578125" style="12" customWidth="1"/>
    <col min="6" max="6" width="3.7109375" style="37" customWidth="1"/>
    <col min="7" max="7" width="47.7109375" style="12" bestFit="1" customWidth="1"/>
    <col min="8" max="8" width="3.7109375" style="12" customWidth="1"/>
    <col min="9" max="9" width="18.7109375" style="37" customWidth="1"/>
    <col min="10" max="10" width="3.7109375" style="12" customWidth="1"/>
    <col min="11" max="11" width="31.28515625" style="12" customWidth="1"/>
    <col min="12" max="12" width="3.7109375" style="12" customWidth="1"/>
    <col min="13" max="13" width="17.5703125" style="12" customWidth="1"/>
    <col min="14" max="14" width="3.7109375" style="12" customWidth="1"/>
    <col min="15" max="15" width="11.42578125" style="12"/>
    <col min="16" max="16" width="3.7109375" style="12" customWidth="1"/>
    <col min="17" max="16384" width="11.42578125" style="12"/>
  </cols>
  <sheetData>
    <row r="1" spans="3:15" ht="14.25" thickTop="1" thickBot="1">
      <c r="D1" s="12"/>
      <c r="F1" s="12"/>
      <c r="K1" s="454" t="s">
        <v>2949</v>
      </c>
      <c r="L1" s="526">
        <f>'3 - PM Denner'!F2</f>
        <v>0</v>
      </c>
      <c r="M1" s="526"/>
      <c r="N1" s="526"/>
      <c r="O1" s="453"/>
    </row>
    <row r="2" spans="3:15" ht="45.75" customHeight="1" thickBot="1">
      <c r="C2" s="522" t="str" cm="1">
        <f t="array" ref="C2">_xlfn.IFS($M$11='Dropdowns Übersetzung'!$A$3,'MDM Dealformular Übersetzung'!$A$5,$M$11='Dropdowns Übersetzung'!$B$3,'MDM Dealformular Übersetzung'!$B$5,$M$11='Dropdowns Übersetzung'!$C$3,'MDM Dealformular Übersetzung'!$C$5)</f>
        <v>Deal Freigabe - Sondermasse</v>
      </c>
      <c r="D2" s="523"/>
      <c r="E2" s="523"/>
      <c r="F2" s="523"/>
      <c r="G2" s="523"/>
      <c r="H2" s="523"/>
      <c r="I2" s="523"/>
      <c r="J2" s="523"/>
      <c r="K2" s="523"/>
      <c r="L2" s="523"/>
      <c r="M2" s="523"/>
      <c r="N2" s="523"/>
      <c r="O2" s="524"/>
    </row>
    <row r="3" spans="3:15" ht="16.5" customHeight="1">
      <c r="C3" s="134"/>
      <c r="D3" s="134"/>
      <c r="E3" s="134"/>
      <c r="F3" s="134"/>
      <c r="G3" s="134"/>
      <c r="H3" s="134"/>
      <c r="I3" s="134"/>
      <c r="J3" s="134"/>
      <c r="K3" s="134"/>
      <c r="L3" s="430"/>
    </row>
    <row r="4" spans="3:15" ht="16.5" customHeight="1">
      <c r="C4" s="525" t="str" cm="1">
        <f t="array" ref="C4">_xlfn.IFS($M$11='Dropdowns Übersetzung'!$A$3,'MDM Dealformular Übersetzung'!$A$7,$M$11='Dropdowns Übersetzung'!$B$3,'MDM Dealformular Übersetzung'!$B$7,$M$11='Dropdowns Übersetzung'!$C$3,'MDM Dealformular Übersetzung'!$C$7)</f>
        <v>Auszufüllen durch 
Lieferant  und PM Denner</v>
      </c>
      <c r="D4" s="525"/>
      <c r="E4" s="525"/>
      <c r="F4" s="525"/>
      <c r="G4" s="525"/>
      <c r="H4" s="525"/>
      <c r="I4" s="525"/>
      <c r="J4" s="525"/>
      <c r="K4" s="525"/>
      <c r="L4" s="525"/>
      <c r="M4" s="525"/>
      <c r="N4" s="525"/>
      <c r="O4" s="525"/>
    </row>
    <row r="5" spans="3:15" ht="16.5" customHeight="1">
      <c r="C5" s="525"/>
      <c r="D5" s="525"/>
      <c r="E5" s="525"/>
      <c r="F5" s="525"/>
      <c r="G5" s="525"/>
      <c r="H5" s="525"/>
      <c r="I5" s="525"/>
      <c r="J5" s="525"/>
      <c r="K5" s="525"/>
      <c r="L5" s="525"/>
      <c r="M5" s="525"/>
      <c r="N5" s="525"/>
      <c r="O5" s="525"/>
    </row>
    <row r="6" spans="3:15" ht="16.5" customHeight="1">
      <c r="C6" s="530" t="s">
        <v>3196</v>
      </c>
      <c r="D6" s="530"/>
      <c r="E6" s="530"/>
      <c r="F6" s="530"/>
      <c r="G6" s="530"/>
      <c r="H6" s="530"/>
      <c r="I6" s="530"/>
      <c r="J6" s="530"/>
      <c r="K6" s="530"/>
      <c r="L6" s="530"/>
      <c r="M6" s="530"/>
      <c r="N6" s="530"/>
      <c r="O6" s="530"/>
    </row>
    <row r="7" spans="3:15" ht="8.25" customHeight="1">
      <c r="C7" s="34"/>
      <c r="D7" s="34"/>
      <c r="E7" s="35"/>
      <c r="F7" s="35"/>
      <c r="G7" s="35"/>
      <c r="H7" s="36"/>
      <c r="I7" s="77"/>
      <c r="J7" s="36"/>
      <c r="K7" s="36"/>
      <c r="L7" s="431"/>
    </row>
    <row r="8" spans="3:15" ht="20.25">
      <c r="C8" s="531" t="str">
        <f>'1 - Lieferant'!$C$9</f>
        <v>Generelle Informationen</v>
      </c>
      <c r="D8" s="531"/>
      <c r="E8" s="531"/>
      <c r="F8" s="531"/>
      <c r="G8" s="531"/>
      <c r="H8" s="531"/>
      <c r="I8" s="531"/>
      <c r="J8" s="531"/>
      <c r="K8" s="531"/>
      <c r="L8" s="531"/>
      <c r="M8" s="531"/>
      <c r="N8" s="531"/>
      <c r="O8" s="531"/>
    </row>
    <row r="9" spans="3:15" ht="20.25">
      <c r="C9" s="34"/>
      <c r="D9" s="34"/>
      <c r="E9" s="35"/>
      <c r="F9" s="35"/>
      <c r="H9" s="36"/>
      <c r="J9" s="36"/>
      <c r="L9" s="431"/>
    </row>
    <row r="10" spans="3:15" ht="16.5" customHeight="1">
      <c r="C10" s="208" t="str">
        <f>'1 - Lieferant'!$C$11</f>
        <v>Artikelkategorie:</v>
      </c>
      <c r="D10" s="34"/>
      <c r="E10" s="35"/>
      <c r="F10" s="35"/>
      <c r="H10" s="36"/>
      <c r="I10" s="12"/>
      <c r="L10" s="78"/>
      <c r="M10" s="532" t="str">
        <f>'1 - Lieferant'!$I$11</f>
        <v>Sprache / Langue / Language:</v>
      </c>
      <c r="N10" s="532"/>
      <c r="O10" s="532"/>
    </row>
    <row r="11" spans="3:15" ht="16.5" customHeight="1">
      <c r="C11" s="211" t="str">
        <f>IF('1 - Lieferant'!$C$12=0,"",'1 - Lieferant'!$C$12)</f>
        <v/>
      </c>
      <c r="D11" s="91"/>
      <c r="E11" s="35"/>
      <c r="F11" s="35"/>
      <c r="H11" s="36"/>
      <c r="I11" s="12"/>
      <c r="L11" s="78"/>
      <c r="M11" s="533" t="str">
        <f>'1 - Lieferant'!$I$12</f>
        <v xml:space="preserve">Deutsch </v>
      </c>
      <c r="N11" s="533"/>
      <c r="O11" s="533"/>
    </row>
    <row r="12" spans="3:15" ht="16.5" customHeight="1">
      <c r="C12" s="34"/>
      <c r="D12" s="34"/>
      <c r="E12" s="35"/>
      <c r="F12" s="35"/>
      <c r="G12" s="35"/>
      <c r="H12" s="36"/>
      <c r="I12" s="189"/>
      <c r="K12" s="36"/>
      <c r="L12" s="78"/>
    </row>
    <row r="13" spans="3:15" ht="20.25">
      <c r="C13" s="34" t="str">
        <f>'1 - Lieferant'!$C$38</f>
        <v>Artikelstammdaten</v>
      </c>
      <c r="D13" s="34"/>
      <c r="E13" s="35"/>
      <c r="F13" s="35"/>
      <c r="G13" s="35"/>
      <c r="H13" s="36"/>
      <c r="I13" s="77"/>
      <c r="J13" s="36"/>
      <c r="K13" s="36"/>
      <c r="L13" s="431"/>
    </row>
    <row r="14" spans="3:15" ht="16.5" customHeight="1">
      <c r="D14" s="12"/>
      <c r="F14" s="12"/>
      <c r="L14" s="78"/>
    </row>
    <row r="15" spans="3:15" ht="20.100000000000001" customHeight="1">
      <c r="C15" s="69" t="str">
        <f>'1 - Lieferant'!$C$40</f>
        <v>Lieferanten Artikelnummer:</v>
      </c>
      <c r="D15" s="69"/>
      <c r="E15" s="69"/>
      <c r="F15" s="69"/>
      <c r="G15" s="212" t="str">
        <f>IF('1 - Lieferant'!$E$40=0,"",'1 - Lieferant'!$E$40)</f>
        <v/>
      </c>
      <c r="H15" s="92"/>
      <c r="I15" s="74" t="str" cm="1">
        <f t="array" ref="I15">_xlfn.IFS(M11='Dropdowns Übersetzung'!A3,'MDM Dealformular Übersetzung'!A37,M11='Dropdowns Übersetzung'!B3,'MDM Dealformular Übersetzung'!B37,M11='Dropdowns Übersetzung'!C3,'MDM Dealformular Übersetzung'!C37)</f>
        <v>Artikeltext:</v>
      </c>
      <c r="J15" s="97"/>
      <c r="K15" s="212" t="str">
        <f>IF('1 - Lieferant'!$I$40=0,"",'1 - Lieferant'!$I$40)</f>
        <v/>
      </c>
      <c r="L15" s="78"/>
    </row>
    <row r="16" spans="3:15" ht="20.100000000000001" customHeight="1">
      <c r="C16" s="64" t="str">
        <f>'1 - Lieferant'!$C$41</f>
        <v>Inhalt:</v>
      </c>
      <c r="D16" s="64"/>
      <c r="E16" s="64"/>
      <c r="F16" s="64"/>
      <c r="G16" s="212" t="str">
        <f>IF('1 - Lieferant'!$E$41=0,"",'1 - Lieferant'!$E$41)</f>
        <v/>
      </c>
      <c r="H16" s="98"/>
      <c r="I16" s="69" t="str">
        <f>'1 - Lieferant'!$G$41</f>
        <v>Inhaltsbezeichnung:</v>
      </c>
      <c r="J16" s="69"/>
      <c r="K16" s="212" t="str">
        <f>IF('1 - Lieferant'!$I$41=0,"",'1 - Lieferant'!$I$41)</f>
        <v/>
      </c>
      <c r="L16" s="69"/>
    </row>
    <row r="17" spans="3:15" ht="20.100000000000001" customHeight="1">
      <c r="H17" s="92"/>
      <c r="I17" s="74"/>
      <c r="J17" s="97"/>
      <c r="K17" s="100"/>
      <c r="L17" s="78"/>
    </row>
    <row r="18" spans="3:15" ht="16.5" customHeight="1">
      <c r="D18" s="12"/>
      <c r="F18" s="12"/>
      <c r="I18" s="67"/>
      <c r="K18" s="67"/>
      <c r="L18" s="78"/>
    </row>
    <row r="19" spans="3:15" ht="16.5" customHeight="1">
      <c r="C19" s="63"/>
      <c r="D19" s="63"/>
      <c r="E19" s="63"/>
      <c r="F19" s="63"/>
      <c r="G19" s="63"/>
      <c r="H19" s="37"/>
      <c r="I19" s="71"/>
      <c r="J19" s="37"/>
      <c r="K19" s="71"/>
      <c r="L19" s="37"/>
    </row>
    <row r="20" spans="3:15" ht="16.5" customHeight="1">
      <c r="C20" s="529" t="str" cm="1">
        <f t="array" ref="C20">_xlfn.IFS($M$11='Dropdowns Übersetzung'!$A$3,'MDM Dealformular Übersetzung'!$A$82,$M$11='Dropdowns Übersetzung'!$B$3,'MDM Dealformular Übersetzung'!$B$82,$M$11='Dropdowns Übersetzung'!$C$3,'MDM Dealformular Übersetzung'!$C$82)</f>
        <v>Setkomponenten (Display / Ausstellkarton / Mischkarton)</v>
      </c>
      <c r="D20" s="529"/>
      <c r="E20" s="529"/>
      <c r="F20" s="529"/>
      <c r="G20" s="529"/>
      <c r="H20" s="529"/>
      <c r="I20" s="529"/>
      <c r="J20" s="529"/>
      <c r="K20" s="529"/>
      <c r="L20" s="529"/>
      <c r="M20" s="529"/>
      <c r="N20" s="529"/>
      <c r="O20" s="529"/>
    </row>
    <row r="21" spans="3:15" ht="9.9499999999999993" customHeight="1" thickBot="1">
      <c r="C21" s="95"/>
      <c r="D21" s="97"/>
      <c r="E21" s="97"/>
      <c r="F21" s="97"/>
      <c r="G21" s="97"/>
      <c r="H21" s="97"/>
      <c r="I21" s="74"/>
      <c r="J21" s="97"/>
      <c r="K21" s="97"/>
      <c r="L21" s="97"/>
    </row>
    <row r="22" spans="3:15" ht="17.100000000000001" customHeight="1" thickTop="1">
      <c r="C22" s="226" t="str" cm="1">
        <f t="array" ref="C22">_xlfn.IFS($M$11='Dropdowns Übersetzung'!$A$3,'MDM Dealformular Übersetzung'!$A$78,$M$11='Dropdowns Übersetzung'!$B$3,'MDM Dealformular Übersetzung'!$B$78,$M$11='Dropdowns Übersetzung'!$C$3,'MDM Dealformular Übersetzung'!$C$78)</f>
        <v>Inhalt:</v>
      </c>
      <c r="D22" s="227"/>
      <c r="E22" s="228"/>
      <c r="F22" s="228"/>
      <c r="G22" s="228"/>
      <c r="H22" s="228"/>
      <c r="I22" s="229"/>
      <c r="J22" s="228"/>
      <c r="K22" s="228"/>
      <c r="L22" s="228"/>
      <c r="M22" s="423"/>
      <c r="N22" s="423"/>
      <c r="O22" s="424"/>
    </row>
    <row r="23" spans="3:15" ht="38.25">
      <c r="C23" s="230" t="str" cm="1">
        <f t="array" ref="C23">_xlfn.IFS($M$11='Dropdowns Übersetzung'!$A$3,'MDM Dealformular Übersetzung'!$A$83,$M$11='Dropdowns Übersetzung'!$B$3,'MDM Dealformular Übersetzung'!$B$83,$M$11='Dropdowns Übersetzung'!$C$3,'MDM Dealformular Übersetzung'!$C$83)</f>
        <v>Lieferanten Artikelnummer:</v>
      </c>
      <c r="D23" s="231"/>
      <c r="E23" s="231" t="str" cm="1">
        <f t="array" ref="E23">_xlfn.IFS($M$11='Dropdowns Übersetzung'!$A$3,'MDM Dealformular Übersetzung'!$A$84,$M$11='Dropdowns Übersetzung'!$B$3,'MDM Dealformular Übersetzung'!$B$84,$M$11='Dropdowns Übersetzung'!$C$3,'MDM Dealformular Übersetzung'!$C$84)</f>
        <v>Denner Artikelnummer (SAP):</v>
      </c>
      <c r="F23" s="231"/>
      <c r="G23" s="88" t="str" cm="1">
        <f t="array" ref="G23">_xlfn.IFS($M$11='Dropdowns Übersetzung'!$A$3,'MDM Dealformular Übersetzung'!$A$37,$M$11='Dropdowns Übersetzung'!$B$3,'MDM Dealformular Übersetzung'!$B$37,$M$11='Dropdowns Übersetzung'!$C$3,'MDM Dealformular Übersetzung'!$C$37)</f>
        <v>Artikeltext:</v>
      </c>
      <c r="H23" s="111"/>
      <c r="I23" s="110" t="str" cm="1">
        <f t="array" ref="I23">_xlfn.IFS($M$11='Dropdowns Übersetzung'!$A$3,'MDM Dealformular Übersetzung'!$A$85,$M$11='Dropdowns Übersetzung'!$B$3,'MDM Dealformular Übersetzung'!$B$85,$M$11='Dropdowns Übersetzung'!$C$3,'MDM Dealformular Übersetzung'!$C$85)</f>
        <v>Anzahl:</v>
      </c>
      <c r="J23" s="111"/>
      <c r="K23" s="422" t="str" cm="1">
        <f t="array" ref="K23">_xlfn.IFS($M$11='Dropdowns Übersetzung'!$A$3,'MDM Dealformular Übersetzung'!$A$86,$M$11='Dropdowns Übersetzung'!$B$3,'MDM Dealformular Übersetzung'!$B$86,$M$11='Dropdowns Übersetzung'!$C$3,'MDM Dealformular Übersetzung'!$C$86)</f>
        <v>Verkaufseinheit:</v>
      </c>
      <c r="L23" s="111"/>
      <c r="M23" s="231" t="str" cm="1">
        <f t="array" ref="M23">_xlfn.IFS($M$11='Dropdowns Übersetzung'!$A$3,'MDM Dealformular Übersetzung'!$A$70,$M$11='Dropdowns Übersetzung'!$B$3,'MDM Dealformular Übersetzung'!$B$70,$M$11='Dropdowns Übersetzung'!$C$3,'MDM Dealformular Übersetzung'!$C$70)</f>
        <v>Konditionsbetrag:</v>
      </c>
      <c r="N23" s="37"/>
      <c r="O23" s="429" t="str" cm="1">
        <f t="array" ref="O23">_xlfn.IFS($M$11='Dropdowns Übersetzung'!$A$3,'MDM Dealformular Übersetzung'!$A$87,$M$11='Dropdowns Übersetzung'!$B$3,'MDM Dealformular Übersetzung'!$B$87,$M$11='Dropdowns Übersetzung'!$C$3,'MDM Dealformular Übersetzung'!$C$87)</f>
        <v>AVP:</v>
      </c>
    </row>
    <row r="24" spans="3:15">
      <c r="C24" s="232"/>
      <c r="D24" s="111"/>
      <c r="E24" s="111"/>
      <c r="F24" s="111"/>
      <c r="G24" s="111"/>
      <c r="H24" s="110"/>
      <c r="I24" s="110"/>
      <c r="J24" s="111"/>
      <c r="K24" s="111"/>
      <c r="L24" s="111"/>
      <c r="M24" s="37"/>
      <c r="N24" s="37"/>
      <c r="O24" s="425"/>
    </row>
    <row r="25" spans="3:15" ht="20.100000000000001" customHeight="1">
      <c r="C25" s="241"/>
      <c r="D25" s="113"/>
      <c r="E25" s="243"/>
      <c r="F25" s="112"/>
      <c r="G25" s="245"/>
      <c r="H25" s="111"/>
      <c r="I25" s="247"/>
      <c r="J25" s="111"/>
      <c r="K25" s="426"/>
      <c r="L25" s="111"/>
      <c r="M25" s="480"/>
      <c r="N25" s="37"/>
      <c r="O25" s="481"/>
    </row>
    <row r="26" spans="3:15" ht="20.100000000000001" customHeight="1">
      <c r="C26" s="242"/>
      <c r="D26" s="113"/>
      <c r="E26" s="244"/>
      <c r="F26" s="112"/>
      <c r="G26" s="246"/>
      <c r="H26" s="111"/>
      <c r="I26" s="247"/>
      <c r="J26" s="111"/>
      <c r="K26" s="426"/>
      <c r="L26" s="111"/>
      <c r="M26" s="480"/>
      <c r="N26" s="37"/>
      <c r="O26" s="481"/>
    </row>
    <row r="27" spans="3:15" ht="20.100000000000001" customHeight="1">
      <c r="C27" s="242"/>
      <c r="D27" s="113"/>
      <c r="E27" s="244"/>
      <c r="F27" s="112"/>
      <c r="G27" s="246"/>
      <c r="H27" s="111"/>
      <c r="I27" s="247"/>
      <c r="J27" s="111"/>
      <c r="K27" s="426"/>
      <c r="L27" s="111"/>
      <c r="M27" s="480"/>
      <c r="N27" s="37"/>
      <c r="O27" s="481"/>
    </row>
    <row r="28" spans="3:15" ht="20.100000000000001" customHeight="1">
      <c r="C28" s="242"/>
      <c r="D28" s="113"/>
      <c r="E28" s="244"/>
      <c r="F28" s="112"/>
      <c r="G28" s="246"/>
      <c r="H28" s="111"/>
      <c r="I28" s="247"/>
      <c r="J28" s="111"/>
      <c r="K28" s="426"/>
      <c r="L28" s="111"/>
      <c r="M28" s="480"/>
      <c r="N28" s="37"/>
      <c r="O28" s="481"/>
    </row>
    <row r="29" spans="3:15" ht="20.100000000000001" customHeight="1">
      <c r="C29" s="242"/>
      <c r="D29" s="113"/>
      <c r="E29" s="244"/>
      <c r="F29" s="112"/>
      <c r="G29" s="246"/>
      <c r="H29" s="111"/>
      <c r="I29" s="247"/>
      <c r="J29" s="111"/>
      <c r="K29" s="426"/>
      <c r="L29" s="111"/>
      <c r="M29" s="480"/>
      <c r="N29" s="37"/>
      <c r="O29" s="481"/>
    </row>
    <row r="30" spans="3:15" ht="20.100000000000001" customHeight="1">
      <c r="C30" s="242"/>
      <c r="D30" s="113"/>
      <c r="E30" s="244"/>
      <c r="F30" s="112"/>
      <c r="G30" s="244"/>
      <c r="H30" s="111"/>
      <c r="I30" s="247"/>
      <c r="J30" s="111"/>
      <c r="K30" s="426"/>
      <c r="L30" s="111"/>
      <c r="M30" s="480"/>
      <c r="N30" s="37"/>
      <c r="O30" s="481"/>
    </row>
    <row r="31" spans="3:15" ht="20.100000000000001" customHeight="1">
      <c r="C31" s="242"/>
      <c r="D31" s="113"/>
      <c r="E31" s="244"/>
      <c r="F31" s="112"/>
      <c r="G31" s="244"/>
      <c r="H31" s="111"/>
      <c r="I31" s="247"/>
      <c r="J31" s="111"/>
      <c r="K31" s="426"/>
      <c r="L31" s="111"/>
      <c r="M31" s="480"/>
      <c r="N31" s="37"/>
      <c r="O31" s="481"/>
    </row>
    <row r="32" spans="3:15" ht="20.100000000000001" customHeight="1">
      <c r="C32" s="242"/>
      <c r="D32" s="113"/>
      <c r="E32" s="244"/>
      <c r="F32" s="112"/>
      <c r="G32" s="244"/>
      <c r="H32" s="111"/>
      <c r="I32" s="247"/>
      <c r="J32" s="111"/>
      <c r="K32" s="426"/>
      <c r="L32" s="111"/>
      <c r="M32" s="480"/>
      <c r="N32" s="37"/>
      <c r="O32" s="481"/>
    </row>
    <row r="33" spans="2:15" ht="20.100000000000001" customHeight="1">
      <c r="C33" s="242"/>
      <c r="D33" s="113"/>
      <c r="E33" s="244"/>
      <c r="F33" s="112"/>
      <c r="G33" s="244"/>
      <c r="H33" s="111"/>
      <c r="I33" s="247"/>
      <c r="J33" s="111"/>
      <c r="K33" s="426"/>
      <c r="L33" s="111"/>
      <c r="M33" s="480"/>
      <c r="N33" s="37"/>
      <c r="O33" s="481"/>
    </row>
    <row r="34" spans="2:15" ht="20.100000000000001" customHeight="1">
      <c r="C34" s="242"/>
      <c r="D34" s="113"/>
      <c r="E34" s="244"/>
      <c r="F34" s="112"/>
      <c r="G34" s="244"/>
      <c r="H34" s="111"/>
      <c r="I34" s="247"/>
      <c r="J34" s="111"/>
      <c r="K34" s="426"/>
      <c r="L34" s="111"/>
      <c r="M34" s="480"/>
      <c r="N34" s="37"/>
      <c r="O34" s="481"/>
    </row>
    <row r="35" spans="2:15" ht="20.100000000000001" customHeight="1">
      <c r="C35" s="242"/>
      <c r="D35" s="113"/>
      <c r="E35" s="244"/>
      <c r="F35" s="112"/>
      <c r="G35" s="244"/>
      <c r="H35" s="111"/>
      <c r="I35" s="247"/>
      <c r="J35" s="111"/>
      <c r="K35" s="426"/>
      <c r="L35" s="111"/>
      <c r="M35" s="480"/>
      <c r="N35" s="37"/>
      <c r="O35" s="481"/>
    </row>
    <row r="36" spans="2:15" ht="20.100000000000001" customHeight="1">
      <c r="C36" s="242"/>
      <c r="D36" s="113"/>
      <c r="E36" s="244"/>
      <c r="F36" s="112"/>
      <c r="G36" s="244"/>
      <c r="H36" s="111"/>
      <c r="I36" s="247"/>
      <c r="J36" s="111"/>
      <c r="K36" s="426"/>
      <c r="L36" s="111"/>
      <c r="M36" s="480"/>
      <c r="N36" s="37"/>
      <c r="O36" s="481"/>
    </row>
    <row r="37" spans="2:15" ht="20.100000000000001" customHeight="1">
      <c r="C37" s="242"/>
      <c r="D37" s="113"/>
      <c r="E37" s="244"/>
      <c r="F37" s="112"/>
      <c r="G37" s="244"/>
      <c r="H37" s="111"/>
      <c r="I37" s="247"/>
      <c r="J37" s="111"/>
      <c r="K37" s="426"/>
      <c r="L37" s="111"/>
      <c r="M37" s="480"/>
      <c r="N37" s="37"/>
      <c r="O37" s="481"/>
    </row>
    <row r="38" spans="2:15" ht="20.100000000000001" customHeight="1">
      <c r="C38" s="242"/>
      <c r="D38" s="113"/>
      <c r="E38" s="244"/>
      <c r="F38" s="112"/>
      <c r="G38" s="244"/>
      <c r="H38" s="111"/>
      <c r="I38" s="247"/>
      <c r="J38" s="111"/>
      <c r="K38" s="426"/>
      <c r="L38" s="111"/>
      <c r="M38" s="480"/>
      <c r="N38" s="37"/>
      <c r="O38" s="481"/>
    </row>
    <row r="39" spans="2:15" ht="20.100000000000001" customHeight="1">
      <c r="C39" s="242"/>
      <c r="D39" s="113"/>
      <c r="E39" s="244"/>
      <c r="F39" s="112"/>
      <c r="G39" s="244"/>
      <c r="H39" s="111"/>
      <c r="I39" s="247"/>
      <c r="J39" s="111"/>
      <c r="K39" s="426"/>
      <c r="L39" s="111"/>
      <c r="M39" s="480"/>
      <c r="N39" s="37"/>
      <c r="O39" s="481"/>
    </row>
    <row r="40" spans="2:15" s="67" customFormat="1" ht="20.100000000000001" customHeight="1">
      <c r="B40" s="12"/>
      <c r="C40" s="242"/>
      <c r="D40" s="113"/>
      <c r="E40" s="244"/>
      <c r="F40" s="112"/>
      <c r="G40" s="244"/>
      <c r="H40" s="111"/>
      <c r="I40" s="247"/>
      <c r="J40" s="111"/>
      <c r="K40" s="426"/>
      <c r="L40" s="111"/>
      <c r="M40" s="480"/>
      <c r="N40" s="71"/>
      <c r="O40" s="481"/>
    </row>
    <row r="41" spans="2:15" s="67" customFormat="1" ht="20.100000000000001" customHeight="1">
      <c r="B41" s="12"/>
      <c r="C41" s="242"/>
      <c r="D41" s="113"/>
      <c r="E41" s="244"/>
      <c r="F41" s="112"/>
      <c r="G41" s="244"/>
      <c r="H41" s="111"/>
      <c r="I41" s="247"/>
      <c r="J41" s="111"/>
      <c r="K41" s="426"/>
      <c r="L41" s="111"/>
      <c r="M41" s="480"/>
      <c r="N41" s="71"/>
      <c r="O41" s="481"/>
    </row>
    <row r="42" spans="2:15" s="67" customFormat="1" ht="20.100000000000001" customHeight="1">
      <c r="B42" s="12"/>
      <c r="C42" s="242"/>
      <c r="D42" s="113"/>
      <c r="E42" s="244"/>
      <c r="F42" s="112"/>
      <c r="G42" s="244"/>
      <c r="H42" s="111"/>
      <c r="I42" s="247"/>
      <c r="J42" s="111"/>
      <c r="K42" s="426"/>
      <c r="L42" s="111"/>
      <c r="M42" s="480"/>
      <c r="N42" s="71"/>
      <c r="O42" s="481"/>
    </row>
    <row r="43" spans="2:15" s="67" customFormat="1" ht="20.100000000000001" customHeight="1">
      <c r="B43" s="12"/>
      <c r="C43" s="242"/>
      <c r="D43" s="113"/>
      <c r="E43" s="244"/>
      <c r="F43" s="112"/>
      <c r="G43" s="244"/>
      <c r="H43" s="111"/>
      <c r="I43" s="247"/>
      <c r="J43" s="111"/>
      <c r="K43" s="426"/>
      <c r="L43" s="111"/>
      <c r="M43" s="480"/>
      <c r="N43" s="71"/>
      <c r="O43" s="481"/>
    </row>
    <row r="44" spans="2:15" s="67" customFormat="1" ht="20.100000000000001" customHeight="1">
      <c r="B44" s="12"/>
      <c r="C44" s="242"/>
      <c r="D44" s="113"/>
      <c r="E44" s="244"/>
      <c r="F44" s="112"/>
      <c r="G44" s="244"/>
      <c r="H44" s="111"/>
      <c r="I44" s="247"/>
      <c r="J44" s="111"/>
      <c r="K44" s="426"/>
      <c r="L44" s="111"/>
      <c r="M44" s="480"/>
      <c r="N44" s="71"/>
      <c r="O44" s="481"/>
    </row>
    <row r="45" spans="2:15" s="67" customFormat="1" ht="20.100000000000001" customHeight="1">
      <c r="B45" s="12"/>
      <c r="C45" s="242"/>
      <c r="D45" s="113"/>
      <c r="E45" s="244"/>
      <c r="F45" s="112"/>
      <c r="G45" s="244"/>
      <c r="H45" s="111"/>
      <c r="I45" s="247"/>
      <c r="J45" s="111"/>
      <c r="K45" s="426"/>
      <c r="L45" s="111"/>
      <c r="M45" s="480"/>
      <c r="N45" s="71"/>
      <c r="O45" s="481"/>
    </row>
    <row r="46" spans="2:15" s="67" customFormat="1" ht="20.100000000000001" customHeight="1">
      <c r="B46" s="12"/>
      <c r="C46" s="242"/>
      <c r="D46" s="113"/>
      <c r="E46" s="244"/>
      <c r="F46" s="112"/>
      <c r="G46" s="244"/>
      <c r="H46" s="111"/>
      <c r="I46" s="247"/>
      <c r="J46" s="111"/>
      <c r="K46" s="426"/>
      <c r="L46" s="111"/>
      <c r="M46" s="480"/>
      <c r="N46" s="71"/>
      <c r="O46" s="481"/>
    </row>
    <row r="47" spans="2:15" s="67" customFormat="1" ht="20.100000000000001" customHeight="1">
      <c r="B47" s="12"/>
      <c r="C47" s="242"/>
      <c r="D47" s="113"/>
      <c r="E47" s="244"/>
      <c r="F47" s="112"/>
      <c r="G47" s="244"/>
      <c r="H47" s="111"/>
      <c r="I47" s="247"/>
      <c r="J47" s="111"/>
      <c r="K47" s="426"/>
      <c r="L47" s="111"/>
      <c r="M47" s="480"/>
      <c r="N47" s="71"/>
      <c r="O47" s="481"/>
    </row>
    <row r="48" spans="2:15" s="67" customFormat="1" ht="20.100000000000001" customHeight="1">
      <c r="B48" s="12"/>
      <c r="C48" s="242"/>
      <c r="D48" s="113"/>
      <c r="E48" s="244"/>
      <c r="F48" s="112"/>
      <c r="G48" s="244"/>
      <c r="H48" s="111"/>
      <c r="I48" s="247"/>
      <c r="J48" s="111"/>
      <c r="K48" s="426"/>
      <c r="L48" s="111"/>
      <c r="M48" s="480"/>
      <c r="N48" s="71"/>
      <c r="O48" s="481"/>
    </row>
    <row r="49" spans="2:15" s="67" customFormat="1" ht="20.100000000000001" customHeight="1">
      <c r="B49" s="12"/>
      <c r="C49" s="242"/>
      <c r="D49" s="113"/>
      <c r="E49" s="244"/>
      <c r="F49" s="112"/>
      <c r="G49" s="244"/>
      <c r="H49" s="111"/>
      <c r="I49" s="247"/>
      <c r="J49" s="111"/>
      <c r="K49" s="426"/>
      <c r="L49" s="111"/>
      <c r="M49" s="480"/>
      <c r="N49" s="71"/>
      <c r="O49" s="481"/>
    </row>
    <row r="50" spans="2:15" s="67" customFormat="1" ht="20.100000000000001" customHeight="1">
      <c r="B50" s="12"/>
      <c r="C50" s="242"/>
      <c r="D50" s="113"/>
      <c r="E50" s="244"/>
      <c r="F50" s="112"/>
      <c r="G50" s="244"/>
      <c r="H50" s="111"/>
      <c r="I50" s="247"/>
      <c r="J50" s="111"/>
      <c r="K50" s="426"/>
      <c r="L50" s="111"/>
      <c r="M50" s="480"/>
      <c r="N50" s="71"/>
      <c r="O50" s="481"/>
    </row>
    <row r="51" spans="2:15" s="67" customFormat="1" ht="20.100000000000001" customHeight="1">
      <c r="B51" s="12"/>
      <c r="C51" s="242"/>
      <c r="D51" s="113"/>
      <c r="E51" s="244"/>
      <c r="F51" s="112"/>
      <c r="G51" s="244"/>
      <c r="H51" s="111"/>
      <c r="I51" s="247"/>
      <c r="J51" s="111"/>
      <c r="K51" s="426"/>
      <c r="L51" s="111"/>
      <c r="M51" s="480"/>
      <c r="N51" s="71"/>
      <c r="O51" s="481"/>
    </row>
    <row r="52" spans="2:15" s="67" customFormat="1" ht="20.100000000000001" customHeight="1">
      <c r="B52" s="12"/>
      <c r="C52" s="242"/>
      <c r="D52" s="113"/>
      <c r="E52" s="244"/>
      <c r="F52" s="112"/>
      <c r="G52" s="244"/>
      <c r="H52" s="111"/>
      <c r="I52" s="247"/>
      <c r="J52" s="111"/>
      <c r="K52" s="426"/>
      <c r="L52" s="111"/>
      <c r="M52" s="480"/>
      <c r="N52" s="71"/>
      <c r="O52" s="481"/>
    </row>
    <row r="53" spans="2:15" s="67" customFormat="1" ht="20.100000000000001" customHeight="1">
      <c r="B53" s="12"/>
      <c r="C53" s="242"/>
      <c r="D53" s="113"/>
      <c r="E53" s="244"/>
      <c r="F53" s="112"/>
      <c r="G53" s="244"/>
      <c r="H53" s="111"/>
      <c r="I53" s="247"/>
      <c r="J53" s="111"/>
      <c r="K53" s="426"/>
      <c r="L53" s="111"/>
      <c r="M53" s="480"/>
      <c r="N53" s="71"/>
      <c r="O53" s="481"/>
    </row>
    <row r="54" spans="2:15" s="67" customFormat="1" ht="20.100000000000001" customHeight="1">
      <c r="B54" s="12"/>
      <c r="C54" s="242"/>
      <c r="D54" s="113"/>
      <c r="E54" s="244"/>
      <c r="F54" s="112"/>
      <c r="G54" s="244"/>
      <c r="H54" s="111"/>
      <c r="I54" s="247"/>
      <c r="J54" s="111"/>
      <c r="K54" s="426"/>
      <c r="L54" s="111"/>
      <c r="M54" s="480"/>
      <c r="N54" s="71"/>
      <c r="O54" s="481"/>
    </row>
    <row r="55" spans="2:15" s="67" customFormat="1" ht="20.100000000000001" customHeight="1">
      <c r="B55" s="12"/>
      <c r="C55" s="242"/>
      <c r="D55" s="113"/>
      <c r="E55" s="244"/>
      <c r="F55" s="112"/>
      <c r="G55" s="244"/>
      <c r="H55" s="111"/>
      <c r="I55" s="247"/>
      <c r="J55" s="111"/>
      <c r="K55" s="426"/>
      <c r="L55" s="111"/>
      <c r="M55" s="480"/>
      <c r="N55" s="71"/>
      <c r="O55" s="481"/>
    </row>
    <row r="56" spans="2:15" s="67" customFormat="1" ht="20.100000000000001" customHeight="1" thickBot="1">
      <c r="B56" s="12"/>
      <c r="C56" s="432"/>
      <c r="D56" s="113"/>
      <c r="E56" s="433"/>
      <c r="F56" s="112"/>
      <c r="G56" s="433"/>
      <c r="H56" s="111"/>
      <c r="I56" s="434"/>
      <c r="J56" s="111"/>
      <c r="K56" s="88"/>
      <c r="L56" s="111"/>
      <c r="M56" s="435">
        <f>SUMPRODUCT(I25:I55,M25:M55)</f>
        <v>0</v>
      </c>
      <c r="N56" s="71"/>
      <c r="O56" s="436">
        <f>SUMPRODUCT(I25:I55,O25:O55)</f>
        <v>0</v>
      </c>
    </row>
    <row r="57" spans="2:15" ht="14.25" thickTop="1" thickBot="1">
      <c r="C57" s="233"/>
      <c r="D57" s="234"/>
      <c r="E57" s="234"/>
      <c r="F57" s="234"/>
      <c r="G57" s="234"/>
      <c r="H57" s="234"/>
      <c r="I57" s="234"/>
      <c r="J57" s="234"/>
      <c r="K57" s="234"/>
      <c r="L57" s="234"/>
      <c r="M57" s="427"/>
      <c r="N57" s="427"/>
      <c r="O57" s="428"/>
    </row>
    <row r="58" spans="2:15" ht="13.5" thickTop="1">
      <c r="C58" s="109"/>
      <c r="D58" s="111"/>
      <c r="E58" s="109"/>
      <c r="F58" s="111"/>
      <c r="G58" s="109"/>
      <c r="H58" s="109"/>
      <c r="I58" s="111"/>
      <c r="J58" s="109"/>
      <c r="K58" s="109"/>
      <c r="L58" s="109"/>
    </row>
    <row r="59" spans="2:15" ht="16.5" customHeight="1">
      <c r="C59" s="179" t="s">
        <v>2687</v>
      </c>
      <c r="D59" s="104"/>
      <c r="E59" s="104"/>
      <c r="F59" s="104"/>
      <c r="G59" s="104"/>
      <c r="H59" s="104"/>
      <c r="I59" s="105"/>
      <c r="J59" s="106"/>
      <c r="K59" s="105"/>
      <c r="L59" s="181"/>
      <c r="M59" s="106"/>
      <c r="N59" s="106"/>
      <c r="O59" s="106"/>
    </row>
    <row r="60" spans="2:15" s="67" customFormat="1" ht="9.9499999999999993" customHeight="1" thickBot="1">
      <c r="B60" s="12"/>
      <c r="C60" s="12"/>
      <c r="D60" s="12"/>
      <c r="E60" s="12"/>
      <c r="F60" s="12"/>
      <c r="G60" s="12"/>
      <c r="H60" s="12"/>
      <c r="J60" s="12"/>
      <c r="L60" s="78"/>
    </row>
    <row r="61" spans="2:15" s="67" customFormat="1" ht="16.5" customHeight="1" thickTop="1">
      <c r="B61" s="12"/>
      <c r="C61" s="456" t="str" cm="1">
        <f t="array" ref="C61">_xlfn.IFS($M$11='Dropdowns Übersetzung'!$A$3,'MDM Dealformular Übersetzung'!$A$95,$M$11='Dropdowns Übersetzung'!$B$3,'MDM Dealformular Übersetzung'!$B$95,$M$11='Dropdowns Übersetzung'!$C$3,'MDM Dealformular Übersetzung'!$C$95)</f>
        <v>Halbpalette</v>
      </c>
      <c r="D61" s="457"/>
      <c r="E61" s="329"/>
      <c r="F61" s="329"/>
      <c r="G61" s="329"/>
      <c r="H61" s="329"/>
      <c r="I61" s="458"/>
      <c r="J61" s="329"/>
      <c r="K61" s="458"/>
      <c r="L61" s="459"/>
      <c r="M61" s="458"/>
      <c r="N61" s="458"/>
      <c r="O61" s="460"/>
    </row>
    <row r="62" spans="2:15" s="67" customFormat="1" ht="16.5" customHeight="1">
      <c r="B62" s="12"/>
      <c r="C62" s="129" t="s">
        <v>5</v>
      </c>
      <c r="D62" s="69"/>
      <c r="E62" s="69"/>
      <c r="F62" s="69"/>
      <c r="G62" s="45" t="s">
        <v>15</v>
      </c>
      <c r="H62" s="69"/>
      <c r="I62" s="71"/>
      <c r="J62" s="37"/>
      <c r="K62" s="71"/>
      <c r="L62" s="78"/>
      <c r="M62" s="71"/>
      <c r="N62" s="71"/>
      <c r="O62" s="147"/>
    </row>
    <row r="63" spans="2:15" s="67" customFormat="1" ht="16.5" customHeight="1">
      <c r="B63" s="12"/>
      <c r="C63" s="129" t="str" cm="1">
        <f t="array" ref="C63">_xlfn.IFS($M$11='Dropdowns Übersetzung'!$A$3,'MDM Dealformular Übersetzung'!$A$48,$M$11='Dropdowns Übersetzung'!$B$3,'MDM Dealformular Übersetzung'!$B$48,$M$11='Dropdowns Übersetzung'!$C$3,'MDM Dealformular Übersetzung'!$C$48)</f>
        <v>Basismenge (PCE) pro Einheit:</v>
      </c>
      <c r="D63" s="69"/>
      <c r="E63" s="69"/>
      <c r="F63" s="69"/>
      <c r="G63" s="68"/>
      <c r="H63" s="69"/>
      <c r="I63" s="79"/>
      <c r="J63" s="37"/>
      <c r="K63" s="71"/>
      <c r="L63" s="78"/>
      <c r="M63" s="71"/>
      <c r="N63" s="71"/>
      <c r="O63" s="147"/>
    </row>
    <row r="64" spans="2:15" s="67" customFormat="1" ht="16.5" customHeight="1">
      <c r="B64" s="12"/>
      <c r="C64" s="129" t="str" cm="1">
        <f t="array" ref="C64">_xlfn.IFS($M$11='Dropdowns Übersetzung'!$A$3,'MDM Dealformular Übersetzung'!$A$55,$M$11='Dropdowns Übersetzung'!$B$3,'MDM Dealformular Übersetzung'!$B$55,$M$11='Dropdowns Übersetzung'!$C$3,'MDM Dealformular Übersetzung'!$C$55)</f>
        <v>Länge in mm:</v>
      </c>
      <c r="D64" s="69"/>
      <c r="E64" s="69"/>
      <c r="F64" s="69"/>
      <c r="G64" s="84">
        <v>800</v>
      </c>
      <c r="H64" s="37"/>
      <c r="I64" s="69" t="str" cm="1">
        <f t="array" ref="I64">_xlfn.IFS($M$11='Dropdowns Übersetzung'!$A$3,'MDM Dealformular Übersetzung'!$A$58,$M$11='Dropdowns Übersetzung'!$B$3,'MDM Dealformular Übersetzung'!$B$58,$M$11='Dropdowns Übersetzung'!$C$3,'MDM Dealformular Übersetzung'!$C$58)</f>
        <v>Breite in mm:</v>
      </c>
      <c r="J64" s="37"/>
      <c r="K64" s="83">
        <v>600</v>
      </c>
      <c r="L64" s="78"/>
      <c r="M64" s="71"/>
      <c r="N64" s="71"/>
      <c r="O64" s="147"/>
    </row>
    <row r="65" spans="2:15" s="67" customFormat="1" ht="16.5" customHeight="1">
      <c r="B65" s="12"/>
      <c r="C65" s="129" t="str" cm="1">
        <f t="array" ref="C65">_xlfn.IFS($M$11='Dropdowns Übersetzung'!$A$3,'MDM Dealformular Übersetzung'!$A$56,$M$11='Dropdowns Übersetzung'!$B$3,'MDM Dealformular Übersetzung'!$B$56,$M$11='Dropdowns Übersetzung'!$C$3,'MDM Dealformular Übersetzung'!$C$56)</f>
        <v>Höhe in mm:</v>
      </c>
      <c r="D65" s="69"/>
      <c r="E65" s="69"/>
      <c r="F65" s="69"/>
      <c r="G65" s="96"/>
      <c r="H65" s="37"/>
      <c r="I65" s="71"/>
      <c r="J65" s="37"/>
      <c r="K65" s="71"/>
      <c r="L65" s="78"/>
      <c r="M65" s="71"/>
      <c r="N65" s="71"/>
      <c r="O65" s="147"/>
    </row>
    <row r="66" spans="2:15" s="67" customFormat="1" ht="16.5" customHeight="1">
      <c r="B66" s="12"/>
      <c r="C66" s="129" t="str" cm="1">
        <f t="array" ref="C66">_xlfn.IFS($M$11='Dropdowns Übersetzung'!$A$3,'MDM Dealformular Übersetzung'!$A$57,$M$11='Dropdowns Übersetzung'!$B$3,'MDM Dealformular Übersetzung'!$B$57,$M$11='Dropdowns Übersetzung'!$C$3,'MDM Dealformular Übersetzung'!$C$57)</f>
        <v>Nettogewicht in kg:</v>
      </c>
      <c r="D66" s="69"/>
      <c r="E66" s="69"/>
      <c r="F66" s="69"/>
      <c r="G66" s="84">
        <f>G63*'1 - Lieferant'!$E$64</f>
        <v>0</v>
      </c>
      <c r="H66" s="69"/>
      <c r="I66" s="71" t="str" cm="1">
        <f t="array" ref="I66">_xlfn.IFS($M$11='Dropdowns Übersetzung'!$A$3,'MDM Dealformular Übersetzung'!$A$59,$M$11='Dropdowns Übersetzung'!$B$3,'MDM Dealformular Übersetzung'!$B$59,$M$11='Dropdowns Übersetzung'!$C$3,'MDM Dealformular Übersetzung'!$C$59)</f>
        <v>Bruttogewicht in kg:</v>
      </c>
      <c r="J66" s="37"/>
      <c r="K66" s="68"/>
      <c r="L66" s="78"/>
      <c r="M66" s="71"/>
      <c r="N66" s="71"/>
      <c r="O66" s="147"/>
    </row>
    <row r="67" spans="2:15" s="67" customFormat="1" ht="16.5" customHeight="1">
      <c r="B67" s="12"/>
      <c r="C67" s="129" t="str" cm="1">
        <f t="array" ref="C67">_xlfn.IFS('1 - Lieferant'!$I$12='Dropdowns Übersetzung'!$A$3,'MDM Dealformular Übersetzung'!$A$61,'1 - Lieferant'!$I$12='Dropdowns Übersetzung'!$B$3,'MDM Dealformular Übersetzung'!$B$61,'1 - Lieferant'!$I$12='Dropdowns Übersetzung'!$C$3,'MDM Dealformular Übersetzung'!$C$61)</f>
        <v>GTIN Typ:</v>
      </c>
      <c r="D67" s="69"/>
      <c r="E67" s="69"/>
      <c r="F67" s="69"/>
      <c r="G67" s="66"/>
      <c r="H67" s="278">
        <f>IFERROR(VLOOKUP($G$67,'Validierung GTIN'!$B:$C,2,FALSE),0)</f>
        <v>0</v>
      </c>
      <c r="I67" s="71" t="s">
        <v>6</v>
      </c>
      <c r="J67" s="37"/>
      <c r="K67" s="461"/>
      <c r="L67" s="78"/>
      <c r="M67" s="71"/>
      <c r="N67" s="71"/>
      <c r="O67" s="147"/>
    </row>
    <row r="68" spans="2:15" s="67" customFormat="1" ht="16.5" customHeight="1">
      <c r="B68" s="12"/>
      <c r="C68" s="129"/>
      <c r="D68" s="69"/>
      <c r="E68" s="69"/>
      <c r="F68" s="69"/>
      <c r="G68" s="71"/>
      <c r="H68" s="37"/>
      <c r="I68" s="279">
        <f>LEN(K67)</f>
        <v>0</v>
      </c>
      <c r="J68" s="37"/>
      <c r="K68" s="527" t="str">
        <f>IF(I68=H67, "",
    IF($M$11="Deutsch ", "Bitte Eingabe prüfen! GTIN Typ stimmt nicht mit Anzahl Zeichen der GTIN überein.",
    IF($M$11="English", "Please check input! GTIN type does not match the number of GTIN characters.",
    IF($M$11="Francais", "Veuillez vérifier l'entrée ! Le type GTIN ne correspond pas au nombre de caractères GTIN.",
    "Sprache nicht unterstützt"))))</f>
        <v/>
      </c>
      <c r="L68" s="78"/>
      <c r="M68" s="71"/>
      <c r="N68" s="71"/>
      <c r="O68" s="147"/>
    </row>
    <row r="69" spans="2:15" s="67" customFormat="1" ht="21" customHeight="1" thickBot="1">
      <c r="B69" s="12"/>
      <c r="C69" s="462"/>
      <c r="D69" s="463"/>
      <c r="E69" s="463"/>
      <c r="F69" s="463"/>
      <c r="G69" s="464"/>
      <c r="H69" s="331"/>
      <c r="I69" s="464"/>
      <c r="J69" s="331"/>
      <c r="K69" s="528"/>
      <c r="L69" s="333"/>
      <c r="M69" s="464"/>
      <c r="N69" s="464"/>
      <c r="O69" s="465"/>
    </row>
    <row r="70" spans="2:15" ht="13.5" thickTop="1">
      <c r="C70" s="109"/>
      <c r="D70" s="111"/>
      <c r="E70" s="109"/>
      <c r="F70" s="111"/>
      <c r="G70" s="109"/>
      <c r="H70" s="109"/>
      <c r="I70" s="111"/>
      <c r="J70" s="109"/>
      <c r="K70" s="109"/>
      <c r="L70" s="109"/>
    </row>
    <row r="71" spans="2:15">
      <c r="C71" s="109"/>
      <c r="D71" s="111"/>
      <c r="E71" s="109"/>
      <c r="F71" s="111"/>
      <c r="G71" s="109"/>
      <c r="H71" s="109"/>
      <c r="I71" s="111"/>
      <c r="J71" s="109"/>
      <c r="K71" s="109"/>
      <c r="L71" s="109"/>
    </row>
    <row r="72" spans="2:15" ht="16.5" customHeight="1">
      <c r="C72" s="116" t="str" cm="1">
        <f t="array" ref="C72">_xlfn.IFS('1 - Lieferant'!$I$12='Dropdowns Übersetzung'!$A$3,'MDM Dealformular Übersetzung'!$A26,'1 - Lieferant'!$I$12='Dropdowns Übersetzung'!$B$3,'MDM Dealformular Übersetzung'!$B26,'1 - Lieferant'!I12='Dropdowns Übersetzung'!$C$3,'MDM Dealformular Übersetzung'!$C26)</f>
        <v>Wein Abfüllset</v>
      </c>
      <c r="D72" s="114"/>
      <c r="E72" s="114"/>
      <c r="F72" s="114"/>
      <c r="G72" s="114"/>
      <c r="H72" s="114"/>
      <c r="I72" s="115"/>
      <c r="J72" s="114"/>
      <c r="K72" s="115"/>
      <c r="L72" s="476"/>
      <c r="M72" s="477"/>
      <c r="N72" s="477"/>
      <c r="O72" s="477"/>
    </row>
    <row r="73" spans="2:15" s="97" customFormat="1" ht="9.9499999999999993" customHeight="1" thickBot="1">
      <c r="C73" s="117"/>
      <c r="D73" s="118"/>
      <c r="E73" s="118"/>
      <c r="F73" s="118"/>
      <c r="G73" s="118"/>
      <c r="H73" s="118"/>
      <c r="I73" s="119"/>
      <c r="J73" s="118"/>
      <c r="K73" s="119"/>
      <c r="L73" s="120"/>
    </row>
    <row r="74" spans="2:15" s="97" customFormat="1" ht="16.5" customHeight="1" thickTop="1">
      <c r="C74" s="215" t="str" cm="1">
        <f t="array" ref="C74">_xlfn.IFS($M$11='Dropdowns Übersetzung'!$A$3,'MDM Dealformular Übersetzung'!$A$78,$M$11='Dropdowns Übersetzung'!$B$3,'MDM Dealformular Übersetzung'!$B$78,$M$11='Dropdowns Übersetzung'!$C$3,'MDM Dealformular Übersetzung'!$C$78)</f>
        <v>Inhalt:</v>
      </c>
      <c r="D74" s="216"/>
      <c r="E74" s="216"/>
      <c r="F74" s="216"/>
      <c r="G74" s="216"/>
      <c r="H74" s="216"/>
      <c r="I74" s="217"/>
      <c r="J74" s="216"/>
      <c r="K74" s="217"/>
      <c r="L74" s="216"/>
      <c r="M74" s="466"/>
      <c r="N74" s="466"/>
      <c r="O74" s="467"/>
    </row>
    <row r="75" spans="2:15" s="97" customFormat="1" ht="9" customHeight="1">
      <c r="C75" s="218"/>
      <c r="D75" s="120"/>
      <c r="E75" s="120"/>
      <c r="F75" s="120"/>
      <c r="G75" s="120"/>
      <c r="H75" s="120"/>
      <c r="I75" s="219"/>
      <c r="J75" s="120"/>
      <c r="K75" s="219"/>
      <c r="L75" s="120"/>
      <c r="M75" s="78"/>
      <c r="N75" s="78"/>
      <c r="O75" s="468"/>
    </row>
    <row r="76" spans="2:15" s="97" customFormat="1" ht="16.5" customHeight="1">
      <c r="C76" s="218" t="str" cm="1">
        <f t="array" ref="C76">_xlfn.IFS($M$11='Dropdowns Übersetzung'!$A$3,'MDM Dealformular Übersetzung'!$A$79,$M$11='Dropdowns Übersetzung'!$B$3,'MDM Dealformular Übersetzung'!$B$79,$M$11='Dropdowns Übersetzung'!$C$3,'MDM Dealformular Übersetzung'!$C$79)</f>
        <v>Denner Artikelnummer (SAP) Offenwein:</v>
      </c>
      <c r="D76" s="120"/>
      <c r="E76" s="120"/>
      <c r="F76" s="120"/>
      <c r="G76" s="240"/>
      <c r="H76" s="120"/>
      <c r="I76" s="219"/>
      <c r="J76" s="120"/>
      <c r="K76" s="219"/>
      <c r="L76" s="120"/>
      <c r="M76" s="78"/>
      <c r="N76" s="78"/>
      <c r="O76" s="468"/>
    </row>
    <row r="77" spans="2:15" s="97" customFormat="1" ht="16.5" customHeight="1">
      <c r="C77" s="220"/>
      <c r="D77" s="120"/>
      <c r="E77" s="120"/>
      <c r="F77" s="120"/>
      <c r="G77" s="120"/>
      <c r="H77" s="120"/>
      <c r="I77" s="219"/>
      <c r="J77" s="120"/>
      <c r="K77" s="69"/>
      <c r="L77" s="120"/>
      <c r="M77" s="78"/>
      <c r="N77" s="78"/>
      <c r="O77" s="468"/>
    </row>
    <row r="78" spans="2:15" ht="16.5" customHeight="1">
      <c r="C78" s="218" t="str" cm="1">
        <f t="array" ref="C78">_xlfn.IFS($M$11='Dropdowns Übersetzung'!$A$3,'MDM Dealformular Übersetzung'!$A$80,$M$11='Dropdowns Übersetzung'!$B$3,'MDM Dealformular Übersetzung'!$B$80,$M$11='Dropdowns Übersetzung'!$C$3,'MDM Dealformular Übersetzung'!$C$80)</f>
        <v>Einkaufskonditionen Offenwein:</v>
      </c>
      <c r="D78" s="120"/>
      <c r="E78" s="120"/>
      <c r="F78" s="120"/>
      <c r="G78" s="120"/>
      <c r="H78" s="120"/>
      <c r="I78" s="219"/>
      <c r="J78" s="120"/>
      <c r="K78" s="219"/>
      <c r="L78" s="120"/>
      <c r="M78" s="37"/>
      <c r="N78" s="37"/>
      <c r="O78" s="469"/>
    </row>
    <row r="79" spans="2:15" ht="16.5" customHeight="1">
      <c r="C79" s="221" t="str" cm="1">
        <f t="array" ref="C79">_xlfn.IFS($M$11='Dropdowns Übersetzung'!$A$3,'MDM Dealformular Übersetzung'!$A$67,$M$11='Dropdowns Übersetzung'!$B$3,'MDM Dealformular Übersetzung'!$B$67,$M$11='Dropdowns Übersetzung'!$C$3,'MDM Dealformular Übersetzung'!$C$67)</f>
        <v>Preismengeneinheit:</v>
      </c>
      <c r="D79" s="63"/>
      <c r="E79" s="63"/>
      <c r="F79" s="63"/>
      <c r="G79" s="94"/>
      <c r="H79" s="107"/>
      <c r="I79" s="108" t="str" cm="1">
        <f t="array" ref="I79">_xlfn.IFS($M$11='Dropdowns Übersetzung'!$A$3,'MDM Dealformular Übersetzung'!$A$69,$M$11='Dropdowns Übersetzung'!$B$3,'MDM Dealformular Übersetzung'!$B$69,$M$11='Dropdowns Übersetzung'!$C$3,'MDM Dealformular Übersetzung'!$C$69)</f>
        <v>Datum gültig ab:</v>
      </c>
      <c r="J79" s="78"/>
      <c r="K79" s="470"/>
      <c r="L79" s="78"/>
      <c r="M79" s="37"/>
      <c r="N79" s="37"/>
      <c r="O79" s="469"/>
    </row>
    <row r="80" spans="2:15" ht="16.5" customHeight="1">
      <c r="C80" s="221" t="str" cm="1">
        <f t="array" ref="C80">_xlfn.IFS($M$11='Dropdowns Übersetzung'!$A$3,'MDM Dealformular Übersetzung'!$A$68,$M$11='Dropdowns Übersetzung'!$B$3,'MDM Dealformular Übersetzung'!$B$68,$M$11='Dropdowns Übersetzung'!$C$3,'MDM Dealformular Übersetzung'!$C$68)</f>
        <v>Währung:</v>
      </c>
      <c r="D80" s="63"/>
      <c r="E80" s="63"/>
      <c r="F80" s="63"/>
      <c r="G80" s="99"/>
      <c r="H80" s="78"/>
      <c r="I80" s="108" t="str" cm="1">
        <f t="array" ref="I80">_xlfn.IFS($M$11='Dropdowns Übersetzung'!$A$3,'MDM Dealformular Übersetzung'!$A$70,$M$11='Dropdowns Übersetzung'!$B$3,'MDM Dealformular Übersetzung'!$B$70,$M$11='Dropdowns Übersetzung'!$C$3,'MDM Dealformular Übersetzung'!$C$70)</f>
        <v>Konditionsbetrag:</v>
      </c>
      <c r="J80" s="78"/>
      <c r="K80" s="471"/>
      <c r="L80" s="78"/>
      <c r="M80" s="37"/>
      <c r="N80" s="37"/>
      <c r="O80" s="469"/>
    </row>
    <row r="81" spans="3:15" ht="9.75" customHeight="1">
      <c r="C81" s="221"/>
      <c r="D81" s="63"/>
      <c r="E81" s="63"/>
      <c r="F81" s="63"/>
      <c r="G81" s="92"/>
      <c r="H81" s="78"/>
      <c r="I81" s="108"/>
      <c r="J81" s="78"/>
      <c r="K81" s="472"/>
      <c r="L81" s="78"/>
      <c r="M81" s="37"/>
      <c r="N81" s="37"/>
      <c r="O81" s="469"/>
    </row>
    <row r="82" spans="3:15" ht="16.5" customHeight="1">
      <c r="C82" s="218" t="str" cm="1">
        <f t="array" ref="C82">_xlfn.IFS($M$11='Dropdowns Übersetzung'!$A$3,'MDM Dealformular Übersetzung'!$A$81,$M$11='Dropdowns Übersetzung'!$B$3,'MDM Dealformular Übersetzung'!$B$81,$M$11='Dropdowns Übersetzung'!$C$3,'MDM Dealformular Übersetzung'!$C$81)</f>
        <v>Abfüll- &amp; Etikettenkosten:</v>
      </c>
      <c r="D82" s="63"/>
      <c r="E82" s="63"/>
      <c r="F82" s="63"/>
      <c r="G82" s="92"/>
      <c r="H82" s="78"/>
      <c r="I82" s="108"/>
      <c r="J82" s="78"/>
      <c r="K82" s="472"/>
      <c r="L82" s="78"/>
      <c r="M82" s="37"/>
      <c r="N82" s="37"/>
      <c r="O82" s="469"/>
    </row>
    <row r="83" spans="3:15" ht="16.5" customHeight="1">
      <c r="C83" s="221" t="str" cm="1">
        <f t="array" ref="C83">_xlfn.IFS($M$11='Dropdowns Übersetzung'!$A$3,'MDM Dealformular Übersetzung'!$A$67,$M$11='Dropdowns Übersetzung'!$B$3,'MDM Dealformular Übersetzung'!$B$67,$M$11='Dropdowns Übersetzung'!$C$3,'MDM Dealformular Übersetzung'!$C$67)</f>
        <v>Preismengeneinheit:</v>
      </c>
      <c r="D83" s="63"/>
      <c r="E83" s="63"/>
      <c r="F83" s="63"/>
      <c r="G83" s="94"/>
      <c r="H83" s="107"/>
      <c r="I83" s="108" t="str" cm="1">
        <f t="array" ref="I83">_xlfn.IFS($M$11='Dropdowns Übersetzung'!$A$3,'MDM Dealformular Übersetzung'!$A$69,$M$11='Dropdowns Übersetzung'!$B$3,'MDM Dealformular Übersetzung'!$B$69,$M$11='Dropdowns Übersetzung'!$C$3,'MDM Dealformular Übersetzung'!$C$69)</f>
        <v>Datum gültig ab:</v>
      </c>
      <c r="J83" s="78"/>
      <c r="K83" s="470"/>
      <c r="L83" s="78"/>
      <c r="M83" s="37"/>
      <c r="N83" s="37"/>
      <c r="O83" s="469"/>
    </row>
    <row r="84" spans="3:15" ht="16.5" customHeight="1">
      <c r="C84" s="221" t="str" cm="1">
        <f t="array" ref="C84">_xlfn.IFS($M$11='Dropdowns Übersetzung'!$A$3,'MDM Dealformular Übersetzung'!$A$68,$M$11='Dropdowns Übersetzung'!$B$3,'MDM Dealformular Übersetzung'!$B$68,$M$11='Dropdowns Übersetzung'!$C$3,'MDM Dealformular Übersetzung'!$C$68)</f>
        <v>Währung:</v>
      </c>
      <c r="D84" s="63"/>
      <c r="E84" s="63"/>
      <c r="F84" s="63"/>
      <c r="G84" s="99"/>
      <c r="H84" s="78"/>
      <c r="I84" s="108" t="str" cm="1">
        <f t="array" ref="I84">_xlfn.IFS($M$11='Dropdowns Übersetzung'!$A$3,'MDM Dealformular Übersetzung'!$A$70,$M$11='Dropdowns Übersetzung'!$B$3,'MDM Dealformular Übersetzung'!$B$70,$M$11='Dropdowns Übersetzung'!$C$3,'MDM Dealformular Übersetzung'!$C$70)</f>
        <v>Konditionsbetrag:</v>
      </c>
      <c r="J84" s="78"/>
      <c r="K84" s="471"/>
      <c r="L84" s="78"/>
      <c r="M84" s="37"/>
      <c r="N84" s="37"/>
      <c r="O84" s="469"/>
    </row>
    <row r="85" spans="3:15" ht="16.5" customHeight="1" thickBot="1">
      <c r="C85" s="222"/>
      <c r="D85" s="223"/>
      <c r="E85" s="223"/>
      <c r="F85" s="223"/>
      <c r="G85" s="239"/>
      <c r="H85" s="224"/>
      <c r="I85" s="225"/>
      <c r="J85" s="224"/>
      <c r="K85" s="473"/>
      <c r="L85" s="224"/>
      <c r="M85" s="474"/>
      <c r="N85" s="474"/>
      <c r="O85" s="475"/>
    </row>
    <row r="86" spans="3:15" ht="13.5" thickTop="1">
      <c r="C86" s="109"/>
      <c r="D86" s="111"/>
      <c r="E86" s="109"/>
      <c r="F86" s="111"/>
      <c r="G86" s="109"/>
      <c r="H86" s="109"/>
      <c r="I86" s="111"/>
      <c r="J86" s="109"/>
      <c r="K86" s="109"/>
      <c r="L86" s="109"/>
    </row>
    <row r="87" spans="3:15">
      <c r="C87" s="109"/>
      <c r="D87" s="111"/>
      <c r="E87" s="109"/>
      <c r="F87" s="111"/>
      <c r="G87" s="109"/>
      <c r="H87" s="109"/>
      <c r="I87" s="111"/>
      <c r="J87" s="109"/>
      <c r="K87" s="109"/>
      <c r="L87" s="109"/>
    </row>
    <row r="88" spans="3:15">
      <c r="C88" s="109"/>
      <c r="D88" s="111"/>
      <c r="E88" s="109"/>
      <c r="F88" s="111"/>
      <c r="G88" s="109"/>
      <c r="H88" s="109"/>
      <c r="I88" s="111"/>
      <c r="J88" s="109"/>
      <c r="K88" s="109"/>
      <c r="L88" s="109"/>
    </row>
    <row r="89" spans="3:15">
      <c r="C89" s="109"/>
      <c r="D89" s="111"/>
      <c r="E89" s="109"/>
      <c r="F89" s="111"/>
      <c r="G89" s="109"/>
      <c r="H89" s="109"/>
      <c r="I89" s="111"/>
      <c r="J89" s="109"/>
      <c r="K89" s="109"/>
      <c r="L89" s="109"/>
    </row>
    <row r="90" spans="3:15">
      <c r="C90" s="109"/>
      <c r="D90" s="111"/>
      <c r="E90" s="109"/>
      <c r="F90" s="111"/>
      <c r="G90" s="109"/>
      <c r="H90" s="109"/>
      <c r="I90" s="111"/>
      <c r="J90" s="109"/>
      <c r="K90" s="109"/>
      <c r="L90" s="109"/>
    </row>
    <row r="91" spans="3:15">
      <c r="C91" s="109"/>
      <c r="D91" s="111"/>
      <c r="E91" s="109"/>
      <c r="F91" s="111"/>
      <c r="G91" s="109"/>
      <c r="H91" s="109"/>
      <c r="I91" s="111"/>
      <c r="J91" s="109"/>
      <c r="K91" s="109"/>
      <c r="L91" s="109"/>
    </row>
    <row r="92" spans="3:15">
      <c r="C92" s="109"/>
      <c r="D92" s="111"/>
      <c r="E92" s="109"/>
      <c r="F92" s="111"/>
      <c r="G92" s="109"/>
      <c r="H92" s="109"/>
      <c r="I92" s="111"/>
      <c r="J92" s="109"/>
      <c r="K92" s="109"/>
      <c r="L92" s="109"/>
    </row>
    <row r="93" spans="3:15">
      <c r="C93" s="109"/>
      <c r="D93" s="111"/>
      <c r="E93" s="109"/>
      <c r="F93" s="111"/>
      <c r="G93" s="109"/>
      <c r="H93" s="109"/>
      <c r="I93" s="111"/>
      <c r="J93" s="109"/>
      <c r="K93" s="109"/>
      <c r="L93" s="109"/>
    </row>
    <row r="94" spans="3:15">
      <c r="C94" s="109"/>
      <c r="D94" s="111"/>
      <c r="E94" s="109"/>
      <c r="F94" s="111"/>
      <c r="G94" s="109"/>
      <c r="H94" s="109"/>
      <c r="I94" s="111"/>
      <c r="J94" s="109"/>
      <c r="K94" s="109"/>
      <c r="L94" s="109"/>
    </row>
    <row r="95" spans="3:15">
      <c r="C95" s="109"/>
      <c r="D95" s="111"/>
      <c r="E95" s="109"/>
      <c r="F95" s="111"/>
      <c r="G95" s="109"/>
      <c r="H95" s="109"/>
      <c r="I95" s="111"/>
      <c r="J95" s="109"/>
      <c r="K95" s="109"/>
      <c r="L95" s="109"/>
    </row>
    <row r="96" spans="3:15">
      <c r="C96" s="109"/>
      <c r="D96" s="111"/>
      <c r="E96" s="109"/>
      <c r="F96" s="111"/>
      <c r="G96" s="109"/>
      <c r="H96" s="109"/>
      <c r="I96" s="111"/>
      <c r="J96" s="109"/>
      <c r="K96" s="109"/>
      <c r="L96" s="109"/>
    </row>
    <row r="97" spans="3:12">
      <c r="C97" s="109"/>
      <c r="D97" s="111"/>
      <c r="E97" s="109"/>
      <c r="F97" s="111"/>
      <c r="G97" s="109"/>
      <c r="H97" s="109"/>
      <c r="I97" s="111"/>
      <c r="J97" s="109"/>
      <c r="K97" s="109"/>
      <c r="L97" s="109"/>
    </row>
    <row r="98" spans="3:12">
      <c r="C98" s="109"/>
      <c r="D98" s="111"/>
      <c r="E98" s="109"/>
      <c r="F98" s="111"/>
      <c r="G98" s="109"/>
      <c r="H98" s="109"/>
      <c r="I98" s="111"/>
      <c r="J98" s="109"/>
      <c r="K98" s="109"/>
      <c r="L98" s="109"/>
    </row>
    <row r="99" spans="3:12">
      <c r="C99" s="109"/>
      <c r="D99" s="111"/>
      <c r="E99" s="109"/>
      <c r="F99" s="111"/>
      <c r="G99" s="109"/>
      <c r="H99" s="109"/>
      <c r="I99" s="111"/>
      <c r="J99" s="109"/>
      <c r="K99" s="109"/>
      <c r="L99" s="109"/>
    </row>
    <row r="100" spans="3:12">
      <c r="C100" s="109"/>
      <c r="D100" s="111"/>
      <c r="E100" s="109"/>
      <c r="F100" s="111"/>
      <c r="G100" s="109"/>
      <c r="H100" s="109"/>
      <c r="I100" s="111"/>
      <c r="J100" s="109"/>
      <c r="K100" s="109"/>
      <c r="L100" s="109"/>
    </row>
    <row r="101" spans="3:12">
      <c r="C101" s="109"/>
      <c r="D101" s="111"/>
      <c r="E101" s="109"/>
      <c r="F101" s="111"/>
      <c r="G101" s="109"/>
      <c r="H101" s="109"/>
      <c r="I101" s="111"/>
      <c r="J101" s="109"/>
      <c r="K101" s="109"/>
      <c r="L101" s="109"/>
    </row>
    <row r="102" spans="3:12">
      <c r="C102" s="109"/>
      <c r="D102" s="111"/>
      <c r="E102" s="109"/>
      <c r="F102" s="111"/>
      <c r="G102" s="109"/>
      <c r="H102" s="109"/>
      <c r="I102" s="111"/>
      <c r="J102" s="109"/>
      <c r="K102" s="109"/>
      <c r="L102" s="109"/>
    </row>
    <row r="103" spans="3:12">
      <c r="C103" s="109"/>
      <c r="D103" s="111"/>
      <c r="E103" s="109"/>
      <c r="F103" s="111"/>
      <c r="G103" s="109"/>
      <c r="H103" s="109"/>
      <c r="I103" s="111"/>
      <c r="J103" s="109"/>
      <c r="K103" s="109"/>
      <c r="L103" s="109"/>
    </row>
    <row r="104" spans="3:12">
      <c r="C104" s="109"/>
      <c r="D104" s="111"/>
      <c r="E104" s="109"/>
      <c r="F104" s="111"/>
      <c r="G104" s="109"/>
      <c r="H104" s="109"/>
      <c r="I104" s="111"/>
      <c r="J104" s="109"/>
      <c r="K104" s="109"/>
      <c r="L104" s="109"/>
    </row>
    <row r="105" spans="3:12">
      <c r="C105" s="109"/>
      <c r="D105" s="111"/>
      <c r="E105" s="109"/>
      <c r="F105" s="111"/>
      <c r="G105" s="109"/>
      <c r="H105" s="109"/>
      <c r="I105" s="111"/>
      <c r="J105" s="109"/>
      <c r="K105" s="109"/>
      <c r="L105" s="109"/>
    </row>
    <row r="106" spans="3:12">
      <c r="C106" s="109"/>
      <c r="D106" s="111"/>
      <c r="E106" s="109"/>
      <c r="F106" s="111"/>
      <c r="G106" s="109"/>
      <c r="H106" s="109"/>
      <c r="I106" s="111"/>
      <c r="J106" s="109"/>
      <c r="K106" s="109"/>
      <c r="L106" s="109"/>
    </row>
    <row r="107" spans="3:12">
      <c r="C107" s="109"/>
      <c r="D107" s="111"/>
      <c r="E107" s="109"/>
      <c r="F107" s="111"/>
      <c r="G107" s="109"/>
      <c r="H107" s="109"/>
      <c r="I107" s="111"/>
      <c r="J107" s="109"/>
      <c r="K107" s="109"/>
      <c r="L107" s="109"/>
    </row>
    <row r="108" spans="3:12">
      <c r="C108" s="109"/>
      <c r="D108" s="111"/>
      <c r="E108" s="109"/>
      <c r="F108" s="111"/>
      <c r="G108" s="109"/>
      <c r="H108" s="109"/>
      <c r="I108" s="111"/>
      <c r="J108" s="109"/>
      <c r="K108" s="109"/>
      <c r="L108" s="109"/>
    </row>
    <row r="109" spans="3:12">
      <c r="C109" s="109"/>
      <c r="D109" s="111"/>
      <c r="E109" s="109"/>
      <c r="F109" s="111"/>
      <c r="G109" s="109"/>
      <c r="H109" s="109"/>
      <c r="I109" s="111"/>
      <c r="J109" s="109"/>
      <c r="K109" s="109"/>
      <c r="L109" s="109"/>
    </row>
    <row r="110" spans="3:12">
      <c r="C110" s="109"/>
      <c r="D110" s="111"/>
      <c r="E110" s="109"/>
      <c r="F110" s="111"/>
      <c r="G110" s="109"/>
      <c r="H110" s="109"/>
      <c r="I110" s="111"/>
      <c r="J110" s="109"/>
      <c r="K110" s="109"/>
      <c r="L110" s="109"/>
    </row>
    <row r="111" spans="3:12">
      <c r="C111" s="109"/>
      <c r="D111" s="111"/>
      <c r="E111" s="109"/>
      <c r="F111" s="111"/>
      <c r="G111" s="109"/>
      <c r="H111" s="109"/>
      <c r="I111" s="111"/>
      <c r="J111" s="109"/>
      <c r="K111" s="109"/>
      <c r="L111" s="109"/>
    </row>
    <row r="112" spans="3:12">
      <c r="C112" s="109"/>
      <c r="D112" s="111"/>
      <c r="E112" s="109"/>
      <c r="F112" s="111"/>
      <c r="G112" s="109"/>
      <c r="H112" s="109"/>
      <c r="I112" s="111"/>
      <c r="J112" s="109"/>
      <c r="K112" s="109"/>
      <c r="L112" s="109"/>
    </row>
    <row r="113" spans="3:12">
      <c r="C113" s="109"/>
      <c r="D113" s="111"/>
      <c r="E113" s="109"/>
      <c r="F113" s="111"/>
      <c r="G113" s="109"/>
      <c r="H113" s="109"/>
      <c r="I113" s="111"/>
      <c r="J113" s="109"/>
      <c r="K113" s="109"/>
      <c r="L113" s="109"/>
    </row>
    <row r="114" spans="3:12">
      <c r="C114" s="109"/>
      <c r="D114" s="111"/>
      <c r="E114" s="109"/>
      <c r="F114" s="111"/>
      <c r="G114" s="109"/>
      <c r="H114" s="109"/>
      <c r="I114" s="111"/>
      <c r="J114" s="109"/>
      <c r="K114" s="109"/>
      <c r="L114" s="109"/>
    </row>
    <row r="115" spans="3:12">
      <c r="C115" s="109"/>
      <c r="D115" s="111"/>
      <c r="E115" s="109"/>
      <c r="F115" s="111"/>
      <c r="G115" s="109"/>
      <c r="H115" s="109"/>
      <c r="I115" s="111"/>
      <c r="J115" s="109"/>
      <c r="K115" s="109"/>
      <c r="L115" s="109"/>
    </row>
    <row r="116" spans="3:12">
      <c r="C116" s="109"/>
      <c r="D116" s="111"/>
      <c r="E116" s="109"/>
      <c r="F116" s="111"/>
      <c r="G116" s="109"/>
      <c r="H116" s="109"/>
      <c r="I116" s="111"/>
      <c r="J116" s="109"/>
      <c r="K116" s="109"/>
      <c r="L116" s="109"/>
    </row>
    <row r="117" spans="3:12">
      <c r="C117" s="109"/>
      <c r="D117" s="111"/>
      <c r="E117" s="109"/>
      <c r="F117" s="111"/>
      <c r="G117" s="109"/>
      <c r="H117" s="109"/>
      <c r="I117" s="111"/>
      <c r="J117" s="109"/>
      <c r="K117" s="109"/>
      <c r="L117" s="109"/>
    </row>
    <row r="118" spans="3:12">
      <c r="C118" s="109"/>
      <c r="D118" s="111"/>
      <c r="E118" s="109"/>
      <c r="F118" s="111"/>
      <c r="G118" s="109"/>
      <c r="H118" s="109"/>
      <c r="I118" s="111"/>
      <c r="J118" s="109"/>
      <c r="K118" s="109"/>
      <c r="L118" s="109"/>
    </row>
    <row r="119" spans="3:12">
      <c r="C119" s="109"/>
      <c r="D119" s="111"/>
      <c r="E119" s="109"/>
      <c r="F119" s="111"/>
      <c r="G119" s="109"/>
      <c r="H119" s="109"/>
      <c r="I119" s="111"/>
      <c r="J119" s="109"/>
      <c r="K119" s="109"/>
      <c r="L119" s="109"/>
    </row>
    <row r="120" spans="3:12">
      <c r="C120" s="109"/>
      <c r="D120" s="111"/>
      <c r="E120" s="109"/>
      <c r="F120" s="111"/>
      <c r="G120" s="109"/>
      <c r="H120" s="109"/>
      <c r="I120" s="111"/>
      <c r="J120" s="109"/>
      <c r="K120" s="109"/>
      <c r="L120" s="109"/>
    </row>
    <row r="121" spans="3:12">
      <c r="C121" s="109"/>
      <c r="D121" s="111"/>
      <c r="E121" s="109"/>
      <c r="F121" s="111"/>
      <c r="G121" s="109"/>
      <c r="H121" s="109"/>
      <c r="I121" s="111"/>
      <c r="J121" s="109"/>
      <c r="K121" s="109"/>
      <c r="L121" s="109"/>
    </row>
    <row r="122" spans="3:12">
      <c r="C122" s="109"/>
      <c r="D122" s="111"/>
      <c r="E122" s="109"/>
      <c r="F122" s="111"/>
      <c r="G122" s="109"/>
      <c r="H122" s="109"/>
      <c r="I122" s="111"/>
      <c r="J122" s="109"/>
      <c r="K122" s="109"/>
      <c r="L122" s="109"/>
    </row>
    <row r="123" spans="3:12">
      <c r="C123" s="109"/>
      <c r="D123" s="111"/>
      <c r="E123" s="109"/>
      <c r="F123" s="111"/>
      <c r="G123" s="109"/>
      <c r="H123" s="109"/>
      <c r="I123" s="111"/>
      <c r="J123" s="109"/>
      <c r="K123" s="109"/>
      <c r="L123" s="109"/>
    </row>
    <row r="124" spans="3:12">
      <c r="C124" s="109"/>
      <c r="D124" s="111"/>
      <c r="E124" s="109"/>
      <c r="F124" s="111"/>
      <c r="G124" s="109"/>
      <c r="H124" s="109"/>
      <c r="I124" s="111"/>
      <c r="J124" s="109"/>
      <c r="K124" s="109"/>
      <c r="L124" s="109"/>
    </row>
    <row r="125" spans="3:12">
      <c r="C125" s="109"/>
      <c r="D125" s="111"/>
      <c r="E125" s="109"/>
      <c r="F125" s="111"/>
      <c r="G125" s="109"/>
      <c r="H125" s="109"/>
      <c r="I125" s="111"/>
      <c r="J125" s="109"/>
      <c r="K125" s="109"/>
      <c r="L125" s="109"/>
    </row>
    <row r="126" spans="3:12">
      <c r="C126" s="109"/>
      <c r="D126" s="111"/>
      <c r="E126" s="109"/>
      <c r="F126" s="111"/>
      <c r="G126" s="109"/>
      <c r="H126" s="109"/>
      <c r="I126" s="111"/>
      <c r="J126" s="109"/>
      <c r="K126" s="109"/>
      <c r="L126" s="109"/>
    </row>
    <row r="127" spans="3:12">
      <c r="C127" s="109"/>
      <c r="D127" s="111"/>
      <c r="E127" s="109"/>
      <c r="F127" s="111"/>
      <c r="G127" s="109"/>
      <c r="H127" s="109"/>
      <c r="I127" s="111"/>
      <c r="J127" s="109"/>
      <c r="K127" s="109"/>
      <c r="L127" s="109"/>
    </row>
    <row r="128" spans="3:12">
      <c r="C128" s="109"/>
      <c r="D128" s="111"/>
      <c r="E128" s="109"/>
      <c r="F128" s="111"/>
      <c r="G128" s="109"/>
      <c r="H128" s="109"/>
      <c r="I128" s="111"/>
      <c r="J128" s="109"/>
      <c r="K128" s="109"/>
      <c r="L128" s="109"/>
    </row>
    <row r="129" spans="3:12">
      <c r="C129" s="109"/>
      <c r="D129" s="111"/>
      <c r="E129" s="109"/>
      <c r="F129" s="111"/>
      <c r="G129" s="109"/>
      <c r="H129" s="109"/>
      <c r="I129" s="111"/>
      <c r="J129" s="109"/>
      <c r="K129" s="109"/>
      <c r="L129" s="109"/>
    </row>
    <row r="130" spans="3:12">
      <c r="C130" s="109"/>
      <c r="D130" s="111"/>
      <c r="E130" s="109"/>
      <c r="F130" s="111"/>
      <c r="G130" s="109"/>
      <c r="H130" s="109"/>
      <c r="I130" s="111"/>
      <c r="J130" s="109"/>
      <c r="K130" s="109"/>
      <c r="L130" s="109"/>
    </row>
    <row r="131" spans="3:12">
      <c r="C131" s="109"/>
      <c r="D131" s="111"/>
      <c r="E131" s="109"/>
      <c r="F131" s="111"/>
      <c r="G131" s="109"/>
      <c r="H131" s="109"/>
      <c r="I131" s="111"/>
      <c r="J131" s="109"/>
      <c r="K131" s="109"/>
      <c r="L131" s="109"/>
    </row>
    <row r="132" spans="3:12">
      <c r="C132" s="109"/>
      <c r="D132" s="111"/>
      <c r="E132" s="109"/>
      <c r="F132" s="111"/>
      <c r="G132" s="109"/>
      <c r="H132" s="109"/>
      <c r="I132" s="111"/>
      <c r="J132" s="109"/>
      <c r="K132" s="109"/>
      <c r="L132" s="109"/>
    </row>
    <row r="133" spans="3:12">
      <c r="C133" s="109"/>
      <c r="D133" s="111"/>
      <c r="E133" s="109"/>
      <c r="F133" s="111"/>
      <c r="G133" s="109"/>
      <c r="H133" s="109"/>
      <c r="I133" s="111"/>
      <c r="J133" s="109"/>
      <c r="K133" s="109"/>
      <c r="L133" s="109"/>
    </row>
    <row r="134" spans="3:12">
      <c r="C134" s="109"/>
      <c r="D134" s="111"/>
      <c r="E134" s="109"/>
      <c r="F134" s="111"/>
      <c r="G134" s="109"/>
      <c r="H134" s="109"/>
      <c r="I134" s="111"/>
      <c r="J134" s="109"/>
      <c r="K134" s="109"/>
      <c r="L134" s="109"/>
    </row>
    <row r="135" spans="3:12">
      <c r="C135" s="109"/>
      <c r="D135" s="111"/>
      <c r="E135" s="109"/>
      <c r="F135" s="111"/>
      <c r="G135" s="109"/>
      <c r="H135" s="109"/>
      <c r="I135" s="111"/>
      <c r="J135" s="109"/>
      <c r="K135" s="109"/>
      <c r="L135" s="109"/>
    </row>
    <row r="136" spans="3:12">
      <c r="C136" s="109"/>
      <c r="D136" s="111"/>
      <c r="E136" s="109"/>
      <c r="F136" s="111"/>
      <c r="G136" s="109"/>
      <c r="H136" s="109"/>
      <c r="I136" s="111"/>
      <c r="J136" s="109"/>
      <c r="K136" s="109"/>
      <c r="L136" s="109"/>
    </row>
    <row r="137" spans="3:12">
      <c r="C137" s="109"/>
      <c r="D137" s="111"/>
      <c r="E137" s="109"/>
      <c r="F137" s="111"/>
      <c r="G137" s="109"/>
      <c r="H137" s="109"/>
      <c r="I137" s="111"/>
      <c r="J137" s="109"/>
      <c r="K137" s="109"/>
      <c r="L137" s="109"/>
    </row>
    <row r="138" spans="3:12">
      <c r="C138" s="109"/>
      <c r="D138" s="111"/>
      <c r="E138" s="109"/>
      <c r="F138" s="111"/>
      <c r="G138" s="109"/>
      <c r="H138" s="109"/>
      <c r="I138" s="111"/>
      <c r="J138" s="109"/>
      <c r="K138" s="109"/>
      <c r="L138" s="109"/>
    </row>
    <row r="139" spans="3:12">
      <c r="C139" s="109"/>
      <c r="D139" s="111"/>
      <c r="E139" s="109"/>
      <c r="F139" s="111"/>
      <c r="G139" s="109"/>
      <c r="H139" s="109"/>
      <c r="I139" s="111"/>
      <c r="J139" s="109"/>
      <c r="K139" s="109"/>
      <c r="L139" s="109"/>
    </row>
  </sheetData>
  <sheetProtection algorithmName="SHA-512" hashValue="/3NehW6HWvDCz1ewBobLX+p8QSlaFRh9J+b6A/z+jazzeWbNaLiRNZpQoZHLCN1TzU4e9LB5IoBpmyL69KMGnw==" saltValue="w1FYSvite7cUcn01KWC/2w==" spinCount="100000" sheet="1" objects="1" scenarios="1"/>
  <mergeCells count="9">
    <mergeCell ref="L1:N1"/>
    <mergeCell ref="K68:K69"/>
    <mergeCell ref="C20:O20"/>
    <mergeCell ref="C2:O2"/>
    <mergeCell ref="C4:O5"/>
    <mergeCell ref="C6:O6"/>
    <mergeCell ref="C8:O8"/>
    <mergeCell ref="M10:O10"/>
    <mergeCell ref="M11:O11"/>
  </mergeCells>
  <conditionalFormatting sqref="K68">
    <cfRule type="expression" dxfId="25" priority="4">
      <formula>ISBLANK($K$67)</formula>
    </cfRule>
  </conditionalFormatting>
  <conditionalFormatting sqref="L1:N1">
    <cfRule type="expression" dxfId="24" priority="1">
      <formula>$L$1&gt;1</formula>
    </cfRule>
  </conditionalFormatting>
  <dataValidations count="15">
    <dataValidation operator="greaterThan" allowBlank="1" showInputMessage="1" showErrorMessage="1" errorTitle="Falscheingabe" error="Bitte ganze Zahl in mm eingeben" sqref="G66" xr:uid="{C0247B24-3DD5-4723-844B-D9C46353E635}"/>
    <dataValidation type="decimal" operator="greaterThanOrEqual" allowBlank="1" showInputMessage="1" showErrorMessage="1" errorTitle="Fehler/Erreur/Error" error="Das Bruttogewicht muss grösser oder gleich dem Nettogewicht sein._x000a__x000a_Le poids brut doit être supérieur ou égal au poids net._x000a__x000a_The gross weight must be greater than or equal to the net weight." sqref="K66" xr:uid="{C316C1B6-0FFC-4951-B0CB-5DB5909291EC}">
      <formula1>$G$66</formula1>
    </dataValidation>
    <dataValidation type="whole" allowBlank="1" showInputMessage="1" showErrorMessage="1" sqref="I25:I56" xr:uid="{9E9CB892-9FF2-4A69-8993-5052A6FF856B}">
      <formula1>1</formula1>
      <formula2>500</formula2>
    </dataValidation>
    <dataValidation type="whole" operator="greaterThan" allowBlank="1" showInputMessage="1" showErrorMessage="1" errorTitle="Falscheingabe" error="Bitte ganze Zahl in mm eingeben" sqref="G64 K64" xr:uid="{D036877B-63B6-42E8-AE69-0CE3579EAC61}">
      <formula1>0</formula1>
    </dataValidation>
    <dataValidation type="whole" operator="greaterThan" allowBlank="1" showInputMessage="1" showErrorMessage="1" errorTitle="Fehler/Erreur/Error" error="Bitte Anzahl (PCE) Stück, die sich auf einer (HP) Halbpalette befinden, angeben._x000a__x000a_Veuillez indiquer le nombre de pièces (PCE) sur une demi-palette (HP)._x000a__x000a_Please specify the number of pieces (PCE) on a half pallet (HP)._x000a_" sqref="G63" xr:uid="{5F615E8C-9B01-4277-B0A5-0C42364ACC30}">
      <formula1>0</formula1>
    </dataValidation>
    <dataValidation type="decimal" operator="greaterThan" allowBlank="1" showInputMessage="1" showErrorMessage="1" errorTitle="Falscheingabe" error="Bitte Dezimalzahl eingeben" sqref="K80:K82 K84:K85" xr:uid="{33574CA6-61C4-4F08-9D3F-BBD6A04312F6}">
      <formula1>0</formula1>
    </dataValidation>
    <dataValidation type="whole" allowBlank="1" showInputMessage="1" showErrorMessage="1" errorTitle="Falscheingabe" error="SAP-Artikelnummern sind 7-stellig!" sqref="G76:G77" xr:uid="{9BD6CE64-6CD4-4322-A49E-CBDE2614E3D1}">
      <formula1>1000000</formula1>
      <formula2>9999999</formula2>
    </dataValidation>
    <dataValidation type="custom" allowBlank="1" showInputMessage="1" showErrorMessage="1" errorTitle="Falscheingabe" error="Bitte die Abfüllkosten in derselben Währung wie die Einkaufskondition des Offenweins eintragen" sqref="G85" xr:uid="{AD42D870-694A-4C20-898F-3A86A46DD515}">
      <formula1>$G$80</formula1>
    </dataValidation>
    <dataValidation allowBlank="1" showInputMessage="1" showErrorMessage="1" errorTitle="Falscheingabe" error="Bitte dieselbe Preismengeneinheit wie beim Offenwein verwenden!" sqref="G83" xr:uid="{7CC38186-03A7-47AE-8839-B3B55BB60726}"/>
    <dataValidation type="whole" operator="lessThan" allowBlank="1" showInputMessage="1" showErrorMessage="1" errorTitle="Paletten Anforderungen" error="Achtung! Die maximal zugelassene Palettenhöhe bei Anlieferung beträgt 1800 mm._x000a__x000a_Attention! The maximum allowed pallet height upon delivery is 1800 mm._x000a__x000a_" sqref="G65" xr:uid="{66EF588D-8F11-4FAA-ABC8-B6A508E6832E}">
      <formula1>1801</formula1>
    </dataValidation>
    <dataValidation allowBlank="1" showInputMessage="1" showErrorMessage="1" errorTitle="Falscheingabe" error="SAP-Artikelnummern sind 7-stellig!" sqref="E25:E56" xr:uid="{C77B5273-8474-480A-97D2-43886E87576D}"/>
    <dataValidation operator="greaterThan" allowBlank="1" showInputMessage="1" showErrorMessage="1" sqref="K67 M56" xr:uid="{63955F36-169C-4AA5-8697-B54B5F5E6C23}"/>
    <dataValidation operator="greaterThan" allowBlank="1" showInputMessage="1" showErrorMessage="1" errorTitle="Falscheingabe" error="Bitte Dezimalzahl eingeben" sqref="K67" xr:uid="{B6F8F36D-BA6F-49E3-8F87-7C753E325E11}"/>
    <dataValidation operator="greaterThan" allowBlank="1" showInputMessage="1" errorTitle="Falscheingabe" error="Bitte Dezimalzahl eingeben" sqref="G68" xr:uid="{F7EBE7EE-EEA4-4887-991B-6211DF1AA54A}"/>
    <dataValidation type="decimal" operator="greaterThan" allowBlank="1" showInputMessage="1" showErrorMessage="1" sqref="M25:M55" xr:uid="{BA982426-1F28-4FAD-AA2F-52738F62F867}">
      <formula1>0</formula1>
    </dataValidation>
  </dataValidations>
  <printOptions horizontalCentered="1"/>
  <pageMargins left="0" right="0" top="7.874015748031496E-2" bottom="7.874015748031496E-2" header="0.31496062992125984" footer="0.31496062992125984"/>
  <pageSetup paperSize="9" scale="52" orientation="portrait" r:id="rId1"/>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r:uid="{B4107876-E5E4-4A33-A114-6C669E55A2C7}">
          <x14:formula1>
            <xm:f>Dropdowns!$AK$3:$AK$5</xm:f>
          </x14:formula1>
          <xm:sqref>K25:K56</xm:sqref>
        </x14:dataValidation>
        <x14:dataValidation type="list" allowBlank="1" showInputMessage="1" showErrorMessage="1" xr:uid="{9F93565C-E388-4EDF-A488-DD451616E84D}">
          <x14:formula1>
            <xm:f>Dropdowns!$Y$3:$Y$10</xm:f>
          </x14:formula1>
          <xm:sqref>G84 G80</xm:sqref>
        </x14:dataValidation>
        <x14:dataValidation type="list" operator="greaterThan" allowBlank="1" showInputMessage="1" showErrorMessage="1" errorTitle="Falscheingabe" error="Bitte Dezimalzahl eingeben" xr:uid="{4A36B45E-0B4A-46D8-9233-159E08D82282}">
          <x14:formula1>
            <xm:f>'Dropdowns Übersetzung'!$D$51:$D$61</xm:f>
          </x14:formula1>
          <xm:sqref>G69</xm:sqref>
        </x14:dataValidation>
        <x14:dataValidation type="list" allowBlank="1" showInputMessage="1" showErrorMessage="1" xr:uid="{D733B6C1-DC5D-4C39-BB51-0C3A0C9F9E2B}">
          <x14:formula1>
            <xm:f>Dropdowns!$H$3:$H$7</xm:f>
          </x14:formula1>
          <xm:sqref>G79</xm:sqref>
        </x14:dataValidation>
        <x14:dataValidation type="list" operator="greaterThan" allowBlank="1" showInputMessage="1" showErrorMessage="1" xr:uid="{7FEDB20C-03D2-48AA-B55F-DEC008314FAC}">
          <x14:formula1>
            <xm:f>'Dropdowns Übersetzung'!$D$51:$D$62</xm:f>
          </x14:formula1>
          <xm:sqref>G67</xm:sqref>
        </x14:dataValidation>
        <x14:dataValidation type="date" operator="greaterThanOrEqual" allowBlank="1" showInputMessage="1" showErrorMessage="1" xr:uid="{04222D93-4073-445B-BFE8-2F8AD878BA19}">
          <x14:formula1>
            <xm:f>Dropdowns!G3</xm:f>
          </x14:formula1>
          <xm:sqref>K83 K79</xm:sqref>
        </x14:dataValidation>
        <x14:dataValidation type="date" operator="greaterThanOrEqual" allowBlank="1" showInputMessage="1" showErrorMessage="1" errorTitle="Gültigkeit Einkaufskondition" error="Die Gültigkeit darf nicht in der Vergangenheit liegen_x000a_" xr:uid="{EB401C8C-BBA4-461C-8033-58AC09EEF607}">
          <x14:formula1>
            <xm:f>Dropdowns!G3</xm:f>
          </x14:formula1>
          <xm:sqref>K83 K79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2C423-8772-4956-8C4A-15321D77E4C8}">
  <sheetPr codeName="Tabelle9">
    <tabColor theme="8" tint="0.59999389629810485"/>
  </sheetPr>
  <dimension ref="B1:K79"/>
  <sheetViews>
    <sheetView zoomScaleNormal="100" workbookViewId="0">
      <selection activeCell="D19" sqref="D19"/>
    </sheetView>
  </sheetViews>
  <sheetFormatPr baseColWidth="10" defaultRowHeight="12.75"/>
  <cols>
    <col min="1" max="2" width="6.7109375" style="27" customWidth="1"/>
    <col min="3" max="3" width="22.140625" style="27" customWidth="1"/>
    <col min="4" max="4" width="50.28515625" style="27" bestFit="1" customWidth="1"/>
    <col min="5" max="5" width="6.7109375" style="27" customWidth="1"/>
    <col min="6" max="6" width="22.5703125" style="27" customWidth="1"/>
    <col min="7" max="7" width="28.28515625" style="27" customWidth="1"/>
    <col min="8" max="8" width="6.7109375" style="4" customWidth="1"/>
    <col min="9" max="9" width="24" style="27" customWidth="1"/>
    <col min="10" max="10" width="33.42578125" style="27" customWidth="1"/>
    <col min="11" max="11" width="6.7109375" style="27" customWidth="1"/>
    <col min="12" max="16384" width="11.42578125" style="27"/>
  </cols>
  <sheetData>
    <row r="1" spans="2:11" ht="13.5" thickBot="1"/>
    <row r="2" spans="2:11" ht="26.25" customHeight="1" thickTop="1">
      <c r="B2" s="303"/>
      <c r="C2" s="304"/>
      <c r="D2" s="304"/>
      <c r="E2" s="304"/>
      <c r="F2" s="304"/>
      <c r="G2" s="304"/>
      <c r="H2" s="305"/>
      <c r="I2" s="304"/>
      <c r="J2" s="304"/>
      <c r="K2" s="306"/>
    </row>
    <row r="3" spans="2:11" ht="30" customHeight="1">
      <c r="B3" s="307"/>
      <c r="C3" s="540" t="s">
        <v>2591</v>
      </c>
      <c r="D3" s="540"/>
      <c r="E3" s="540"/>
      <c r="F3" s="540"/>
      <c r="G3" s="540"/>
      <c r="H3" s="540"/>
      <c r="I3" s="540"/>
      <c r="J3" s="540"/>
      <c r="K3" s="308"/>
    </row>
    <row r="4" spans="2:11" ht="13.5" customHeight="1">
      <c r="B4" s="307"/>
      <c r="C4" s="314"/>
      <c r="D4" s="314"/>
      <c r="E4" s="314"/>
      <c r="F4" s="314"/>
      <c r="G4" s="314"/>
      <c r="H4" s="314"/>
      <c r="I4" s="314"/>
      <c r="J4" s="314"/>
      <c r="K4" s="308"/>
    </row>
    <row r="5" spans="2:11" ht="18">
      <c r="B5" s="307"/>
      <c r="C5" s="534" t="s">
        <v>2739</v>
      </c>
      <c r="D5" s="535"/>
      <c r="E5" s="300"/>
      <c r="F5" s="536" t="s">
        <v>2585</v>
      </c>
      <c r="G5" s="537"/>
      <c r="H5" s="300"/>
      <c r="I5" s="538" t="s">
        <v>2588</v>
      </c>
      <c r="J5" s="539"/>
      <c r="K5" s="308"/>
    </row>
    <row r="6" spans="2:11">
      <c r="B6" s="307"/>
      <c r="C6" s="315"/>
      <c r="D6" s="316"/>
      <c r="E6" s="298"/>
      <c r="F6" s="315"/>
      <c r="G6" s="316"/>
      <c r="H6" s="299"/>
      <c r="I6" s="315"/>
      <c r="J6" s="316"/>
      <c r="K6" s="308"/>
    </row>
    <row r="7" spans="2:11">
      <c r="B7" s="307"/>
      <c r="C7" s="315"/>
      <c r="D7" s="317" t="s">
        <v>2579</v>
      </c>
      <c r="E7" s="301"/>
      <c r="F7" s="315"/>
      <c r="G7" s="317" t="s">
        <v>2586</v>
      </c>
      <c r="H7" s="302"/>
      <c r="I7" s="315"/>
      <c r="J7" s="317" t="s">
        <v>2589</v>
      </c>
      <c r="K7" s="309"/>
    </row>
    <row r="8" spans="2:11">
      <c r="B8" s="307"/>
      <c r="C8" s="315"/>
      <c r="D8" s="316" t="s">
        <v>2816</v>
      </c>
      <c r="E8" s="298"/>
      <c r="F8" s="315"/>
      <c r="G8" s="316" t="s">
        <v>2587</v>
      </c>
      <c r="H8" s="299"/>
      <c r="I8" s="315"/>
      <c r="J8" s="316" t="s">
        <v>2590</v>
      </c>
      <c r="K8" s="308"/>
    </row>
    <row r="9" spans="2:11">
      <c r="B9" s="307"/>
      <c r="C9" s="315"/>
      <c r="D9" s="316" t="s">
        <v>2817</v>
      </c>
      <c r="E9" s="298"/>
      <c r="F9" s="315"/>
      <c r="G9" s="316"/>
      <c r="H9" s="299"/>
      <c r="I9" s="315"/>
      <c r="J9" s="316"/>
      <c r="K9" s="308"/>
    </row>
    <row r="10" spans="2:11">
      <c r="B10" s="307"/>
      <c r="C10" s="315"/>
      <c r="D10" s="316"/>
      <c r="E10" s="298"/>
      <c r="F10" s="315"/>
      <c r="G10" s="317" t="s">
        <v>2580</v>
      </c>
      <c r="H10" s="302"/>
      <c r="I10" s="315"/>
      <c r="J10" s="316"/>
      <c r="K10" s="308"/>
    </row>
    <row r="11" spans="2:11">
      <c r="B11" s="307"/>
      <c r="C11" s="315"/>
      <c r="D11" s="317" t="s">
        <v>2580</v>
      </c>
      <c r="E11" s="301"/>
      <c r="F11" s="315"/>
      <c r="G11" s="316" t="s">
        <v>2582</v>
      </c>
      <c r="H11" s="299"/>
      <c r="I11" s="315"/>
      <c r="J11" s="316"/>
      <c r="K11" s="308"/>
    </row>
    <row r="12" spans="2:11">
      <c r="B12" s="307"/>
      <c r="C12" s="315"/>
      <c r="D12" s="316" t="s">
        <v>2582</v>
      </c>
      <c r="E12" s="298"/>
      <c r="F12" s="315"/>
      <c r="G12" s="316"/>
      <c r="H12" s="299"/>
      <c r="I12" s="315"/>
      <c r="J12" s="316"/>
      <c r="K12" s="308"/>
    </row>
    <row r="13" spans="2:11">
      <c r="B13" s="307"/>
      <c r="C13" s="315"/>
      <c r="D13" s="318" t="s">
        <v>2581</v>
      </c>
      <c r="E13" s="298"/>
      <c r="F13" s="315"/>
      <c r="G13" s="316"/>
      <c r="H13" s="302"/>
      <c r="I13" s="315"/>
      <c r="J13" s="316"/>
      <c r="K13" s="308"/>
    </row>
    <row r="14" spans="2:11">
      <c r="B14" s="307"/>
      <c r="C14" s="315"/>
      <c r="D14" s="316"/>
      <c r="E14" s="298"/>
      <c r="F14" s="315"/>
      <c r="G14" s="316"/>
      <c r="H14" s="299"/>
      <c r="I14" s="315"/>
      <c r="J14" s="316"/>
      <c r="K14" s="308"/>
    </row>
    <row r="15" spans="2:11">
      <c r="B15" s="307"/>
      <c r="C15" s="315"/>
      <c r="D15" s="317" t="s">
        <v>2583</v>
      </c>
      <c r="E15" s="301"/>
      <c r="F15" s="315"/>
      <c r="G15" s="316"/>
      <c r="H15" s="299"/>
      <c r="I15" s="315"/>
      <c r="J15" s="316"/>
      <c r="K15" s="308"/>
    </row>
    <row r="16" spans="2:11">
      <c r="B16" s="307"/>
      <c r="C16" s="315"/>
      <c r="D16" s="316" t="s">
        <v>2584</v>
      </c>
      <c r="E16" s="298"/>
      <c r="F16" s="315"/>
      <c r="G16" s="316"/>
      <c r="H16" s="299"/>
      <c r="I16" s="315"/>
      <c r="J16" s="316"/>
      <c r="K16" s="308"/>
    </row>
    <row r="17" spans="2:11">
      <c r="B17" s="307"/>
      <c r="C17" s="315"/>
      <c r="D17" s="316"/>
      <c r="E17" s="298"/>
      <c r="F17" s="315"/>
      <c r="G17" s="316"/>
      <c r="H17" s="299"/>
      <c r="I17" s="315"/>
      <c r="J17" s="316"/>
      <c r="K17" s="308"/>
    </row>
    <row r="18" spans="2:11">
      <c r="B18" s="307"/>
      <c r="C18" s="315"/>
      <c r="D18" s="316" t="s">
        <v>2760</v>
      </c>
      <c r="E18" s="298"/>
      <c r="F18" s="315"/>
      <c r="G18" s="316"/>
      <c r="H18" s="299"/>
      <c r="I18" s="315"/>
      <c r="J18" s="316"/>
      <c r="K18" s="308"/>
    </row>
    <row r="19" spans="2:11">
      <c r="B19" s="307"/>
      <c r="C19" s="315"/>
      <c r="D19" s="316"/>
      <c r="E19" s="298"/>
      <c r="F19" s="315"/>
      <c r="G19" s="316"/>
      <c r="H19" s="299"/>
      <c r="I19" s="315"/>
      <c r="J19" s="316"/>
      <c r="K19" s="308"/>
    </row>
    <row r="20" spans="2:11">
      <c r="B20" s="307"/>
      <c r="C20" s="315"/>
      <c r="D20" s="316"/>
      <c r="E20" s="298"/>
      <c r="F20" s="315"/>
      <c r="G20" s="316"/>
      <c r="H20" s="299"/>
      <c r="I20" s="315"/>
      <c r="J20" s="316"/>
      <c r="K20" s="308"/>
    </row>
    <row r="21" spans="2:11">
      <c r="B21" s="307"/>
      <c r="C21" s="315"/>
      <c r="D21" s="316"/>
      <c r="E21" s="298"/>
      <c r="F21" s="315"/>
      <c r="G21" s="316"/>
      <c r="H21" s="299"/>
      <c r="I21" s="315"/>
      <c r="J21" s="316"/>
      <c r="K21" s="308"/>
    </row>
    <row r="22" spans="2:11">
      <c r="B22" s="307"/>
      <c r="C22" s="315"/>
      <c r="D22" s="316"/>
      <c r="E22" s="298"/>
      <c r="F22" s="315"/>
      <c r="G22" s="316"/>
      <c r="H22" s="299"/>
      <c r="I22" s="315"/>
      <c r="J22" s="316"/>
      <c r="K22" s="308"/>
    </row>
    <row r="23" spans="2:11" ht="13.5" thickBot="1">
      <c r="B23" s="307"/>
      <c r="C23" s="319"/>
      <c r="D23" s="320"/>
      <c r="E23" s="298"/>
      <c r="F23" s="319"/>
      <c r="G23" s="320"/>
      <c r="H23" s="299"/>
      <c r="I23" s="319"/>
      <c r="J23" s="320"/>
      <c r="K23" s="308"/>
    </row>
    <row r="24" spans="2:11">
      <c r="B24" s="307"/>
      <c r="C24" s="298"/>
      <c r="D24" s="298"/>
      <c r="E24" s="298"/>
      <c r="F24" s="298"/>
      <c r="G24" s="298"/>
      <c r="H24" s="299"/>
      <c r="I24" s="298"/>
      <c r="J24" s="298"/>
      <c r="K24" s="308"/>
    </row>
    <row r="25" spans="2:11" ht="13.5" thickBot="1">
      <c r="B25" s="310"/>
      <c r="C25" s="311"/>
      <c r="D25" s="311"/>
      <c r="E25" s="311"/>
      <c r="F25" s="311"/>
      <c r="G25" s="311"/>
      <c r="H25" s="312"/>
      <c r="I25" s="311"/>
      <c r="J25" s="311"/>
      <c r="K25" s="313"/>
    </row>
    <row r="26" spans="2:11" ht="13.5" thickTop="1"/>
    <row r="27" spans="2:11" ht="13.5" thickBot="1"/>
    <row r="28" spans="2:11" ht="26.25" customHeight="1" thickTop="1">
      <c r="B28" s="303"/>
      <c r="C28" s="304"/>
      <c r="D28" s="304"/>
      <c r="E28" s="304"/>
      <c r="F28" s="304"/>
      <c r="G28" s="304"/>
      <c r="H28" s="305"/>
      <c r="I28" s="304"/>
      <c r="J28" s="304"/>
      <c r="K28" s="306"/>
    </row>
    <row r="29" spans="2:11" ht="30" customHeight="1">
      <c r="B29" s="307"/>
      <c r="C29" s="540" t="s">
        <v>2736</v>
      </c>
      <c r="D29" s="540"/>
      <c r="E29" s="540"/>
      <c r="F29" s="540"/>
      <c r="G29" s="540"/>
      <c r="H29" s="540"/>
      <c r="I29" s="540"/>
      <c r="J29" s="540"/>
      <c r="K29" s="308"/>
    </row>
    <row r="30" spans="2:11" ht="13.5" customHeight="1">
      <c r="B30" s="307"/>
      <c r="C30" s="314"/>
      <c r="D30" s="314"/>
      <c r="E30" s="314"/>
      <c r="F30" s="314"/>
      <c r="G30" s="314"/>
      <c r="H30" s="314"/>
      <c r="I30" s="314"/>
      <c r="J30" s="314"/>
      <c r="K30" s="308"/>
    </row>
    <row r="31" spans="2:11" ht="18">
      <c r="B31" s="307"/>
      <c r="C31" s="534" t="s">
        <v>2739</v>
      </c>
      <c r="D31" s="535"/>
      <c r="E31" s="300"/>
      <c r="F31" s="536" t="s">
        <v>2737</v>
      </c>
      <c r="G31" s="537"/>
      <c r="H31" s="300"/>
      <c r="I31" s="538" t="s">
        <v>2738</v>
      </c>
      <c r="J31" s="539"/>
      <c r="K31" s="308"/>
    </row>
    <row r="32" spans="2:11">
      <c r="B32" s="307"/>
      <c r="C32" s="315"/>
      <c r="D32" s="316"/>
      <c r="E32" s="298"/>
      <c r="F32" s="315"/>
      <c r="G32" s="316"/>
      <c r="H32" s="299"/>
      <c r="I32" s="315"/>
      <c r="J32" s="316"/>
      <c r="K32" s="308"/>
    </row>
    <row r="33" spans="2:11">
      <c r="B33" s="307"/>
      <c r="C33" s="315"/>
      <c r="D33" s="317" t="s">
        <v>2740</v>
      </c>
      <c r="E33" s="301"/>
      <c r="F33" s="315"/>
      <c r="G33" s="317" t="s">
        <v>2741</v>
      </c>
      <c r="H33" s="302"/>
      <c r="I33" s="315"/>
      <c r="J33" s="317" t="s">
        <v>2742</v>
      </c>
      <c r="K33" s="309"/>
    </row>
    <row r="34" spans="2:11">
      <c r="B34" s="307"/>
      <c r="C34" s="315"/>
      <c r="D34" s="316" t="s">
        <v>2820</v>
      </c>
      <c r="E34" s="298"/>
      <c r="F34" s="315"/>
      <c r="G34" s="316" t="s">
        <v>2743</v>
      </c>
      <c r="H34" s="299"/>
      <c r="I34" s="315"/>
      <c r="J34" s="316" t="s">
        <v>2744</v>
      </c>
      <c r="K34" s="308"/>
    </row>
    <row r="35" spans="2:11">
      <c r="B35" s="307"/>
      <c r="C35" s="315"/>
      <c r="D35" s="316" t="s">
        <v>2821</v>
      </c>
      <c r="E35" s="298"/>
      <c r="F35" s="315"/>
      <c r="G35" s="316"/>
      <c r="H35" s="299"/>
      <c r="I35" s="315"/>
      <c r="J35" s="316"/>
      <c r="K35" s="308"/>
    </row>
    <row r="36" spans="2:11">
      <c r="B36" s="307"/>
      <c r="C36" s="315"/>
      <c r="D36" s="316"/>
      <c r="E36" s="298"/>
      <c r="F36" s="315"/>
      <c r="G36" s="317" t="s">
        <v>2745</v>
      </c>
      <c r="H36" s="302"/>
      <c r="I36" s="315"/>
      <c r="J36" s="316"/>
      <c r="K36" s="308"/>
    </row>
    <row r="37" spans="2:11">
      <c r="B37" s="307"/>
      <c r="C37" s="315"/>
      <c r="D37" s="317" t="s">
        <v>2745</v>
      </c>
      <c r="E37" s="301"/>
      <c r="F37" s="315"/>
      <c r="G37" s="316" t="s">
        <v>2746</v>
      </c>
      <c r="H37" s="299"/>
      <c r="I37" s="315"/>
      <c r="J37" s="316"/>
      <c r="K37" s="308"/>
    </row>
    <row r="38" spans="2:11">
      <c r="B38" s="307"/>
      <c r="C38" s="315"/>
      <c r="D38" s="316" t="s">
        <v>2746</v>
      </c>
      <c r="E38" s="298"/>
      <c r="F38" s="315"/>
      <c r="G38" s="316"/>
      <c r="H38" s="299"/>
      <c r="I38" s="315"/>
      <c r="J38" s="316"/>
      <c r="K38" s="308"/>
    </row>
    <row r="39" spans="2:11">
      <c r="B39" s="307"/>
      <c r="C39" s="315"/>
      <c r="D39" s="318" t="s">
        <v>2751</v>
      </c>
      <c r="E39" s="298"/>
      <c r="F39" s="315"/>
      <c r="G39" s="316"/>
      <c r="H39" s="302"/>
      <c r="I39" s="315"/>
      <c r="J39" s="316"/>
      <c r="K39" s="308"/>
    </row>
    <row r="40" spans="2:11">
      <c r="B40" s="307"/>
      <c r="C40" s="315"/>
      <c r="D40" s="316"/>
      <c r="E40" s="298"/>
      <c r="F40" s="315"/>
      <c r="G40" s="316"/>
      <c r="H40" s="299"/>
      <c r="I40" s="315"/>
      <c r="J40" s="316"/>
      <c r="K40" s="308"/>
    </row>
    <row r="41" spans="2:11">
      <c r="B41" s="307"/>
      <c r="C41" s="315"/>
      <c r="D41" s="317" t="s">
        <v>2747</v>
      </c>
      <c r="E41" s="301"/>
      <c r="F41" s="315"/>
      <c r="G41" s="316"/>
      <c r="H41" s="299"/>
      <c r="I41" s="315"/>
      <c r="J41" s="316"/>
      <c r="K41" s="308"/>
    </row>
    <row r="42" spans="2:11">
      <c r="B42" s="307"/>
      <c r="C42" s="315"/>
      <c r="D42" s="316" t="s">
        <v>2748</v>
      </c>
      <c r="E42" s="298"/>
      <c r="F42" s="315"/>
      <c r="G42" s="316"/>
      <c r="H42" s="299"/>
      <c r="I42" s="315"/>
      <c r="J42" s="316"/>
      <c r="K42" s="308"/>
    </row>
    <row r="43" spans="2:11">
      <c r="B43" s="307"/>
      <c r="C43" s="315"/>
      <c r="D43" s="316" t="s">
        <v>2749</v>
      </c>
      <c r="E43" s="298"/>
      <c r="F43" s="315"/>
      <c r="G43" s="316"/>
      <c r="H43" s="299"/>
      <c r="I43" s="315"/>
      <c r="J43" s="316"/>
      <c r="K43" s="308"/>
    </row>
    <row r="44" spans="2:11">
      <c r="B44" s="307"/>
      <c r="C44" s="315"/>
      <c r="D44" s="316"/>
      <c r="E44" s="298"/>
      <c r="F44" s="315"/>
      <c r="G44" s="316"/>
      <c r="H44" s="299"/>
      <c r="I44" s="315"/>
      <c r="J44" s="316"/>
      <c r="K44" s="308"/>
    </row>
    <row r="45" spans="2:11">
      <c r="B45" s="307"/>
      <c r="C45" s="315"/>
      <c r="D45" s="316" t="s">
        <v>2750</v>
      </c>
      <c r="E45" s="298"/>
      <c r="F45" s="315"/>
      <c r="G45" s="316"/>
      <c r="H45" s="299"/>
      <c r="I45" s="315"/>
      <c r="J45" s="316"/>
      <c r="K45" s="308"/>
    </row>
    <row r="46" spans="2:11">
      <c r="B46" s="307"/>
      <c r="C46" s="315"/>
      <c r="D46" s="316"/>
      <c r="E46" s="298"/>
      <c r="F46" s="315"/>
      <c r="G46" s="316"/>
      <c r="H46" s="299"/>
      <c r="I46" s="315"/>
      <c r="J46" s="316"/>
      <c r="K46" s="308"/>
    </row>
    <row r="47" spans="2:11">
      <c r="B47" s="307"/>
      <c r="C47" s="315"/>
      <c r="D47" s="316"/>
      <c r="E47" s="298"/>
      <c r="F47" s="315"/>
      <c r="G47" s="316"/>
      <c r="H47" s="299"/>
      <c r="I47" s="315"/>
      <c r="J47" s="316"/>
      <c r="K47" s="308"/>
    </row>
    <row r="48" spans="2:11">
      <c r="B48" s="307"/>
      <c r="C48" s="315"/>
      <c r="D48" s="316"/>
      <c r="E48" s="298"/>
      <c r="F48" s="315"/>
      <c r="G48" s="316"/>
      <c r="H48" s="299"/>
      <c r="I48" s="315"/>
      <c r="J48" s="316"/>
      <c r="K48" s="308"/>
    </row>
    <row r="49" spans="2:11" ht="13.5" thickBot="1">
      <c r="B49" s="307"/>
      <c r="C49" s="319"/>
      <c r="D49" s="320"/>
      <c r="E49" s="298"/>
      <c r="F49" s="319"/>
      <c r="G49" s="320"/>
      <c r="H49" s="299"/>
      <c r="I49" s="319"/>
      <c r="J49" s="320"/>
      <c r="K49" s="308"/>
    </row>
    <row r="50" spans="2:11">
      <c r="B50" s="307"/>
      <c r="C50" s="298"/>
      <c r="D50" s="298"/>
      <c r="E50" s="298"/>
      <c r="F50" s="298"/>
      <c r="G50" s="298"/>
      <c r="H50" s="299"/>
      <c r="I50" s="298"/>
      <c r="J50" s="298"/>
      <c r="K50" s="308"/>
    </row>
    <row r="51" spans="2:11" ht="13.5" thickBot="1">
      <c r="B51" s="310"/>
      <c r="C51" s="311"/>
      <c r="D51" s="311"/>
      <c r="E51" s="311"/>
      <c r="F51" s="311"/>
      <c r="G51" s="311"/>
      <c r="H51" s="312"/>
      <c r="I51" s="311"/>
      <c r="J51" s="311"/>
      <c r="K51" s="313"/>
    </row>
    <row r="52" spans="2:11" ht="13.5" thickTop="1"/>
    <row r="54" spans="2:11" ht="13.5" thickBot="1"/>
    <row r="55" spans="2:11" ht="26.25" customHeight="1" thickTop="1">
      <c r="B55" s="303"/>
      <c r="C55" s="304"/>
      <c r="D55" s="304"/>
      <c r="E55" s="304"/>
      <c r="F55" s="304"/>
      <c r="G55" s="304"/>
      <c r="H55" s="305"/>
      <c r="I55" s="304"/>
      <c r="J55" s="304"/>
      <c r="K55" s="306"/>
    </row>
    <row r="56" spans="2:11" ht="30" customHeight="1">
      <c r="B56" s="307"/>
      <c r="C56" s="540" t="s">
        <v>2752</v>
      </c>
      <c r="D56" s="540"/>
      <c r="E56" s="540"/>
      <c r="F56" s="540"/>
      <c r="G56" s="540"/>
      <c r="H56" s="540"/>
      <c r="I56" s="540"/>
      <c r="J56" s="540"/>
      <c r="K56" s="308"/>
    </row>
    <row r="57" spans="2:11" ht="13.5" customHeight="1">
      <c r="B57" s="307"/>
      <c r="C57" s="314"/>
      <c r="D57" s="314"/>
      <c r="E57" s="314"/>
      <c r="F57" s="314"/>
      <c r="G57" s="314"/>
      <c r="H57" s="314"/>
      <c r="I57" s="314"/>
      <c r="J57" s="314"/>
      <c r="K57" s="308"/>
    </row>
    <row r="58" spans="2:11" ht="18">
      <c r="B58" s="307"/>
      <c r="C58" s="534" t="s">
        <v>2739</v>
      </c>
      <c r="D58" s="535"/>
      <c r="E58" s="300"/>
      <c r="F58" s="536" t="s">
        <v>2753</v>
      </c>
      <c r="G58" s="537"/>
      <c r="H58" s="300"/>
      <c r="I58" s="538" t="s">
        <v>2754</v>
      </c>
      <c r="J58" s="539"/>
      <c r="K58" s="308"/>
    </row>
    <row r="59" spans="2:11">
      <c r="B59" s="307"/>
      <c r="C59" s="315"/>
      <c r="D59" s="316"/>
      <c r="E59" s="298"/>
      <c r="F59" s="315"/>
      <c r="G59" s="316"/>
      <c r="H59" s="299"/>
      <c r="I59" s="315"/>
      <c r="J59" s="316"/>
      <c r="K59" s="308"/>
    </row>
    <row r="60" spans="2:11">
      <c r="B60" s="307"/>
      <c r="C60" s="315"/>
      <c r="D60" s="317" t="s">
        <v>2755</v>
      </c>
      <c r="E60" s="301"/>
      <c r="F60" s="315"/>
      <c r="G60" s="317" t="s">
        <v>2761</v>
      </c>
      <c r="H60" s="302"/>
      <c r="I60" s="315"/>
      <c r="J60" s="317" t="s">
        <v>2762</v>
      </c>
      <c r="K60" s="309"/>
    </row>
    <row r="61" spans="2:11">
      <c r="B61" s="307"/>
      <c r="C61" s="315"/>
      <c r="D61" s="316" t="s">
        <v>2818</v>
      </c>
      <c r="E61" s="298"/>
      <c r="F61" s="315"/>
      <c r="G61" s="316" t="s">
        <v>2743</v>
      </c>
      <c r="H61" s="299"/>
      <c r="I61" s="315"/>
      <c r="J61" s="316" t="s">
        <v>2763</v>
      </c>
      <c r="K61" s="308"/>
    </row>
    <row r="62" spans="2:11">
      <c r="B62" s="307"/>
      <c r="C62" s="315"/>
      <c r="D62" s="316" t="s">
        <v>2819</v>
      </c>
      <c r="E62" s="298"/>
      <c r="F62" s="315"/>
      <c r="G62" s="316"/>
      <c r="H62" s="299"/>
      <c r="I62" s="315"/>
      <c r="J62" s="316"/>
      <c r="K62" s="308"/>
    </row>
    <row r="63" spans="2:11">
      <c r="B63" s="307"/>
      <c r="C63" s="315"/>
      <c r="D63" s="316"/>
      <c r="E63" s="298"/>
      <c r="F63" s="315"/>
      <c r="G63" s="317" t="s">
        <v>2756</v>
      </c>
      <c r="H63" s="302"/>
      <c r="I63" s="315"/>
      <c r="J63" s="316"/>
      <c r="K63" s="308"/>
    </row>
    <row r="64" spans="2:11">
      <c r="B64" s="307"/>
      <c r="C64" s="315"/>
      <c r="D64" s="317" t="s">
        <v>2756</v>
      </c>
      <c r="E64" s="301"/>
      <c r="F64" s="315"/>
      <c r="G64" s="316" t="s">
        <v>2757</v>
      </c>
      <c r="H64" s="299"/>
      <c r="I64" s="315"/>
      <c r="J64" s="316"/>
      <c r="K64" s="308"/>
    </row>
    <row r="65" spans="2:11">
      <c r="B65" s="307"/>
      <c r="C65" s="315"/>
      <c r="D65" s="316" t="s">
        <v>2757</v>
      </c>
      <c r="E65" s="298"/>
      <c r="F65" s="315"/>
      <c r="G65" s="316"/>
      <c r="H65" s="299"/>
      <c r="I65" s="315"/>
      <c r="J65" s="316"/>
      <c r="K65" s="308"/>
    </row>
    <row r="66" spans="2:11">
      <c r="B66" s="307"/>
      <c r="C66" s="315"/>
      <c r="D66" s="318" t="s">
        <v>2751</v>
      </c>
      <c r="E66" s="298"/>
      <c r="F66" s="315"/>
      <c r="G66" s="316"/>
      <c r="H66" s="302"/>
      <c r="I66" s="315"/>
      <c r="J66" s="316"/>
      <c r="K66" s="308"/>
    </row>
    <row r="67" spans="2:11">
      <c r="B67" s="307"/>
      <c r="C67" s="315"/>
      <c r="D67" s="316"/>
      <c r="E67" s="298"/>
      <c r="F67" s="315"/>
      <c r="G67" s="316"/>
      <c r="H67" s="299"/>
      <c r="I67" s="315"/>
      <c r="J67" s="316"/>
      <c r="K67" s="308"/>
    </row>
    <row r="68" spans="2:11">
      <c r="B68" s="307"/>
      <c r="C68" s="315"/>
      <c r="D68" s="317" t="s">
        <v>2583</v>
      </c>
      <c r="E68" s="301"/>
      <c r="F68" s="315"/>
      <c r="G68" s="316"/>
      <c r="H68" s="299"/>
      <c r="I68" s="315"/>
      <c r="J68" s="316"/>
      <c r="K68" s="308"/>
    </row>
    <row r="69" spans="2:11">
      <c r="B69" s="307"/>
      <c r="C69" s="315"/>
      <c r="D69" s="316" t="s">
        <v>2758</v>
      </c>
      <c r="E69" s="298"/>
      <c r="F69" s="315"/>
      <c r="G69" s="316"/>
      <c r="H69" s="299"/>
      <c r="I69" s="315"/>
      <c r="J69" s="316"/>
      <c r="K69" s="308"/>
    </row>
    <row r="70" spans="2:11">
      <c r="B70" s="307"/>
      <c r="C70" s="315"/>
      <c r="D70" s="316"/>
      <c r="E70" s="298"/>
      <c r="F70" s="315"/>
      <c r="G70" s="316"/>
      <c r="H70" s="299"/>
      <c r="I70" s="315"/>
      <c r="J70" s="316"/>
      <c r="K70" s="308"/>
    </row>
    <row r="71" spans="2:11">
      <c r="B71" s="307"/>
      <c r="C71" s="315"/>
      <c r="D71" s="316" t="s">
        <v>2759</v>
      </c>
      <c r="E71" s="298"/>
      <c r="F71" s="315"/>
      <c r="G71" s="316"/>
      <c r="H71" s="299"/>
      <c r="I71" s="315"/>
      <c r="J71" s="316"/>
      <c r="K71" s="308"/>
    </row>
    <row r="72" spans="2:11">
      <c r="B72" s="307"/>
      <c r="C72" s="315"/>
      <c r="D72" s="316"/>
      <c r="E72" s="298"/>
      <c r="F72" s="315"/>
      <c r="G72" s="316"/>
      <c r="H72" s="299"/>
      <c r="I72" s="315"/>
      <c r="J72" s="316"/>
      <c r="K72" s="308"/>
    </row>
    <row r="73" spans="2:11">
      <c r="B73" s="307"/>
      <c r="C73" s="315"/>
      <c r="D73" s="316"/>
      <c r="E73" s="298"/>
      <c r="F73" s="315"/>
      <c r="G73" s="316"/>
      <c r="H73" s="299"/>
      <c r="I73" s="315"/>
      <c r="J73" s="316"/>
      <c r="K73" s="308"/>
    </row>
    <row r="74" spans="2:11">
      <c r="B74" s="307"/>
      <c r="C74" s="315"/>
      <c r="D74" s="316"/>
      <c r="E74" s="298"/>
      <c r="F74" s="315"/>
      <c r="G74" s="316"/>
      <c r="H74" s="299"/>
      <c r="I74" s="315"/>
      <c r="J74" s="316"/>
      <c r="K74" s="308"/>
    </row>
    <row r="75" spans="2:11">
      <c r="B75" s="307"/>
      <c r="C75" s="315"/>
      <c r="D75" s="316"/>
      <c r="E75" s="298"/>
      <c r="F75" s="315"/>
      <c r="G75" s="316"/>
      <c r="H75" s="299"/>
      <c r="I75" s="315"/>
      <c r="J75" s="316"/>
      <c r="K75" s="308"/>
    </row>
    <row r="76" spans="2:11" ht="13.5" thickBot="1">
      <c r="B76" s="307"/>
      <c r="C76" s="319"/>
      <c r="D76" s="320"/>
      <c r="E76" s="298"/>
      <c r="F76" s="319"/>
      <c r="G76" s="320"/>
      <c r="H76" s="299"/>
      <c r="I76" s="319"/>
      <c r="J76" s="320"/>
      <c r="K76" s="308"/>
    </row>
    <row r="77" spans="2:11">
      <c r="B77" s="307"/>
      <c r="C77" s="298"/>
      <c r="D77" s="298"/>
      <c r="E77" s="298"/>
      <c r="F77" s="298"/>
      <c r="G77" s="298"/>
      <c r="H77" s="299"/>
      <c r="I77" s="298"/>
      <c r="J77" s="298"/>
      <c r="K77" s="308"/>
    </row>
    <row r="78" spans="2:11" ht="13.5" thickBot="1">
      <c r="B78" s="310"/>
      <c r="C78" s="311"/>
      <c r="D78" s="311"/>
      <c r="E78" s="311"/>
      <c r="F78" s="311"/>
      <c r="G78" s="311"/>
      <c r="H78" s="312"/>
      <c r="I78" s="311"/>
      <c r="J78" s="311"/>
      <c r="K78" s="313"/>
    </row>
    <row r="79" spans="2:11" ht="13.5" thickTop="1"/>
  </sheetData>
  <sheetProtection algorithmName="SHA-512" hashValue="BATATY1qtGm95aasjrafo1vsZWWboz3Ufos5+y6URXkZMcGy84GU+tRQOk/XKJ3peD+Mbw1gAeD0Yxv7cyz7JQ==" saltValue="Wmh04vVOWNr63Fw9+Pa8Rg==" spinCount="100000" sheet="1" objects="1" scenarios="1"/>
  <mergeCells count="12">
    <mergeCell ref="C31:D31"/>
    <mergeCell ref="F31:G31"/>
    <mergeCell ref="I31:J31"/>
    <mergeCell ref="C56:J56"/>
    <mergeCell ref="C58:D58"/>
    <mergeCell ref="F58:G58"/>
    <mergeCell ref="I58:J58"/>
    <mergeCell ref="C5:D5"/>
    <mergeCell ref="F5:G5"/>
    <mergeCell ref="I5:J5"/>
    <mergeCell ref="C3:J3"/>
    <mergeCell ref="C29:J29"/>
  </mergeCells>
  <pageMargins left="0.70866141732283472" right="0.70866141732283472" top="0.78740157480314965" bottom="0.78740157480314965" header="0.31496062992125984" footer="0.31496062992125984"/>
  <pageSetup paperSize="9" scale="62" orientation="landscape" r:id="rId1"/>
  <rowBreaks count="1" manualBreakCount="1">
    <brk id="54" max="16383" man="1"/>
  </row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CB6A6-2E81-41C0-AA01-2FD58B2668BA}">
  <sheetPr codeName="Tabelle6">
    <tabColor theme="5" tint="0.79998168889431442"/>
  </sheetPr>
  <dimension ref="A1:BE1725"/>
  <sheetViews>
    <sheetView showGridLines="0" tabSelected="1" zoomScale="85" zoomScaleNormal="85" workbookViewId="0">
      <selection activeCell="C7" sqref="C7:G7"/>
    </sheetView>
  </sheetViews>
  <sheetFormatPr baseColWidth="10" defaultColWidth="11.42578125" defaultRowHeight="12.75"/>
  <cols>
    <col min="1" max="1" width="3.5703125" style="12" customWidth="1"/>
    <col min="2" max="2" width="8.28515625" style="12" customWidth="1"/>
    <col min="3" max="3" width="3.7109375" style="12" customWidth="1"/>
    <col min="4" max="4" width="37.5703125" style="12" bestFit="1" customWidth="1"/>
    <col min="5" max="5" width="8.7109375" style="12" customWidth="1"/>
    <col min="6" max="6" width="43.42578125" style="12" customWidth="1"/>
    <col min="7" max="7" width="3.7109375" style="12" customWidth="1"/>
    <col min="8" max="8" width="8.28515625" style="12" customWidth="1"/>
    <col min="9" max="9" width="3.140625" style="12" customWidth="1"/>
    <col min="10" max="10" width="47" style="12" bestFit="1" customWidth="1"/>
    <col min="11" max="11" width="3.140625" style="12" bestFit="1" customWidth="1"/>
    <col min="12" max="12" width="32.140625" style="282" customWidth="1"/>
    <col min="13" max="13" width="3.140625" style="97" customWidth="1"/>
    <col min="14" max="14" width="35.42578125" style="282" bestFit="1" customWidth="1"/>
    <col min="15" max="15" width="2.42578125" style="97" customWidth="1"/>
    <col min="16" max="16" width="35" style="282" bestFit="1" customWidth="1"/>
    <col min="17" max="17" width="3.140625" style="293" customWidth="1"/>
    <col min="18" max="18" width="39.42578125" style="287" customWidth="1"/>
    <col min="19" max="20" width="39.42578125" style="12" customWidth="1"/>
    <col min="21" max="16384" width="11.42578125" style="12"/>
  </cols>
  <sheetData>
    <row r="1" spans="2:12" ht="13.5" thickBot="1">
      <c r="L1" s="12"/>
    </row>
    <row r="2" spans="2:12" ht="16.5" customHeight="1" thickTop="1" thickBot="1">
      <c r="B2" s="396"/>
      <c r="C2" s="397"/>
      <c r="D2" s="397"/>
      <c r="E2" s="452" t="s">
        <v>2949</v>
      </c>
      <c r="F2" s="482"/>
      <c r="G2" s="453"/>
      <c r="H2" s="398"/>
      <c r="I2" s="37"/>
      <c r="J2" s="37"/>
      <c r="K2" s="37"/>
      <c r="L2" s="12"/>
    </row>
    <row r="3" spans="2:12" ht="45.75" customHeight="1" thickBot="1">
      <c r="B3" s="260"/>
      <c r="C3" s="403"/>
      <c r="D3" s="395"/>
      <c r="E3" s="248"/>
      <c r="F3" s="248"/>
      <c r="G3" s="404"/>
      <c r="H3" s="390"/>
      <c r="I3" s="37"/>
      <c r="J3" s="37"/>
      <c r="K3" s="37"/>
      <c r="L3" s="12"/>
    </row>
    <row r="4" spans="2:12" ht="13.5" customHeight="1">
      <c r="B4" s="260"/>
      <c r="C4" s="37"/>
      <c r="D4" s="37"/>
      <c r="E4" s="69"/>
      <c r="F4" s="69"/>
      <c r="G4" s="37"/>
      <c r="H4" s="390"/>
      <c r="I4" s="37"/>
      <c r="J4" s="37"/>
      <c r="K4" s="37"/>
      <c r="L4" s="12"/>
    </row>
    <row r="5" spans="2:12" ht="16.5" customHeight="1">
      <c r="B5" s="260"/>
      <c r="C5" s="547" t="s">
        <v>2592</v>
      </c>
      <c r="D5" s="547"/>
      <c r="E5" s="547"/>
      <c r="F5" s="547"/>
      <c r="G5" s="547"/>
      <c r="H5" s="390"/>
      <c r="I5" s="37"/>
      <c r="J5" s="37"/>
      <c r="K5" s="37"/>
      <c r="L5" s="12"/>
    </row>
    <row r="6" spans="2:12" ht="24.75" customHeight="1">
      <c r="B6" s="260"/>
      <c r="C6" s="547"/>
      <c r="D6" s="547"/>
      <c r="E6" s="547"/>
      <c r="F6" s="547"/>
      <c r="G6" s="547"/>
      <c r="H6" s="390"/>
      <c r="I6" s="37"/>
      <c r="J6" s="37"/>
      <c r="K6" s="37"/>
      <c r="L6" s="12"/>
    </row>
    <row r="7" spans="2:12" ht="16.5" customHeight="1">
      <c r="B7" s="260"/>
      <c r="C7" s="520" t="s">
        <v>3196</v>
      </c>
      <c r="D7" s="520"/>
      <c r="E7" s="520"/>
      <c r="F7" s="520"/>
      <c r="G7" s="520"/>
      <c r="H7" s="390"/>
      <c r="I7" s="37"/>
      <c r="J7" s="37"/>
      <c r="K7" s="37"/>
      <c r="L7" s="12"/>
    </row>
    <row r="8" spans="2:12" ht="16.5" customHeight="1">
      <c r="B8" s="260"/>
      <c r="C8" s="37"/>
      <c r="D8" s="37"/>
      <c r="E8" s="37"/>
      <c r="F8" s="37"/>
      <c r="G8" s="37"/>
      <c r="H8" s="390"/>
      <c r="I8" s="37"/>
      <c r="J8" s="37"/>
      <c r="K8" s="37"/>
      <c r="L8" s="12"/>
    </row>
    <row r="9" spans="2:12" ht="16.5" customHeight="1">
      <c r="B9" s="260"/>
      <c r="C9" s="37"/>
      <c r="D9" s="74" t="s">
        <v>70</v>
      </c>
      <c r="E9" s="37"/>
      <c r="F9" s="121" t="str">
        <f>IF('1 - Lieferant'!$C$12=0,"",'1 - Lieferant'!$C$12)</f>
        <v/>
      </c>
      <c r="G9" s="37"/>
      <c r="H9" s="390"/>
      <c r="I9" s="37"/>
      <c r="J9" s="37"/>
      <c r="K9" s="37"/>
      <c r="L9" s="12"/>
    </row>
    <row r="10" spans="2:12" ht="9.9499999999999993" customHeight="1">
      <c r="B10" s="260"/>
      <c r="C10" s="37"/>
      <c r="D10" s="37"/>
      <c r="E10" s="69"/>
      <c r="F10" s="43"/>
      <c r="G10" s="37"/>
      <c r="H10" s="390"/>
      <c r="I10" s="37"/>
      <c r="J10" s="37"/>
      <c r="K10" s="37"/>
      <c r="L10" s="12"/>
    </row>
    <row r="11" spans="2:12" ht="16.5" customHeight="1">
      <c r="B11" s="260"/>
      <c r="C11" s="37"/>
      <c r="D11" s="37" t="s">
        <v>27</v>
      </c>
      <c r="E11" s="69"/>
      <c r="F11" s="212" t="str">
        <f>IF('1 - Lieferant'!$I$40=0,"",'1 - Lieferant'!$I$40)</f>
        <v/>
      </c>
      <c r="G11" s="37"/>
      <c r="H11" s="390"/>
      <c r="I11" s="37"/>
      <c r="J11" s="37"/>
      <c r="K11" s="37"/>
      <c r="L11" s="12"/>
    </row>
    <row r="12" spans="2:12" ht="9.9499999999999993" customHeight="1">
      <c r="B12" s="260"/>
      <c r="C12" s="37"/>
      <c r="D12" s="37"/>
      <c r="E12" s="69"/>
      <c r="F12" s="43"/>
      <c r="G12" s="37"/>
      <c r="H12" s="390"/>
      <c r="I12" s="37"/>
      <c r="J12" s="37"/>
      <c r="K12" s="37"/>
      <c r="L12" s="12"/>
    </row>
    <row r="13" spans="2:12" ht="16.5" customHeight="1">
      <c r="B13" s="260"/>
      <c r="C13" s="37"/>
      <c r="D13" s="37" t="s">
        <v>30</v>
      </c>
      <c r="E13" s="69"/>
      <c r="F13" s="212" t="str">
        <f>IF('1 - Lieferant'!$E$41=0,"",'1 - Lieferant'!$E$41)</f>
        <v/>
      </c>
      <c r="G13" s="37"/>
      <c r="H13" s="390"/>
      <c r="I13" s="37"/>
      <c r="J13" s="37"/>
      <c r="K13" s="37"/>
      <c r="L13" s="12"/>
    </row>
    <row r="14" spans="2:12" ht="9.9499999999999993" customHeight="1">
      <c r="B14" s="260"/>
      <c r="C14" s="37"/>
      <c r="D14" s="37"/>
      <c r="E14" s="69"/>
      <c r="F14" s="43"/>
      <c r="G14" s="37"/>
      <c r="H14" s="390"/>
      <c r="I14" s="37"/>
      <c r="J14" s="37"/>
      <c r="K14" s="37"/>
      <c r="L14" s="12"/>
    </row>
    <row r="15" spans="2:12" ht="16.5" customHeight="1">
      <c r="B15" s="260"/>
      <c r="C15" s="37"/>
      <c r="D15" s="37" t="s">
        <v>37</v>
      </c>
      <c r="E15" s="69"/>
      <c r="F15" s="212" t="str">
        <f>IF('1 - Lieferant'!$I$41=0,"",'1 - Lieferant'!$I$41)</f>
        <v/>
      </c>
      <c r="G15" s="37"/>
      <c r="H15" s="390"/>
      <c r="I15" s="37"/>
      <c r="J15" s="37"/>
      <c r="K15" s="37"/>
      <c r="L15" s="12"/>
    </row>
    <row r="16" spans="2:12" ht="16.5" customHeight="1">
      <c r="B16" s="260"/>
      <c r="C16" s="37"/>
      <c r="D16" s="37"/>
      <c r="E16" s="69"/>
      <c r="F16" s="43"/>
      <c r="G16" s="37"/>
      <c r="H16" s="390"/>
      <c r="I16" s="37"/>
      <c r="J16" s="37"/>
      <c r="K16" s="37"/>
      <c r="L16" s="12"/>
    </row>
    <row r="17" spans="2:12" ht="16.5" customHeight="1">
      <c r="B17" s="260"/>
      <c r="C17" s="37"/>
      <c r="D17" s="37"/>
      <c r="E17" s="69"/>
      <c r="F17" s="43"/>
      <c r="G17" s="37"/>
      <c r="H17" s="390"/>
      <c r="I17" s="37"/>
      <c r="J17" s="37"/>
      <c r="K17" s="37"/>
      <c r="L17" s="12"/>
    </row>
    <row r="18" spans="2:12" ht="16.5" customHeight="1">
      <c r="B18" s="260"/>
      <c r="C18" s="37"/>
      <c r="D18" s="37"/>
      <c r="E18" s="69"/>
      <c r="F18" s="43"/>
      <c r="G18" s="37"/>
      <c r="H18" s="390"/>
      <c r="I18" s="37"/>
      <c r="J18" s="37"/>
      <c r="K18" s="37"/>
      <c r="L18" s="12"/>
    </row>
    <row r="19" spans="2:12" ht="16.5" customHeight="1">
      <c r="B19" s="260"/>
      <c r="C19" s="37"/>
      <c r="D19" s="37" t="s">
        <v>2550</v>
      </c>
      <c r="E19" s="69"/>
      <c r="F19" s="89"/>
      <c r="G19" s="37"/>
      <c r="H19" s="390"/>
      <c r="I19" s="37"/>
      <c r="J19" s="37"/>
      <c r="K19" s="37"/>
      <c r="L19" s="12"/>
    </row>
    <row r="20" spans="2:12" ht="9.9499999999999993" customHeight="1">
      <c r="B20" s="260"/>
      <c r="C20" s="37"/>
      <c r="D20" s="37"/>
      <c r="E20" s="69"/>
      <c r="F20" s="43"/>
      <c r="G20" s="37"/>
      <c r="H20" s="390"/>
      <c r="I20" s="37"/>
      <c r="J20" s="37"/>
      <c r="K20" s="37"/>
      <c r="L20" s="12"/>
    </row>
    <row r="21" spans="2:12" ht="16.5" customHeight="1">
      <c r="B21" s="260"/>
      <c r="C21" s="37"/>
      <c r="D21" s="71" t="s">
        <v>68</v>
      </c>
      <c r="E21" s="37"/>
      <c r="F21" s="82"/>
      <c r="G21" s="37"/>
      <c r="H21" s="390"/>
      <c r="I21" s="37"/>
      <c r="J21" s="37"/>
      <c r="K21" s="37"/>
      <c r="L21" s="12"/>
    </row>
    <row r="22" spans="2:12" ht="9.9499999999999993" customHeight="1">
      <c r="B22" s="260"/>
      <c r="C22" s="37"/>
      <c r="D22" s="71"/>
      <c r="E22" s="37"/>
      <c r="F22" s="43"/>
      <c r="G22" s="37"/>
      <c r="H22" s="390"/>
      <c r="I22" s="37"/>
      <c r="J22" s="37"/>
      <c r="K22" s="37"/>
      <c r="L22" s="12"/>
    </row>
    <row r="23" spans="2:12" ht="16.5" customHeight="1">
      <c r="B23" s="260"/>
      <c r="C23" s="37"/>
      <c r="D23" s="71" t="s">
        <v>2808</v>
      </c>
      <c r="E23" s="37"/>
      <c r="F23" s="82"/>
      <c r="G23" s="37"/>
      <c r="H23" s="390"/>
      <c r="I23" s="37"/>
      <c r="J23" s="37"/>
      <c r="K23" s="37"/>
      <c r="L23" s="12"/>
    </row>
    <row r="24" spans="2:12" ht="9.9499999999999993" customHeight="1">
      <c r="B24" s="260"/>
      <c r="C24" s="37"/>
      <c r="D24" s="71"/>
      <c r="E24" s="37"/>
      <c r="F24" s="43"/>
      <c r="G24" s="37"/>
      <c r="H24" s="390"/>
      <c r="I24" s="37"/>
      <c r="J24" s="37"/>
      <c r="K24" s="37"/>
      <c r="L24" s="12"/>
    </row>
    <row r="25" spans="2:12" ht="16.5" customHeight="1">
      <c r="B25" s="260"/>
      <c r="C25" s="37"/>
      <c r="D25" s="71" t="s">
        <v>2812</v>
      </c>
      <c r="E25" s="37"/>
      <c r="F25" s="82"/>
      <c r="G25" s="37"/>
      <c r="H25" s="390"/>
      <c r="I25" s="37"/>
      <c r="J25" s="37"/>
      <c r="K25" s="37"/>
      <c r="L25" s="12"/>
    </row>
    <row r="26" spans="2:12" ht="9.9499999999999993" customHeight="1">
      <c r="B26" s="260"/>
      <c r="C26" s="37"/>
      <c r="D26" s="37"/>
      <c r="E26" s="69"/>
      <c r="F26" s="43"/>
      <c r="G26" s="37"/>
      <c r="H26" s="390"/>
      <c r="I26" s="37"/>
      <c r="J26" s="37"/>
      <c r="K26" s="37"/>
      <c r="L26" s="12"/>
    </row>
    <row r="27" spans="2:12" ht="16.5" customHeight="1">
      <c r="B27" s="260"/>
      <c r="C27" s="37"/>
      <c r="D27" s="71" t="s">
        <v>2578</v>
      </c>
      <c r="E27" s="37"/>
      <c r="F27" s="82"/>
      <c r="G27" s="37"/>
      <c r="H27" s="390"/>
      <c r="I27" s="37"/>
      <c r="J27" s="37"/>
      <c r="K27" s="37"/>
      <c r="L27" s="12"/>
    </row>
    <row r="28" spans="2:12" ht="16.5" customHeight="1">
      <c r="B28" s="260"/>
      <c r="C28" s="37"/>
      <c r="D28" s="262"/>
      <c r="E28" s="37"/>
      <c r="F28" s="43"/>
      <c r="G28" s="37"/>
      <c r="H28" s="390"/>
      <c r="I28" s="37"/>
      <c r="J28" s="37"/>
      <c r="K28" s="37"/>
      <c r="L28" s="12"/>
    </row>
    <row r="29" spans="2:12" ht="16.5" customHeight="1">
      <c r="B29" s="260"/>
      <c r="C29" s="37"/>
      <c r="D29" s="262"/>
      <c r="E29" s="37"/>
      <c r="F29" s="43"/>
      <c r="G29" s="37"/>
      <c r="H29" s="390"/>
      <c r="I29" s="37"/>
      <c r="J29" s="37"/>
      <c r="K29" s="37"/>
      <c r="L29" s="12"/>
    </row>
    <row r="30" spans="2:12" ht="16.5" customHeight="1">
      <c r="B30" s="260"/>
      <c r="C30" s="37"/>
      <c r="D30" s="262"/>
      <c r="E30" s="37"/>
      <c r="F30" s="43"/>
      <c r="G30" s="37"/>
      <c r="H30" s="390"/>
      <c r="I30" s="37"/>
      <c r="J30" s="37"/>
      <c r="K30" s="37"/>
      <c r="L30" s="12"/>
    </row>
    <row r="31" spans="2:12" ht="16.5" customHeight="1">
      <c r="B31" s="260"/>
      <c r="C31" s="37"/>
      <c r="D31" s="71" t="s">
        <v>58</v>
      </c>
      <c r="E31" s="37"/>
      <c r="F31" s="212" t="str">
        <f>IF('1 - Lieferant'!$E$16=0,"",'1 - Lieferant'!$E$16)</f>
        <v/>
      </c>
      <c r="G31" s="37"/>
      <c r="H31" s="390"/>
      <c r="I31" s="37"/>
      <c r="J31" s="37"/>
      <c r="K31" s="37"/>
      <c r="L31" s="12"/>
    </row>
    <row r="32" spans="2:12" ht="9.9499999999999993" customHeight="1">
      <c r="B32" s="260"/>
      <c r="C32" s="37"/>
      <c r="D32" s="37"/>
      <c r="E32" s="69"/>
      <c r="F32" s="43"/>
      <c r="G32" s="37"/>
      <c r="H32" s="390"/>
      <c r="I32" s="37"/>
      <c r="J32" s="37"/>
      <c r="K32" s="37"/>
      <c r="L32" s="12"/>
    </row>
    <row r="33" spans="2:18" ht="16.5" customHeight="1">
      <c r="B33" s="260"/>
      <c r="C33" s="37"/>
      <c r="D33" s="74" t="s">
        <v>852</v>
      </c>
      <c r="E33" s="37"/>
      <c r="F33" s="89"/>
      <c r="G33" s="37"/>
      <c r="H33" s="390"/>
      <c r="I33" s="37"/>
      <c r="J33" s="37"/>
      <c r="K33" s="37"/>
      <c r="L33" s="12"/>
    </row>
    <row r="34" spans="2:18" ht="9.9499999999999993" customHeight="1">
      <c r="B34" s="260"/>
      <c r="C34" s="37"/>
      <c r="D34" s="37"/>
      <c r="E34" s="69"/>
      <c r="F34" s="43"/>
      <c r="G34" s="37"/>
      <c r="H34" s="390"/>
      <c r="I34" s="37"/>
      <c r="J34" s="37"/>
      <c r="K34" s="37"/>
      <c r="L34" s="12"/>
    </row>
    <row r="35" spans="2:18" ht="16.5" customHeight="1">
      <c r="B35" s="260"/>
      <c r="C35" s="37"/>
      <c r="D35" s="74" t="s">
        <v>850</v>
      </c>
      <c r="E35" s="37"/>
      <c r="F35" s="89"/>
      <c r="G35" s="37"/>
      <c r="H35" s="390"/>
      <c r="I35" s="37"/>
      <c r="J35" s="37"/>
      <c r="K35" s="37"/>
      <c r="L35" s="12"/>
    </row>
    <row r="36" spans="2:18" ht="16.5" customHeight="1">
      <c r="B36" s="260"/>
      <c r="C36" s="37"/>
      <c r="D36" s="261"/>
      <c r="E36" s="37"/>
      <c r="F36" s="43"/>
      <c r="G36" s="37"/>
      <c r="H36" s="390"/>
      <c r="I36" s="37"/>
      <c r="J36" s="37"/>
      <c r="K36" s="37"/>
      <c r="L36" s="12"/>
    </row>
    <row r="37" spans="2:18" ht="16.5" customHeight="1">
      <c r="B37" s="260"/>
      <c r="C37" s="37"/>
      <c r="D37" s="261"/>
      <c r="E37" s="37"/>
      <c r="F37" s="43"/>
      <c r="G37" s="37"/>
      <c r="H37" s="390"/>
      <c r="I37" s="37"/>
      <c r="J37" s="37"/>
      <c r="K37" s="37"/>
      <c r="L37" s="12"/>
    </row>
    <row r="38" spans="2:18" ht="16.5" customHeight="1" thickBot="1">
      <c r="B38" s="260"/>
      <c r="C38" s="37"/>
      <c r="D38" s="261"/>
      <c r="E38" s="37"/>
      <c r="F38" s="43"/>
      <c r="G38" s="37"/>
      <c r="H38" s="390"/>
      <c r="I38" s="37"/>
      <c r="J38" s="37"/>
      <c r="K38" s="37"/>
      <c r="L38" s="12"/>
    </row>
    <row r="39" spans="2:18" ht="16.5" customHeight="1">
      <c r="B39" s="260"/>
      <c r="C39" s="541" t="s">
        <v>8</v>
      </c>
      <c r="D39" s="542"/>
      <c r="E39" s="542"/>
      <c r="F39" s="542"/>
      <c r="G39" s="543"/>
      <c r="H39" s="390"/>
      <c r="I39" s="37"/>
      <c r="J39" s="37"/>
      <c r="K39" s="37"/>
      <c r="L39" s="12"/>
      <c r="M39" s="12"/>
      <c r="N39" s="12"/>
      <c r="O39" s="12"/>
      <c r="P39" s="12"/>
      <c r="Q39" s="78"/>
    </row>
    <row r="40" spans="2:18" ht="16.5" customHeight="1">
      <c r="B40" s="260"/>
      <c r="C40" s="413"/>
      <c r="D40" s="261"/>
      <c r="E40" s="37"/>
      <c r="F40" s="43"/>
      <c r="G40" s="414"/>
      <c r="H40" s="390"/>
      <c r="I40" s="37"/>
      <c r="J40" s="37"/>
      <c r="K40" s="37"/>
      <c r="L40" s="12"/>
      <c r="M40" s="12"/>
      <c r="N40" s="12"/>
      <c r="O40" s="12"/>
      <c r="P40" s="12"/>
      <c r="Q40" s="78"/>
    </row>
    <row r="41" spans="2:18" ht="16.5" customHeight="1">
      <c r="B41" s="260"/>
      <c r="C41" s="413"/>
      <c r="D41" s="263" t="s">
        <v>851</v>
      </c>
      <c r="E41" s="37"/>
      <c r="F41" s="354" t="s">
        <v>395</v>
      </c>
      <c r="G41" s="414"/>
      <c r="H41" s="390"/>
      <c r="I41" s="37"/>
      <c r="J41" s="37"/>
      <c r="K41" s="37"/>
      <c r="L41" s="12"/>
    </row>
    <row r="42" spans="2:18" ht="16.5" customHeight="1">
      <c r="B42" s="260"/>
      <c r="C42" s="413"/>
      <c r="D42" s="37"/>
      <c r="E42" s="37"/>
      <c r="F42" s="37"/>
      <c r="G42" s="414"/>
      <c r="H42" s="390"/>
      <c r="I42" s="37"/>
      <c r="J42" s="37"/>
      <c r="K42" s="37"/>
      <c r="L42" s="287"/>
      <c r="M42" s="288"/>
      <c r="N42" s="287"/>
      <c r="O42" s="288"/>
      <c r="P42" s="287"/>
      <c r="Q42" s="294"/>
    </row>
    <row r="43" spans="2:18" ht="16.5" customHeight="1">
      <c r="B43" s="260"/>
      <c r="C43" s="413"/>
      <c r="D43" s="74" t="s">
        <v>41</v>
      </c>
      <c r="E43" s="37"/>
      <c r="F43" s="89"/>
      <c r="G43" s="414"/>
      <c r="H43" s="390"/>
      <c r="I43" s="37"/>
      <c r="J43" s="37"/>
      <c r="K43" s="37"/>
      <c r="L43" s="287"/>
      <c r="M43" s="288"/>
      <c r="N43" s="287"/>
      <c r="O43" s="288"/>
      <c r="P43" s="287"/>
      <c r="Q43" s="294"/>
    </row>
    <row r="44" spans="2:18" ht="16.5" customHeight="1">
      <c r="B44" s="260"/>
      <c r="C44" s="413"/>
      <c r="D44" s="261"/>
      <c r="E44" s="37"/>
      <c r="F44" s="43"/>
      <c r="G44" s="414"/>
      <c r="H44" s="390"/>
      <c r="I44" s="37"/>
      <c r="J44" s="484" t="s">
        <v>2950</v>
      </c>
      <c r="K44" s="37"/>
      <c r="L44" s="283" t="s">
        <v>2574</v>
      </c>
      <c r="M44" s="284"/>
      <c r="N44" s="283" t="s">
        <v>2575</v>
      </c>
      <c r="O44" s="284"/>
      <c r="P44" s="283" t="s">
        <v>2576</v>
      </c>
      <c r="Q44" s="283"/>
      <c r="R44" s="297" t="s">
        <v>2577</v>
      </c>
    </row>
    <row r="45" spans="2:18" ht="16.5" customHeight="1">
      <c r="B45" s="260"/>
      <c r="C45" s="413"/>
      <c r="D45" s="355" t="s">
        <v>2574</v>
      </c>
      <c r="E45" s="355"/>
      <c r="F45" s="356"/>
      <c r="G45" s="414"/>
      <c r="H45" s="390"/>
      <c r="I45" s="37"/>
      <c r="J45" s="7" t="s">
        <v>3170</v>
      </c>
      <c r="L45" s="285" t="str" cm="1">
        <f t="array" ref="L45:L139">IFERROR(_xlfn._xlws.FILTER(Dropdowns!AA3:AA97,ISNUMBER(SEARCH('3 - PM Denner'!$F$45,Dropdowns!AA3:AA97))),"Nicht vorhanden")</f>
        <v>10101010-Charcuterie</v>
      </c>
      <c r="M45" s="291"/>
      <c r="N45" s="285" t="str" cm="1">
        <f t="array" ref="N45:N130">IFERROR(_xlfn._xlws.FILTER(Dropdowns!AL3:AL99,ISNUMBER(SEARCH($F$48,Dropdowns!AL3:AL99))),"Nicht vorhanden")</f>
        <v>Aktionstruhenüberbau 2 Trockenfleisch</v>
      </c>
      <c r="O45" s="291"/>
      <c r="P45" s="285" t="str" cm="1">
        <f t="array" ref="P45:P1216">IFERROR(_xlfn._xlws.FILTER(Dropdowns!AM3:AM1227,ISNUMBER(SEARCH($F$51,Dropdowns!AM3:AM1227))),"Nicht vorhanden")</f>
        <v>Aftershave</v>
      </c>
      <c r="Q45" s="286"/>
      <c r="R45" s="285" t="str" cm="1">
        <f t="array" ref="R45:R333">IFERROR(_xlfn._xlws.FILTER(Dropdowns!AB3:AB291,ISNUMBER(SEARCH($F$54,Dropdowns!AB3:AB291))),"Nicht vorhanden")</f>
        <v>1-110-Milchgetränke</v>
      </c>
    </row>
    <row r="46" spans="2:18" ht="16.5" customHeight="1">
      <c r="B46" s="260"/>
      <c r="C46" s="413"/>
      <c r="D46" s="37" t="s">
        <v>42</v>
      </c>
      <c r="E46" s="37"/>
      <c r="F46" s="479" t="str">
        <f>$L$45</f>
        <v>10101010-Charcuterie</v>
      </c>
      <c r="G46" s="414"/>
      <c r="H46" s="390"/>
      <c r="I46" s="37"/>
      <c r="J46" s="7" t="s">
        <v>3171</v>
      </c>
      <c r="L46" s="286" t="str">
        <v>10101015-Wurstwaren</v>
      </c>
      <c r="M46" s="286"/>
      <c r="N46" s="286" t="str">
        <v>Aktionstruhenüberbau 3 Frische</v>
      </c>
      <c r="O46" s="286"/>
      <c r="P46" s="289" t="str">
        <v>Aktionstruhenüberbau 2 Trockenfleisch</v>
      </c>
      <c r="Q46" s="289"/>
      <c r="R46" s="287" t="str">
        <v>1-140-Rahm</v>
      </c>
    </row>
    <row r="47" spans="2:18" ht="16.5" customHeight="1">
      <c r="B47" s="260"/>
      <c r="C47" s="413"/>
      <c r="D47" s="37"/>
      <c r="E47" s="37"/>
      <c r="F47" s="78"/>
      <c r="G47" s="414"/>
      <c r="H47" s="390"/>
      <c r="I47" s="37"/>
      <c r="J47" s="7" t="s">
        <v>3172</v>
      </c>
      <c r="L47" s="286" t="str">
        <v>10101020-Fleisch/Wurst andere</v>
      </c>
      <c r="M47" s="286"/>
      <c r="N47" s="286" t="str">
        <v>Alkoholfreie Getränke</v>
      </c>
      <c r="O47" s="286"/>
      <c r="P47" s="289" t="str">
        <v>Aktionstruhenüberbau 3 Frische</v>
      </c>
      <c r="Q47" s="289"/>
      <c r="R47" s="287" t="str">
        <v>1-150-Milch Frisch</v>
      </c>
    </row>
    <row r="48" spans="2:18" ht="16.5" customHeight="1">
      <c r="B48" s="260"/>
      <c r="C48" s="413"/>
      <c r="D48" s="355" t="s">
        <v>2575</v>
      </c>
      <c r="E48" s="355"/>
      <c r="F48" s="356"/>
      <c r="G48" s="414"/>
      <c r="H48" s="390"/>
      <c r="I48" s="37"/>
      <c r="J48" s="7" t="s">
        <v>3173</v>
      </c>
      <c r="L48" s="286" t="str">
        <v>10101030-DL Fleisch- Wurstwaren</v>
      </c>
      <c r="M48" s="286"/>
      <c r="N48" s="286" t="str">
        <v>Aufback- und Dauerbackwaren</v>
      </c>
      <c r="O48" s="286"/>
      <c r="P48" s="289" t="str">
        <v>Alcopops ab 16 Jahre</v>
      </c>
      <c r="Q48" s="289"/>
      <c r="R48" s="287" t="str">
        <v>1-210-Tofu/Soja</v>
      </c>
    </row>
    <row r="49" spans="2:18" ht="16.5" customHeight="1">
      <c r="B49" s="260"/>
      <c r="C49" s="413"/>
      <c r="D49" s="37" t="s">
        <v>849</v>
      </c>
      <c r="E49" s="37"/>
      <c r="F49" s="479" t="str">
        <f>$N$45</f>
        <v>Aktionstruhenüberbau 2 Trockenfleisch</v>
      </c>
      <c r="G49" s="414"/>
      <c r="H49" s="390"/>
      <c r="I49" s="37"/>
      <c r="J49" s="7" t="s">
        <v>3174</v>
      </c>
      <c r="K49" s="37"/>
      <c r="L49" s="287" t="str">
        <v>10151010-Käse</v>
      </c>
      <c r="M49" s="290"/>
      <c r="N49" s="287" t="str">
        <v>Aussenwarenträger</v>
      </c>
      <c r="O49" s="290"/>
      <c r="P49" s="290" t="str">
        <v>Alcopops ab 18 Jahre</v>
      </c>
      <c r="Q49" s="294"/>
      <c r="R49" s="287" t="str">
        <v>1-160-Hühnereier</v>
      </c>
    </row>
    <row r="50" spans="2:18" ht="16.5" customHeight="1">
      <c r="B50" s="260"/>
      <c r="C50" s="413"/>
      <c r="D50" s="37"/>
      <c r="E50" s="37"/>
      <c r="F50" s="37"/>
      <c r="G50" s="414"/>
      <c r="H50" s="390"/>
      <c r="I50" s="37"/>
      <c r="J50" s="7" t="s">
        <v>3175</v>
      </c>
      <c r="K50" s="37"/>
      <c r="L50" s="287" t="str">
        <v>10151015-Käse ungekühlt</v>
      </c>
      <c r="M50" s="290"/>
      <c r="N50" s="287" t="str">
        <v>Backzutaten</v>
      </c>
      <c r="O50" s="290"/>
      <c r="P50" s="290" t="str">
        <v>Alcopops gekühlt ab 16 Jahre</v>
      </c>
      <c r="Q50" s="294"/>
      <c r="R50" s="287" t="str">
        <v>3-80-Schmelzkäse</v>
      </c>
    </row>
    <row r="51" spans="2:18" ht="16.5" customHeight="1">
      <c r="B51" s="260"/>
      <c r="C51" s="413"/>
      <c r="D51" s="355" t="s">
        <v>2576</v>
      </c>
      <c r="E51" s="355"/>
      <c r="F51" s="356"/>
      <c r="G51" s="414"/>
      <c r="H51" s="390"/>
      <c r="I51" s="37"/>
      <c r="J51" s="7" t="s">
        <v>3176</v>
      </c>
      <c r="L51" s="286" t="str">
        <v>10201010-Milchprodukte</v>
      </c>
      <c r="M51" s="286"/>
      <c r="N51" s="286" t="str">
        <v>Balkan/Türkei</v>
      </c>
      <c r="O51" s="286"/>
      <c r="P51" s="289" t="str">
        <v>Alcopops gekühlt ab 18 Jahre</v>
      </c>
      <c r="Q51" s="289"/>
      <c r="R51" s="287" t="str">
        <v>4-40-Dessert-Produkte</v>
      </c>
    </row>
    <row r="52" spans="2:18" ht="16.5" customHeight="1">
      <c r="B52" s="260"/>
      <c r="C52" s="413"/>
      <c r="D52" s="37" t="s">
        <v>71</v>
      </c>
      <c r="E52" s="37"/>
      <c r="F52" s="479" t="str">
        <f>$P$45</f>
        <v>Aftershave</v>
      </c>
      <c r="G52" s="414"/>
      <c r="H52" s="390"/>
      <c r="I52" s="37"/>
      <c r="J52" s="7" t="s">
        <v>3177</v>
      </c>
      <c r="K52" s="37"/>
      <c r="L52" s="287" t="str">
        <v>10201015-Milchprod. ungekühlt</v>
      </c>
      <c r="M52" s="290"/>
      <c r="N52" s="287" t="str">
        <v>Bier</v>
      </c>
      <c r="O52" s="290"/>
      <c r="P52" s="290" t="str">
        <v>Alkoholfrei Andere</v>
      </c>
      <c r="Q52" s="294"/>
      <c r="R52" s="287" t="str">
        <v>4-50-Oelz - Toast + Brote</v>
      </c>
    </row>
    <row r="53" spans="2:18" ht="16.5" customHeight="1">
      <c r="B53" s="260"/>
      <c r="C53" s="413"/>
      <c r="D53" s="37"/>
      <c r="E53" s="37"/>
      <c r="F53" s="78"/>
      <c r="G53" s="414"/>
      <c r="H53" s="390"/>
      <c r="I53" s="37"/>
      <c r="J53" s="7" t="s">
        <v>3178</v>
      </c>
      <c r="K53" s="37"/>
      <c r="L53" s="287" t="str">
        <v>10201020-Milchprodukte andere</v>
      </c>
      <c r="M53" s="290"/>
      <c r="N53" s="287" t="str">
        <v>Bio</v>
      </c>
      <c r="O53" s="290"/>
      <c r="P53" s="290" t="str">
        <v>Alkoholfreie Getränke</v>
      </c>
      <c r="Q53" s="294"/>
      <c r="R53" s="287" t="str">
        <v>4-30-Spezialbrote</v>
      </c>
    </row>
    <row r="54" spans="2:18" ht="16.5" customHeight="1">
      <c r="B54" s="260"/>
      <c r="C54" s="413"/>
      <c r="D54" s="357" t="s">
        <v>2620</v>
      </c>
      <c r="E54" s="355"/>
      <c r="F54" s="358"/>
      <c r="G54" s="414"/>
      <c r="H54" s="390"/>
      <c r="I54" s="37"/>
      <c r="J54"/>
      <c r="K54" s="37"/>
      <c r="L54" s="287" t="str">
        <v>10201025-Eier</v>
      </c>
      <c r="M54" s="290"/>
      <c r="N54" s="287" t="str">
        <v>Biscuits</v>
      </c>
      <c r="O54" s="290"/>
      <c r="P54" s="287" t="str">
        <v>Alkoholfreie Getränke Portugal</v>
      </c>
      <c r="Q54" s="294"/>
      <c r="R54" s="287" t="str">
        <v>4-35-Dauerbackwaren</v>
      </c>
    </row>
    <row r="55" spans="2:18" ht="16.5" customHeight="1">
      <c r="B55" s="260"/>
      <c r="C55" s="413"/>
      <c r="D55" s="264" t="s">
        <v>853</v>
      </c>
      <c r="E55" s="37"/>
      <c r="F55" s="483"/>
      <c r="G55" s="414"/>
      <c r="H55" s="390"/>
      <c r="I55" s="37"/>
      <c r="J55"/>
      <c r="K55" s="37"/>
      <c r="L55" s="287" t="str">
        <v>10201030-Reserve</v>
      </c>
      <c r="M55" s="290"/>
      <c r="N55" s="287" t="str">
        <v>Blumen</v>
      </c>
      <c r="O55" s="290"/>
      <c r="P55" s="287" t="str">
        <v>Alkoholfreie Schaumweine</v>
      </c>
      <c r="Q55" s="294"/>
      <c r="R55" s="287" t="str">
        <v>4-60-Oelz - Rouladen, Kuchen</v>
      </c>
    </row>
    <row r="56" spans="2:18" ht="16.5" customHeight="1">
      <c r="B56" s="260"/>
      <c r="C56" s="413"/>
      <c r="D56" s="264"/>
      <c r="E56" s="37"/>
      <c r="F56" s="394"/>
      <c r="G56" s="414"/>
      <c r="H56" s="390"/>
      <c r="I56" s="37"/>
      <c r="J56"/>
      <c r="K56" s="37"/>
      <c r="L56" s="287" t="str">
        <v>10201035-Reserve</v>
      </c>
      <c r="M56" s="290"/>
      <c r="N56" s="287" t="str">
        <v>Bordeaux Grand Cru</v>
      </c>
      <c r="O56" s="290"/>
      <c r="P56" s="287" t="str">
        <v>Allure</v>
      </c>
      <c r="Q56" s="294"/>
      <c r="R56" s="287" t="str">
        <v>4-70-Oelz - Kleingebäck</v>
      </c>
    </row>
    <row r="57" spans="2:18" ht="16.5" customHeight="1">
      <c r="B57" s="260"/>
      <c r="C57" s="413"/>
      <c r="D57" s="74" t="s">
        <v>72</v>
      </c>
      <c r="E57" s="37"/>
      <c r="F57" s="89"/>
      <c r="G57" s="414"/>
      <c r="H57" s="390"/>
      <c r="I57" s="37"/>
      <c r="J57"/>
      <c r="K57" s="37"/>
      <c r="L57" s="287" t="str">
        <v>10251010-Fisch</v>
      </c>
      <c r="M57" s="290"/>
      <c r="N57" s="287" t="str">
        <v>Bordeaux Trinkreif</v>
      </c>
      <c r="O57" s="290"/>
      <c r="P57" s="287" t="str">
        <v>Allzweckreiniger</v>
      </c>
      <c r="Q57" s="294"/>
      <c r="R57" s="287" t="str">
        <v>4-90-Lang haltbar</v>
      </c>
    </row>
    <row r="58" spans="2:18">
      <c r="B58" s="260"/>
      <c r="C58" s="413"/>
      <c r="D58" s="71"/>
      <c r="E58" s="37"/>
      <c r="F58" s="249"/>
      <c r="G58" s="414"/>
      <c r="H58" s="390"/>
      <c r="I58" s="37"/>
      <c r="J58"/>
      <c r="K58" s="37"/>
      <c r="L58" s="287" t="str">
        <v>10251015-Fleisch</v>
      </c>
      <c r="M58" s="290"/>
      <c r="N58" s="287" t="str">
        <v>Brotaufstrich&amp;Cerealien</v>
      </c>
      <c r="O58" s="290"/>
      <c r="P58" s="287" t="str">
        <v>Alufolie</v>
      </c>
      <c r="Q58" s="294"/>
      <c r="R58" s="287" t="str">
        <v>4-25-Brotprodukte</v>
      </c>
    </row>
    <row r="59" spans="2:18" ht="16.5" customHeight="1">
      <c r="B59" s="260"/>
      <c r="C59" s="413"/>
      <c r="D59" s="74" t="s">
        <v>43</v>
      </c>
      <c r="E59" s="37"/>
      <c r="F59" s="89"/>
      <c r="G59" s="414"/>
      <c r="H59" s="390"/>
      <c r="I59" s="37"/>
      <c r="J59"/>
      <c r="K59" s="37"/>
      <c r="L59" s="287" t="str">
        <v>10251020-Reserve</v>
      </c>
      <c r="M59" s="290"/>
      <c r="N59" s="287" t="str">
        <v>Charc/W'waren ungekühlt</v>
      </c>
      <c r="O59" s="290"/>
      <c r="P59" s="287" t="str">
        <v>Amber / Rotbier</v>
      </c>
      <c r="Q59" s="294"/>
      <c r="R59" s="287" t="str">
        <v>4-99-Diverse</v>
      </c>
    </row>
    <row r="60" spans="2:18" ht="15">
      <c r="B60" s="260"/>
      <c r="C60" s="413"/>
      <c r="D60" s="261"/>
      <c r="E60" s="37"/>
      <c r="F60" s="43"/>
      <c r="G60" s="414"/>
      <c r="H60" s="390"/>
      <c r="I60" s="37"/>
      <c r="J60"/>
      <c r="K60" s="37"/>
      <c r="L60" s="282" t="str">
        <v>10251025-Geflügel</v>
      </c>
      <c r="M60" s="282"/>
      <c r="N60" s="282" t="str">
        <v>Charcuterie</v>
      </c>
      <c r="O60" s="282"/>
      <c r="P60" s="282" t="str">
        <v>Ananas</v>
      </c>
      <c r="R60" s="287" t="str">
        <v>4-15-Grossbrot</v>
      </c>
    </row>
    <row r="61" spans="2:18" ht="16.5" customHeight="1">
      <c r="B61" s="260"/>
      <c r="C61" s="413"/>
      <c r="D61" s="264" t="s">
        <v>1322</v>
      </c>
      <c r="E61" s="37"/>
      <c r="F61" s="393"/>
      <c r="G61" s="414"/>
      <c r="H61" s="390"/>
      <c r="I61" s="37"/>
      <c r="J61"/>
      <c r="K61" s="37"/>
      <c r="L61" s="287" t="str">
        <v>10251030-SB-Fleisch andere</v>
      </c>
      <c r="M61" s="290"/>
      <c r="N61" s="287" t="str">
        <v>Convenience</v>
      </c>
      <c r="O61" s="290"/>
      <c r="P61" s="287" t="str">
        <v>Ananaskonserven</v>
      </c>
      <c r="Q61" s="294"/>
      <c r="R61" s="287" t="str">
        <v>5-26-Biscuit andere Marken</v>
      </c>
    </row>
    <row r="62" spans="2:18" ht="15">
      <c r="B62" s="260"/>
      <c r="C62" s="413"/>
      <c r="D62" s="261"/>
      <c r="E62" s="37"/>
      <c r="F62" s="43"/>
      <c r="G62" s="414"/>
      <c r="H62" s="390"/>
      <c r="I62" s="37"/>
      <c r="J62"/>
      <c r="K62" s="37"/>
      <c r="L62" s="282" t="str">
        <v>10251050-DL SB-Fleisch</v>
      </c>
      <c r="M62" s="282"/>
      <c r="N62" s="282" t="str">
        <v>Denner Alle Überbestände</v>
      </c>
      <c r="O62" s="282"/>
      <c r="P62" s="282" t="str">
        <v>Andere</v>
      </c>
      <c r="R62" s="287" t="str">
        <v>5-34-Biscuit Saison</v>
      </c>
    </row>
    <row r="63" spans="2:18" ht="16.5" customHeight="1">
      <c r="B63" s="260"/>
      <c r="C63" s="413"/>
      <c r="D63" s="74" t="s">
        <v>44</v>
      </c>
      <c r="E63" s="37"/>
      <c r="F63" s="89"/>
      <c r="G63" s="414"/>
      <c r="H63" s="390"/>
      <c r="I63" s="37"/>
      <c r="J63"/>
      <c r="K63" s="37"/>
      <c r="L63" s="287" t="str">
        <v>10301010-Tiefkühlprodukte</v>
      </c>
      <c r="M63" s="290"/>
      <c r="N63" s="287" t="str">
        <v>Denner Partner</v>
      </c>
      <c r="O63" s="290"/>
      <c r="P63" s="287" t="str">
        <v>Andere Mix</v>
      </c>
      <c r="Q63" s="294"/>
      <c r="R63" s="287" t="str">
        <v>5-86-Diverse</v>
      </c>
    </row>
    <row r="64" spans="2:18" ht="15">
      <c r="B64" s="260"/>
      <c r="C64" s="413"/>
      <c r="D64" s="261"/>
      <c r="E64" s="37"/>
      <c r="F64" s="43"/>
      <c r="G64" s="414"/>
      <c r="H64" s="390"/>
      <c r="I64" s="37"/>
      <c r="J64"/>
      <c r="K64" s="37"/>
      <c r="L64" s="282" t="str">
        <v>10301015-TK Glacen / Dessert</v>
      </c>
      <c r="M64" s="282"/>
      <c r="N64" s="282" t="str">
        <v>Edle Weine</v>
      </c>
      <c r="O64" s="282"/>
      <c r="P64" s="282" t="str">
        <v>Anisees</v>
      </c>
      <c r="R64" s="287" t="str">
        <v>5-18-Biscuit Kambly</v>
      </c>
    </row>
    <row r="65" spans="2:18" ht="16.5" customHeight="1">
      <c r="B65" s="260"/>
      <c r="C65" s="413"/>
      <c r="D65" s="37" t="s">
        <v>854</v>
      </c>
      <c r="E65" s="37"/>
      <c r="F65" s="497"/>
      <c r="G65" s="414"/>
      <c r="H65" s="390"/>
      <c r="I65" s="37"/>
      <c r="J65"/>
      <c r="K65" s="37"/>
      <c r="L65" s="287" t="str">
        <v>10301020-TK Ethno</v>
      </c>
      <c r="M65" s="290"/>
      <c r="N65" s="287" t="str">
        <v>Eier&amp;Molkerei ungekühlt</v>
      </c>
      <c r="O65" s="290"/>
      <c r="P65" s="287" t="str">
        <v>Anti-Kalk</v>
      </c>
      <c r="Q65" s="294"/>
      <c r="R65" s="287" t="str">
        <v>5-14-Biscuit Kägi</v>
      </c>
    </row>
    <row r="66" spans="2:18" ht="16.5" customHeight="1" thickBot="1">
      <c r="B66" s="260"/>
      <c r="C66" s="415"/>
      <c r="D66" s="416"/>
      <c r="E66" s="417"/>
      <c r="F66" s="418"/>
      <c r="G66" s="419"/>
      <c r="H66" s="390"/>
      <c r="I66" s="37"/>
      <c r="J66"/>
      <c r="K66" s="37"/>
      <c r="L66" s="282" t="str">
        <v>15101010-Früchte</v>
      </c>
      <c r="M66" s="282"/>
      <c r="N66" s="282" t="str">
        <v>F&amp;G gekühlt</v>
      </c>
      <c r="O66" s="282"/>
      <c r="P66" s="282" t="str">
        <v>Antipasti/Apero RTC</v>
      </c>
      <c r="R66" s="287" t="str">
        <v>5-30-Biscuit Eigenmarken</v>
      </c>
    </row>
    <row r="67" spans="2:18" ht="16.5" customHeight="1">
      <c r="B67" s="260"/>
      <c r="C67" s="37"/>
      <c r="D67" s="71"/>
      <c r="E67" s="37"/>
      <c r="F67" s="249"/>
      <c r="G67" s="37"/>
      <c r="H67" s="390"/>
      <c r="I67" s="37"/>
      <c r="J67"/>
      <c r="K67" s="37"/>
      <c r="L67" s="287" t="str">
        <v>15101015-Gemüse</v>
      </c>
      <c r="M67" s="290"/>
      <c r="N67" s="287" t="str">
        <v>Filiale</v>
      </c>
      <c r="O67" s="290"/>
      <c r="P67" s="287" t="str">
        <v>Anzündhilfen</v>
      </c>
      <c r="Q67" s="294"/>
      <c r="R67" s="287" t="str">
        <v>5-22-Biscuit Wernli</v>
      </c>
    </row>
    <row r="68" spans="2:18" ht="13.5" thickBot="1">
      <c r="B68" s="260"/>
      <c r="C68" s="37"/>
      <c r="D68" s="37"/>
      <c r="E68" s="37"/>
      <c r="F68" s="37"/>
      <c r="G68" s="37"/>
      <c r="H68" s="390"/>
      <c r="I68" s="37"/>
      <c r="J68"/>
      <c r="K68" s="37"/>
      <c r="L68" s="287" t="str">
        <v>15101020-F&amp;G andere</v>
      </c>
      <c r="M68" s="290"/>
      <c r="N68" s="287" t="str">
        <v>Fisch</v>
      </c>
      <c r="O68" s="290"/>
      <c r="P68" s="287" t="str">
        <v>Anzündhilfen Papeterie/Nonfood</v>
      </c>
      <c r="Q68" s="294"/>
      <c r="R68" s="287" t="str">
        <v>5-10-Biscuit Hug</v>
      </c>
    </row>
    <row r="69" spans="2:18" ht="16.5" customHeight="1">
      <c r="B69" s="260"/>
      <c r="C69" s="544" t="s">
        <v>2813</v>
      </c>
      <c r="D69" s="545"/>
      <c r="E69" s="545"/>
      <c r="F69" s="545"/>
      <c r="G69" s="546"/>
      <c r="H69" s="390"/>
      <c r="I69" s="37"/>
      <c r="J69"/>
      <c r="K69" s="37"/>
      <c r="L69" s="287" t="str">
        <v>15101025-Blumen</v>
      </c>
      <c r="M69" s="290"/>
      <c r="N69" s="287" t="str">
        <v>Fleisch</v>
      </c>
      <c r="O69" s="290"/>
      <c r="P69" s="287" t="str">
        <v>Aperetif alkoholfrei</v>
      </c>
      <c r="Q69" s="294"/>
      <c r="R69" s="287" t="str">
        <v>6-50-Früchte sonstige</v>
      </c>
    </row>
    <row r="70" spans="2:18" ht="16.5" customHeight="1">
      <c r="B70" s="260"/>
      <c r="C70" s="405"/>
      <c r="D70" s="71" t="s">
        <v>45</v>
      </c>
      <c r="E70" s="37"/>
      <c r="F70" s="82"/>
      <c r="G70" s="406"/>
      <c r="H70" s="390"/>
      <c r="I70" s="37"/>
      <c r="J70"/>
      <c r="K70" s="37"/>
      <c r="L70" s="287" t="str">
        <v>15101030-Reserve</v>
      </c>
      <c r="M70" s="290"/>
      <c r="N70" s="287" t="str">
        <v>Frischbrot Bakeoff &amp; Warmconvenience</v>
      </c>
      <c r="O70" s="290"/>
      <c r="P70" s="287" t="str">
        <v>Aperitif</v>
      </c>
      <c r="Q70" s="294"/>
      <c r="R70" s="287" t="str">
        <v>6-80-Nüsse</v>
      </c>
    </row>
    <row r="71" spans="2:18" ht="16.5" customHeight="1">
      <c r="B71" s="260"/>
      <c r="C71" s="405"/>
      <c r="D71" s="261"/>
      <c r="E71" s="69"/>
      <c r="F71" s="43"/>
      <c r="G71" s="406"/>
      <c r="H71" s="390"/>
      <c r="I71" s="37"/>
      <c r="J71"/>
      <c r="K71" s="37"/>
      <c r="L71" s="287" t="str">
        <v>20101010-Biscuit</v>
      </c>
      <c r="M71" s="290"/>
      <c r="N71" s="287" t="str">
        <v>Frischbrot DL</v>
      </c>
      <c r="O71" s="290"/>
      <c r="P71" s="287" t="str">
        <v>Aperitif Andere</v>
      </c>
      <c r="Q71" s="294"/>
      <c r="R71" s="287" t="str">
        <v>6-90-Blumen</v>
      </c>
    </row>
    <row r="72" spans="2:18" ht="16.5" customHeight="1">
      <c r="B72" s="260"/>
      <c r="C72" s="405"/>
      <c r="D72" s="74" t="s">
        <v>166</v>
      </c>
      <c r="E72" s="69"/>
      <c r="F72" s="89"/>
      <c r="G72" s="406"/>
      <c r="H72" s="390"/>
      <c r="I72" s="37"/>
      <c r="J72"/>
      <c r="K72" s="37"/>
      <c r="L72" s="287" t="str">
        <v>20151010-Backwaren tiefgekühl</v>
      </c>
      <c r="M72" s="290"/>
      <c r="N72" s="287" t="str">
        <v>Früchte</v>
      </c>
      <c r="O72" s="290"/>
      <c r="P72" s="287" t="str">
        <v>Apero-Artikel Andere</v>
      </c>
      <c r="Q72" s="294"/>
      <c r="R72" s="287" t="str">
        <v>6-20-Gemüse sonstige</v>
      </c>
    </row>
    <row r="73" spans="2:18" ht="16.5" customHeight="1">
      <c r="B73" s="260"/>
      <c r="C73" s="405"/>
      <c r="D73" s="74" t="s">
        <v>67</v>
      </c>
      <c r="E73" s="37"/>
      <c r="F73" s="89"/>
      <c r="G73" s="406"/>
      <c r="H73" s="390"/>
      <c r="I73" s="37"/>
      <c r="J73"/>
      <c r="K73" s="37"/>
      <c r="L73" s="287" t="str">
        <v>20151015-Backwaren gekühlt</v>
      </c>
      <c r="M73" s="290"/>
      <c r="N73" s="287" t="str">
        <v>Geflügel</v>
      </c>
      <c r="O73" s="290"/>
      <c r="P73" s="287" t="str">
        <v>Aperonüsse Andere</v>
      </c>
      <c r="Q73" s="294"/>
      <c r="R73" s="287" t="str">
        <v>7-240-Andere</v>
      </c>
    </row>
    <row r="74" spans="2:18" ht="16.5" customHeight="1">
      <c r="B74" s="260"/>
      <c r="C74" s="405"/>
      <c r="D74" s="74" t="s">
        <v>56</v>
      </c>
      <c r="E74" s="37"/>
      <c r="F74" s="90"/>
      <c r="G74" s="406"/>
      <c r="H74" s="390"/>
      <c r="I74" s="37"/>
      <c r="J74"/>
      <c r="K74" s="37"/>
      <c r="L74" s="287" t="str">
        <v>20151020-Backwaren ungekühlt</v>
      </c>
      <c r="M74" s="290"/>
      <c r="N74" s="287" t="str">
        <v>Gemüse</v>
      </c>
      <c r="O74" s="290"/>
      <c r="P74" s="287" t="str">
        <v>Aperonüsse Mix</v>
      </c>
      <c r="Q74" s="294"/>
      <c r="R74" s="287" t="str">
        <v>8-300-Gemüse</v>
      </c>
    </row>
    <row r="75" spans="2:18" ht="16.5" customHeight="1">
      <c r="B75" s="260"/>
      <c r="C75" s="405"/>
      <c r="D75" s="78" t="s">
        <v>859</v>
      </c>
      <c r="E75" s="37"/>
      <c r="F75" s="207"/>
      <c r="G75" s="406"/>
      <c r="H75" s="390"/>
      <c r="I75" s="37"/>
      <c r="J75"/>
      <c r="K75" s="37"/>
      <c r="L75" s="287" t="str">
        <v>20151025-Backwaren andere</v>
      </c>
      <c r="M75" s="290"/>
      <c r="N75" s="287" t="str">
        <v>Getränke gekühlt</v>
      </c>
      <c r="O75" s="290"/>
      <c r="P75" s="287" t="str">
        <v>Apfel</v>
      </c>
      <c r="Q75" s="294"/>
      <c r="R75" s="287" t="str">
        <v>8-130-Charcuterie Rind</v>
      </c>
    </row>
    <row r="76" spans="2:18" ht="16.5" customHeight="1">
      <c r="B76" s="260"/>
      <c r="C76" s="405"/>
      <c r="D76" s="250" t="s">
        <v>78</v>
      </c>
      <c r="E76" s="251"/>
      <c r="F76" s="85"/>
      <c r="G76" s="406"/>
      <c r="H76" s="390"/>
      <c r="I76" s="37"/>
      <c r="J76"/>
      <c r="K76" s="37"/>
      <c r="L76" s="287" t="str">
        <v>20201010-Ready to Eat</v>
      </c>
      <c r="M76" s="290"/>
      <c r="N76" s="287" t="str">
        <v>Glückwunschkarten</v>
      </c>
      <c r="O76" s="290"/>
      <c r="P76" s="287" t="str">
        <v>Apfelmus</v>
      </c>
      <c r="Q76" s="294"/>
      <c r="R76" s="287" t="str">
        <v>9-100-Fleisch Schwein</v>
      </c>
    </row>
    <row r="77" spans="2:18" ht="16.5" customHeight="1">
      <c r="B77" s="260"/>
      <c r="C77" s="405"/>
      <c r="D77" s="37"/>
      <c r="E77" s="37"/>
      <c r="F77" s="37"/>
      <c r="G77" s="406"/>
      <c r="H77" s="390"/>
      <c r="I77" s="37"/>
      <c r="J77"/>
      <c r="K77" s="37"/>
      <c r="L77" s="287" t="str">
        <v>20201015-Ready to cook</v>
      </c>
      <c r="M77" s="290"/>
      <c r="N77" s="287" t="str">
        <v>Halbpalettenplätze AFG</v>
      </c>
      <c r="O77" s="290"/>
      <c r="P77" s="287" t="str">
        <v>Apfelringe</v>
      </c>
      <c r="Q77" s="294"/>
      <c r="R77" s="287" t="str">
        <v>10-700-Teigwaren</v>
      </c>
    </row>
    <row r="78" spans="2:18" ht="16.5" customHeight="1">
      <c r="B78" s="260"/>
      <c r="C78" s="405"/>
      <c r="D78" s="71" t="s">
        <v>166</v>
      </c>
      <c r="E78" s="69"/>
      <c r="F78" s="82"/>
      <c r="G78" s="406"/>
      <c r="H78" s="390"/>
      <c r="I78" s="37"/>
      <c r="J78"/>
      <c r="K78" s="37"/>
      <c r="L78" s="287" t="str">
        <v>20201030-DL Convenience</v>
      </c>
      <c r="M78" s="290"/>
      <c r="N78" s="287" t="str">
        <v>Halbpalettenplätze Bier</v>
      </c>
      <c r="O78" s="290"/>
      <c r="P78" s="287" t="str">
        <v>Apfelsaft</v>
      </c>
      <c r="Q78" s="294"/>
      <c r="R78" s="287" t="str">
        <v>20-30-Elektro / Wellness</v>
      </c>
    </row>
    <row r="79" spans="2:18" ht="16.5" customHeight="1">
      <c r="B79" s="260"/>
      <c r="C79" s="405"/>
      <c r="D79" s="71" t="s">
        <v>67</v>
      </c>
      <c r="E79" s="37"/>
      <c r="F79" s="82"/>
      <c r="G79" s="406"/>
      <c r="H79" s="390"/>
      <c r="I79" s="37"/>
      <c r="J79"/>
      <c r="K79" s="37"/>
      <c r="L79" s="287" t="str">
        <v>25101010-Gewürze</v>
      </c>
      <c r="M79" s="290"/>
      <c r="N79" s="287" t="str">
        <v>Haushalt</v>
      </c>
      <c r="O79" s="290"/>
      <c r="P79" s="287" t="str">
        <v>Apfelwein</v>
      </c>
      <c r="Q79" s="294"/>
      <c r="R79" s="287" t="str">
        <v>20-60-Saisonartikel</v>
      </c>
    </row>
    <row r="80" spans="2:18" ht="16.5" customHeight="1">
      <c r="B80" s="260"/>
      <c r="C80" s="405"/>
      <c r="D80" s="71" t="s">
        <v>56</v>
      </c>
      <c r="E80" s="37"/>
      <c r="F80" s="87"/>
      <c r="G80" s="406"/>
      <c r="H80" s="390"/>
      <c r="I80" s="37"/>
      <c r="J80"/>
      <c r="K80" s="37"/>
      <c r="L80" s="287" t="str">
        <v>25151010-Grundnahrungsmittel</v>
      </c>
      <c r="M80" s="290"/>
      <c r="N80" s="287" t="str">
        <v>Heissgetränke</v>
      </c>
      <c r="O80" s="290"/>
      <c r="P80" s="287" t="str">
        <v>Aprikosen</v>
      </c>
      <c r="Q80" s="294"/>
      <c r="R80" s="287" t="str">
        <v>20-10-Diverse</v>
      </c>
    </row>
    <row r="81" spans="1:57" ht="16.5" customHeight="1">
      <c r="B81" s="260"/>
      <c r="C81" s="405"/>
      <c r="D81" s="37" t="s">
        <v>859</v>
      </c>
      <c r="E81" s="37"/>
      <c r="F81" s="76"/>
      <c r="G81" s="406"/>
      <c r="H81" s="390"/>
      <c r="I81" s="37"/>
      <c r="J81"/>
      <c r="K81" s="37"/>
      <c r="L81" s="287" t="str">
        <v>25201010-Kochzutaten</v>
      </c>
      <c r="M81" s="290"/>
      <c r="N81" s="287" t="str">
        <v>Heissgetränke-to-Go</v>
      </c>
      <c r="O81" s="290"/>
      <c r="P81" s="287" t="str">
        <v>Aprikosen Trockenfrüchte</v>
      </c>
      <c r="Q81" s="294"/>
      <c r="R81" s="287" t="str">
        <v>20-20-Haushalt</v>
      </c>
    </row>
    <row r="82" spans="1:57" ht="16.5" customHeight="1">
      <c r="B82" s="260"/>
      <c r="C82" s="405"/>
      <c r="D82" s="252" t="s">
        <v>78</v>
      </c>
      <c r="E82" s="253"/>
      <c r="F82" s="86"/>
      <c r="G82" s="406"/>
      <c r="H82" s="390"/>
      <c r="I82" s="37"/>
      <c r="J82"/>
      <c r="K82" s="37"/>
      <c r="L82" s="287" t="str">
        <v>25251010-Kons. Nahrungsmittel</v>
      </c>
      <c r="M82" s="290"/>
      <c r="N82" s="287" t="str">
        <v>Humidor</v>
      </c>
      <c r="O82" s="290"/>
      <c r="P82" s="287" t="str">
        <v>Argentinien Rose</v>
      </c>
      <c r="Q82" s="294"/>
      <c r="R82" s="287" t="str">
        <v>20-50-Textil</v>
      </c>
    </row>
    <row r="83" spans="1:57" ht="16.5" customHeight="1">
      <c r="B83" s="260"/>
      <c r="C83" s="405"/>
      <c r="D83" s="37"/>
      <c r="E83" s="37"/>
      <c r="F83" s="37"/>
      <c r="G83" s="406"/>
      <c r="H83" s="390"/>
      <c r="I83" s="37"/>
      <c r="J83"/>
      <c r="K83" s="37"/>
      <c r="L83" s="287" t="str">
        <v>25301010-Öl/Essig/Salatsaucen</v>
      </c>
      <c r="M83" s="290"/>
      <c r="N83" s="287" t="str">
        <v>Hygiene</v>
      </c>
      <c r="O83" s="290"/>
      <c r="P83" s="287" t="str">
        <v>Argentinien Rot</v>
      </c>
      <c r="Q83" s="294"/>
      <c r="R83" s="287" t="str">
        <v>31-10-Kaffee Bohnen Eigenmarken</v>
      </c>
    </row>
    <row r="84" spans="1:57" s="32" customFormat="1" ht="16.5" customHeight="1">
      <c r="A84" s="12"/>
      <c r="B84" s="260"/>
      <c r="C84" s="405"/>
      <c r="D84" s="71" t="s">
        <v>166</v>
      </c>
      <c r="E84" s="69"/>
      <c r="F84" s="82"/>
      <c r="G84" s="406"/>
      <c r="H84" s="390"/>
      <c r="I84" s="37"/>
      <c r="J84"/>
      <c r="K84" s="37"/>
      <c r="L84" s="287" t="str">
        <v>25351010-Schokolade</v>
      </c>
      <c r="M84" s="290"/>
      <c r="N84" s="287" t="str">
        <v>Jogurt/Quark/Dessert</v>
      </c>
      <c r="O84" s="290"/>
      <c r="P84" s="287" t="str">
        <v>Argentinien Weiss</v>
      </c>
      <c r="Q84" s="294"/>
      <c r="R84" s="287" t="str">
        <v>31-50-Löslicher Kaffee rein Marken</v>
      </c>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row>
    <row r="85" spans="1:57" s="32" customFormat="1" ht="16.5" customHeight="1">
      <c r="A85" s="12"/>
      <c r="B85" s="260"/>
      <c r="C85" s="405"/>
      <c r="D85" s="71" t="s">
        <v>67</v>
      </c>
      <c r="E85" s="37"/>
      <c r="F85" s="82"/>
      <c r="G85" s="406"/>
      <c r="H85" s="390"/>
      <c r="I85" s="37"/>
      <c r="J85"/>
      <c r="K85" s="37"/>
      <c r="L85" s="287" t="str">
        <v>25401010-Snacks/Apero</v>
      </c>
      <c r="M85" s="290"/>
      <c r="N85" s="287" t="str">
        <v>Käse</v>
      </c>
      <c r="O85" s="290"/>
      <c r="P85" s="287" t="str">
        <v>Aromajogurt</v>
      </c>
      <c r="Q85" s="294"/>
      <c r="R85" s="287" t="str">
        <v>31-25-Kaffee gemahlen Eigenmarken</v>
      </c>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row>
    <row r="86" spans="1:57" s="32" customFormat="1" ht="16.5" customHeight="1">
      <c r="A86" s="12"/>
      <c r="B86" s="260"/>
      <c r="C86" s="405"/>
      <c r="D86" s="71" t="s">
        <v>56</v>
      </c>
      <c r="E86" s="37"/>
      <c r="F86" s="87"/>
      <c r="G86" s="406"/>
      <c r="H86" s="390"/>
      <c r="I86" s="37"/>
      <c r="J86"/>
      <c r="K86" s="37"/>
      <c r="L86" s="287" t="str">
        <v>25451010-Sonstige Nahrungsmittel</v>
      </c>
      <c r="M86" s="290"/>
      <c r="N86" s="287" t="str">
        <v>Kassenförderband</v>
      </c>
      <c r="O86" s="290"/>
      <c r="P86" s="287" t="str">
        <v>Aromat</v>
      </c>
      <c r="Q86" s="294"/>
      <c r="R86" s="287" t="str">
        <v>31-20-Kaffee Bohnen Marken</v>
      </c>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row>
    <row r="87" spans="1:57" s="32" customFormat="1" ht="16.5" customHeight="1">
      <c r="A87" s="12"/>
      <c r="B87" s="260"/>
      <c r="C87" s="405"/>
      <c r="D87" s="37" t="s">
        <v>859</v>
      </c>
      <c r="E87" s="37"/>
      <c r="F87" s="76"/>
      <c r="G87" s="406"/>
      <c r="H87" s="390"/>
      <c r="I87" s="37"/>
      <c r="J87"/>
      <c r="K87" s="37"/>
      <c r="L87" s="287" t="str">
        <v>25501010-Trocken Teigwaren</v>
      </c>
      <c r="M87" s="290"/>
      <c r="N87" s="287" t="str">
        <v>Kassenvorsatz</v>
      </c>
      <c r="O87" s="290"/>
      <c r="P87" s="287" t="str">
        <v>Arrabiata</v>
      </c>
      <c r="Q87" s="294"/>
      <c r="R87" s="287" t="str">
        <v>31-35-Kaffee gemahlen Marken</v>
      </c>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row>
    <row r="88" spans="1:57" s="32" customFormat="1" ht="16.5" customHeight="1">
      <c r="A88" s="12"/>
      <c r="B88" s="260"/>
      <c r="C88" s="405"/>
      <c r="D88" s="250" t="s">
        <v>78</v>
      </c>
      <c r="E88" s="251"/>
      <c r="F88" s="85"/>
      <c r="G88" s="406"/>
      <c r="H88" s="390"/>
      <c r="I88" s="37"/>
      <c r="J88"/>
      <c r="K88" s="37"/>
      <c r="L88" s="287" t="str">
        <v>25551010-Zucker</v>
      </c>
      <c r="M88" s="290"/>
      <c r="N88" s="287" t="str">
        <v>Konserven/Öl/Essig/Gewürze</v>
      </c>
      <c r="O88" s="290"/>
      <c r="P88" s="287" t="str">
        <v>Asia</v>
      </c>
      <c r="Q88" s="294"/>
      <c r="R88" s="287" t="str">
        <v>31-40-Kaffee Portionen</v>
      </c>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row>
    <row r="89" spans="1:57" ht="16.5" customHeight="1">
      <c r="B89" s="260"/>
      <c r="C89" s="405"/>
      <c r="D89" s="37"/>
      <c r="E89" s="37"/>
      <c r="F89" s="37"/>
      <c r="G89" s="406"/>
      <c r="H89" s="390"/>
      <c r="I89" s="37"/>
      <c r="J89"/>
      <c r="K89" s="37"/>
      <c r="L89" s="287" t="str">
        <v>25601010-Zuckerconfiserie</v>
      </c>
      <c r="M89" s="290"/>
      <c r="N89" s="287" t="str">
        <v>Lose</v>
      </c>
      <c r="O89" s="290"/>
      <c r="P89" s="287" t="str">
        <v>Asia Andere</v>
      </c>
      <c r="Q89" s="294"/>
      <c r="R89" s="287" t="str">
        <v>31-70-Tee Marken</v>
      </c>
    </row>
    <row r="90" spans="1:57" s="32" customFormat="1" ht="16.5" customHeight="1">
      <c r="A90" s="12"/>
      <c r="B90" s="260"/>
      <c r="C90" s="405"/>
      <c r="D90" s="71" t="s">
        <v>166</v>
      </c>
      <c r="E90" s="69"/>
      <c r="F90" s="82"/>
      <c r="G90" s="406"/>
      <c r="H90" s="390"/>
      <c r="I90" s="37"/>
      <c r="J90"/>
      <c r="K90" s="37"/>
      <c r="L90" s="287" t="str">
        <v>30101010-Bier</v>
      </c>
      <c r="M90" s="290"/>
      <c r="N90" s="287" t="str">
        <v>Lotto/Toto</v>
      </c>
      <c r="O90" s="290"/>
      <c r="P90" s="287" t="str">
        <v>Assortiert gelegt</v>
      </c>
      <c r="Q90" s="294"/>
      <c r="R90" s="287" t="str">
        <v>31-15-Kaffee Bohnen Exklusivmarken</v>
      </c>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row>
    <row r="91" spans="1:57" s="32" customFormat="1" ht="16.5" customHeight="1">
      <c r="A91" s="12"/>
      <c r="B91" s="260"/>
      <c r="C91" s="405"/>
      <c r="D91" s="71" t="s">
        <v>67</v>
      </c>
      <c r="E91" s="37"/>
      <c r="F91" s="82"/>
      <c r="G91" s="406"/>
      <c r="H91" s="390"/>
      <c r="I91" s="37"/>
      <c r="J91"/>
      <c r="K91" s="37"/>
      <c r="L91" s="287" t="str">
        <v>30151010-Kaffee</v>
      </c>
      <c r="M91" s="290"/>
      <c r="N91" s="287" t="str">
        <v>Milch/Rahm/Butter/Milchgetränke</v>
      </c>
      <c r="O91" s="290"/>
      <c r="P91" s="287" t="str">
        <v>Assortiert mit Alkohol</v>
      </c>
      <c r="Q91" s="294"/>
      <c r="R91" s="287" t="str">
        <v>31-60-Löslicher Kaffee Spezialitäten</v>
      </c>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row>
    <row r="92" spans="1:57" s="32" customFormat="1" ht="16.5" customHeight="1">
      <c r="A92" s="12"/>
      <c r="B92" s="260"/>
      <c r="C92" s="405"/>
      <c r="D92" s="71" t="s">
        <v>56</v>
      </c>
      <c r="E92" s="37"/>
      <c r="F92" s="87"/>
      <c r="G92" s="406"/>
      <c r="H92" s="390"/>
      <c r="I92" s="37"/>
      <c r="J92"/>
      <c r="K92" s="37"/>
      <c r="L92" s="287" t="str">
        <v>30151015-Tee</v>
      </c>
      <c r="M92" s="290"/>
      <c r="N92" s="287" t="str">
        <v>Nicht zugeteilt</v>
      </c>
      <c r="O92" s="290"/>
      <c r="P92" s="287" t="str">
        <v>Assortiert ohne Alkohol</v>
      </c>
      <c r="Q92" s="294"/>
      <c r="R92" s="287" t="str">
        <v>31-45-Lösl. Kaffee rein Eigenmarken</v>
      </c>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row>
    <row r="93" spans="1:57" s="32" customFormat="1" ht="16.5" customHeight="1">
      <c r="A93" s="12"/>
      <c r="B93" s="260"/>
      <c r="C93" s="405"/>
      <c r="D93" s="37" t="s">
        <v>859</v>
      </c>
      <c r="E93" s="37"/>
      <c r="F93" s="76"/>
      <c r="G93" s="406"/>
      <c r="H93" s="390"/>
      <c r="I93" s="37"/>
      <c r="J93"/>
      <c r="K93" s="37"/>
      <c r="L93" s="287" t="str">
        <v>30151020-Kaffee u. Tee andere</v>
      </c>
      <c r="M93" s="290"/>
      <c r="N93" s="287" t="str">
        <v>OTP</v>
      </c>
      <c r="O93" s="290"/>
      <c r="P93" s="287" t="str">
        <v>Auberginen</v>
      </c>
      <c r="Q93" s="294"/>
      <c r="R93" s="287" t="str">
        <v>31-90-Maschinen</v>
      </c>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row>
    <row r="94" spans="1:57" s="32" customFormat="1" ht="16.5" customHeight="1">
      <c r="A94" s="12"/>
      <c r="B94" s="260"/>
      <c r="C94" s="405"/>
      <c r="D94" s="250" t="s">
        <v>78</v>
      </c>
      <c r="E94" s="251"/>
      <c r="F94" s="85"/>
      <c r="G94" s="406"/>
      <c r="H94" s="390"/>
      <c r="I94" s="37"/>
      <c r="J94"/>
      <c r="K94" s="37"/>
      <c r="L94" s="287" t="str">
        <v>30201010-Spirituosen</v>
      </c>
      <c r="M94" s="290"/>
      <c r="N94" s="287" t="str">
        <v>Papeterie/Nonfood</v>
      </c>
      <c r="O94" s="290"/>
      <c r="P94" s="287" t="str">
        <v>Aufback- und Dauerbackwaren Andere</v>
      </c>
      <c r="Q94" s="294"/>
      <c r="R94" s="287" t="str">
        <v>31-77-Kakaogetränke</v>
      </c>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row>
    <row r="95" spans="1:57" ht="16.5" customHeight="1" thickBot="1">
      <c r="B95" s="260"/>
      <c r="C95" s="407"/>
      <c r="D95" s="408"/>
      <c r="E95" s="409"/>
      <c r="F95" s="410"/>
      <c r="G95" s="411"/>
      <c r="H95" s="390"/>
      <c r="I95" s="37"/>
      <c r="J95"/>
      <c r="K95" s="37"/>
      <c r="L95" s="287" t="str">
        <v>30251010-Säfte gekühlt</v>
      </c>
      <c r="M95" s="290"/>
      <c r="N95" s="287" t="str">
        <v>Papier/Windeln</v>
      </c>
      <c r="O95" s="290"/>
      <c r="P95" s="287" t="str">
        <v>Aufbewahren</v>
      </c>
      <c r="Q95" s="294"/>
      <c r="R95" s="287" t="str">
        <v>31-80-Diverse Kaffee Tee</v>
      </c>
    </row>
    <row r="96" spans="1:57" s="438" customFormat="1" ht="16.5" customHeight="1">
      <c r="B96" s="439"/>
      <c r="C96" s="440"/>
      <c r="D96" s="440"/>
      <c r="E96" s="440"/>
      <c r="F96" s="440"/>
      <c r="G96" s="440"/>
      <c r="H96" s="441"/>
      <c r="I96" s="440"/>
      <c r="J96"/>
      <c r="K96" s="440"/>
      <c r="L96" s="442" t="str">
        <v>30251015-Tafelgetränke gekühlt</v>
      </c>
      <c r="M96" s="443"/>
      <c r="N96" s="442" t="str">
        <v>Pasta</v>
      </c>
      <c r="O96" s="443"/>
      <c r="P96" s="442" t="str">
        <v>Aufschnitt</v>
      </c>
      <c r="Q96" s="444"/>
      <c r="R96" s="442" t="str">
        <v>31-75-Tee Pulver</v>
      </c>
    </row>
    <row r="97" spans="1:57" s="438" customFormat="1" ht="16.5" customHeight="1">
      <c r="B97" s="439"/>
      <c r="C97" s="548" t="s">
        <v>2945</v>
      </c>
      <c r="D97" s="549"/>
      <c r="E97" s="549"/>
      <c r="F97" s="549"/>
      <c r="G97" s="550"/>
      <c r="H97" s="441"/>
      <c r="I97" s="440"/>
      <c r="J97"/>
      <c r="K97" s="440"/>
      <c r="L97" s="442" t="str">
        <v>30251020-Tafelgetränke</v>
      </c>
      <c r="M97" s="443"/>
      <c r="N97" s="442" t="str">
        <v>Portugal</v>
      </c>
      <c r="O97" s="443"/>
      <c r="P97" s="442" t="str">
        <v>Ausland Alu-Dosen Alk.frei</v>
      </c>
      <c r="Q97" s="444"/>
      <c r="R97" s="442" t="str">
        <v>31-65-Tee Eigenmarken</v>
      </c>
    </row>
    <row r="98" spans="1:57" s="438" customFormat="1" ht="16.5" customHeight="1">
      <c r="B98" s="439"/>
      <c r="C98" s="447"/>
      <c r="D98" s="440"/>
      <c r="E98" s="440"/>
      <c r="F98" s="440"/>
      <c r="G98" s="450"/>
      <c r="H98" s="441"/>
      <c r="I98" s="440"/>
      <c r="J98"/>
      <c r="K98" s="440"/>
      <c r="L98" s="442" t="str">
        <v>30251025-Reserve</v>
      </c>
      <c r="M98" s="443"/>
      <c r="N98" s="442" t="str">
        <v>Postagentur</v>
      </c>
      <c r="O98" s="443"/>
      <c r="P98" s="442" t="str">
        <v>Ausland Alu-Dosen Biermix</v>
      </c>
      <c r="Q98" s="444"/>
      <c r="R98" s="442" t="str">
        <v>31-76-Malzgetränke</v>
      </c>
    </row>
    <row r="99" spans="1:57" s="438" customFormat="1" ht="15">
      <c r="B99" s="439"/>
      <c r="C99" s="447"/>
      <c r="D99" s="257"/>
      <c r="E99" s="253"/>
      <c r="F99" s="258"/>
      <c r="G99" s="253" t="s">
        <v>2696</v>
      </c>
      <c r="H99" s="391"/>
      <c r="I99" s="253"/>
      <c r="J99"/>
      <c r="K99" s="440"/>
      <c r="L99" s="442" t="str">
        <v>35101010-Körperpflege</v>
      </c>
      <c r="M99" s="443"/>
      <c r="N99" s="442" t="str">
        <v>Prozess/Logistik/Beschaffung</v>
      </c>
      <c r="O99" s="443"/>
      <c r="P99" s="442" t="str">
        <v>Ausland Alu-Dosen Lager</v>
      </c>
      <c r="Q99" s="444"/>
      <c r="R99" s="442" t="str">
        <v>35-110-Rohzucker</v>
      </c>
    </row>
    <row r="100" spans="1:57" s="438" customFormat="1">
      <c r="B100" s="439"/>
      <c r="C100" s="447"/>
      <c r="D100" s="108" t="s">
        <v>2690</v>
      </c>
      <c r="E100" s="253"/>
      <c r="F100" s="445"/>
      <c r="G100" s="253">
        <f>LEN(F100)</f>
        <v>0</v>
      </c>
      <c r="H100" s="391"/>
      <c r="I100" s="253"/>
      <c r="J100"/>
      <c r="K100" s="440"/>
      <c r="L100" s="442" t="str">
        <v>35101015-Haarpflege</v>
      </c>
      <c r="M100" s="443"/>
      <c r="N100" s="442" t="str">
        <v>Reserve</v>
      </c>
      <c r="O100" s="443"/>
      <c r="P100" s="442" t="str">
        <v>Ausland Alu-Dosen Panache</v>
      </c>
      <c r="Q100" s="444"/>
      <c r="R100" s="442" t="str">
        <v>35-100-Kristallzucker</v>
      </c>
    </row>
    <row r="101" spans="1:57" s="438" customFormat="1">
      <c r="B101" s="439"/>
      <c r="C101" s="447"/>
      <c r="D101" s="108" t="s">
        <v>2691</v>
      </c>
      <c r="E101" s="253"/>
      <c r="F101" s="446"/>
      <c r="G101" s="253">
        <f t="shared" ref="G101:G103" si="0">LEN(F101)</f>
        <v>0</v>
      </c>
      <c r="H101" s="391"/>
      <c r="I101" s="253"/>
      <c r="J101"/>
      <c r="K101" s="440"/>
      <c r="L101" s="442" t="str">
        <v>35101020-Gesichtspflege</v>
      </c>
      <c r="M101" s="443"/>
      <c r="N101" s="442" t="str">
        <v>Rotwein FL/Sondergebinde</v>
      </c>
      <c r="O101" s="443"/>
      <c r="P101" s="442" t="str">
        <v>Ausland Alu-Dosen Spez.</v>
      </c>
      <c r="Q101" s="444"/>
      <c r="R101" s="442" t="str">
        <v>35-140-Puderzucker</v>
      </c>
    </row>
    <row r="102" spans="1:57" s="438" customFormat="1">
      <c r="B102" s="439"/>
      <c r="C102" s="447"/>
      <c r="D102" s="108" t="s">
        <v>2692</v>
      </c>
      <c r="E102" s="253"/>
      <c r="F102" s="446"/>
      <c r="G102" s="253">
        <f t="shared" si="0"/>
        <v>0</v>
      </c>
      <c r="H102" s="391"/>
      <c r="I102" s="253"/>
      <c r="J102"/>
      <c r="K102" s="440"/>
      <c r="L102" s="442" t="str">
        <v>35101025-Herrenpflege</v>
      </c>
      <c r="M102" s="443"/>
      <c r="N102" s="442" t="str">
        <v>Säfte gekühlt</v>
      </c>
      <c r="O102" s="443"/>
      <c r="P102" s="442" t="str">
        <v>Ausland Alu-Dosen Stark</v>
      </c>
      <c r="Q102" s="444"/>
      <c r="R102" s="442" t="str">
        <v>35-190-Andere</v>
      </c>
    </row>
    <row r="103" spans="1:57" s="438" customFormat="1">
      <c r="B103" s="439"/>
      <c r="C103" s="447"/>
      <c r="D103" s="108" t="s">
        <v>2894</v>
      </c>
      <c r="E103" s="253"/>
      <c r="F103" s="446"/>
      <c r="G103" s="253">
        <f t="shared" si="0"/>
        <v>0</v>
      </c>
      <c r="H103" s="391"/>
      <c r="I103" s="253"/>
      <c r="J103"/>
      <c r="K103" s="440"/>
      <c r="L103" s="442" t="str">
        <v>35101030-Zahnpflege</v>
      </c>
      <c r="M103" s="443"/>
      <c r="N103" s="442" t="str">
        <v>Saison (Wein)</v>
      </c>
      <c r="O103" s="443"/>
      <c r="P103" s="442" t="str">
        <v>Ausland Alu-Dosen Weiss</v>
      </c>
      <c r="Q103" s="444"/>
      <c r="R103" s="442" t="str">
        <v>35-130-Kandiszucker</v>
      </c>
    </row>
    <row r="104" spans="1:57" s="438" customFormat="1" ht="16.5" customHeight="1" thickBot="1">
      <c r="B104" s="439"/>
      <c r="C104" s="448"/>
      <c r="D104" s="449"/>
      <c r="E104" s="449"/>
      <c r="F104" s="449"/>
      <c r="G104" s="449"/>
      <c r="H104" s="441"/>
      <c r="I104" s="440"/>
      <c r="J104"/>
      <c r="K104" s="440"/>
      <c r="L104" s="442" t="str">
        <v>35151010-Parfume</v>
      </c>
      <c r="M104" s="443"/>
      <c r="N104" s="442" t="str">
        <v>Salzgebäck</v>
      </c>
      <c r="O104" s="443"/>
      <c r="P104" s="442" t="str">
        <v>Ausland Einweg-Glas Alk.frei</v>
      </c>
      <c r="Q104" s="444"/>
      <c r="R104" s="442" t="str">
        <v>35-120-Würfelzucker</v>
      </c>
    </row>
    <row r="105" spans="1:57" s="438" customFormat="1" ht="16.5" customHeight="1">
      <c r="B105" s="439"/>
      <c r="C105" s="440"/>
      <c r="D105" s="440"/>
      <c r="E105" s="440"/>
      <c r="F105" s="440"/>
      <c r="G105" s="440"/>
      <c r="H105" s="441"/>
      <c r="I105" s="440"/>
      <c r="J105"/>
      <c r="K105" s="440"/>
      <c r="L105" s="442" t="str">
        <v>35201010-Selbstmedikation</v>
      </c>
      <c r="M105" s="443"/>
      <c r="N105" s="442" t="str">
        <v>Schaumwein</v>
      </c>
      <c r="O105" s="443"/>
      <c r="P105" s="442" t="str">
        <v>Ausland Einweg-Glas Biermix</v>
      </c>
      <c r="Q105" s="444"/>
      <c r="R105" s="442" t="str">
        <v>36-100-Gewürze</v>
      </c>
    </row>
    <row r="106" spans="1:57" s="32" customFormat="1" ht="16.5" customHeight="1">
      <c r="A106" s="12"/>
      <c r="B106" s="260"/>
      <c r="C106" s="37"/>
      <c r="D106" s="261" t="s">
        <v>2564</v>
      </c>
      <c r="E106" s="37"/>
      <c r="F106" s="254"/>
      <c r="G106" s="37"/>
      <c r="H106" s="390"/>
      <c r="I106" s="37"/>
      <c r="J106"/>
      <c r="K106" s="37"/>
      <c r="L106" s="287" t="str">
        <v>35301010-Toilettenpapier/HH-P</v>
      </c>
      <c r="M106" s="290"/>
      <c r="N106" s="287" t="str">
        <v>Schokolade/Bonbons</v>
      </c>
      <c r="O106" s="290"/>
      <c r="P106" s="287" t="str">
        <v>Ausland Einweg-Glas Lager</v>
      </c>
      <c r="Q106" s="294"/>
      <c r="R106" s="287" t="str">
        <v>36-190-Gemüse getrocknet</v>
      </c>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row>
    <row r="107" spans="1:57" s="32" customFormat="1" ht="16.5" customHeight="1">
      <c r="A107" s="12"/>
      <c r="B107" s="260"/>
      <c r="C107" s="37"/>
      <c r="D107" s="71" t="s">
        <v>2568</v>
      </c>
      <c r="E107" s="37"/>
      <c r="F107" s="87"/>
      <c r="G107" s="37"/>
      <c r="H107" s="390"/>
      <c r="I107" s="37"/>
      <c r="J107"/>
      <c r="K107" s="37"/>
      <c r="L107" s="287" t="str">
        <v>35351010-Waschmittel</v>
      </c>
      <c r="M107" s="290"/>
      <c r="N107" s="287" t="str">
        <v>Spezial-Bier</v>
      </c>
      <c r="O107" s="290"/>
      <c r="P107" s="287" t="str">
        <v>Ausland Einweg-Glas Panache</v>
      </c>
      <c r="Q107" s="294"/>
      <c r="R107" s="287" t="str">
        <v>36-130-Marinaden</v>
      </c>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row>
    <row r="108" spans="1:57" ht="16.5" customHeight="1">
      <c r="B108" s="260"/>
      <c r="C108" s="37"/>
      <c r="D108" s="71"/>
      <c r="E108" s="37"/>
      <c r="F108" s="254"/>
      <c r="G108" s="37"/>
      <c r="H108" s="390"/>
      <c r="I108" s="37"/>
      <c r="J108"/>
      <c r="K108" s="37"/>
      <c r="L108" s="287" t="str">
        <v>35351015-Spülmittel</v>
      </c>
      <c r="M108" s="290"/>
      <c r="N108" s="287" t="str">
        <v>Spirituosen</v>
      </c>
      <c r="O108" s="290"/>
      <c r="P108" s="287" t="str">
        <v>Ausland Einweg-Glas Spez.</v>
      </c>
      <c r="Q108" s="294"/>
      <c r="R108" s="287" t="str">
        <v>36-900-Andere</v>
      </c>
    </row>
    <row r="109" spans="1:57" ht="16.5" customHeight="1">
      <c r="B109" s="260"/>
      <c r="C109" s="37"/>
      <c r="D109" s="257" t="s">
        <v>844</v>
      </c>
      <c r="E109" s="37"/>
      <c r="F109" s="249"/>
      <c r="G109" s="37"/>
      <c r="H109" s="390"/>
      <c r="I109" s="37"/>
      <c r="J109"/>
      <c r="K109" s="37"/>
      <c r="L109" s="287" t="str">
        <v>35401010-Reinigungs/Putzmittel</v>
      </c>
      <c r="M109" s="290"/>
      <c r="N109" s="287" t="str">
        <v>Spirituosendisplay</v>
      </c>
      <c r="O109" s="290"/>
      <c r="P109" s="287" t="str">
        <v>Ausland Einweg-Glas Stark</v>
      </c>
      <c r="Q109" s="294"/>
      <c r="R109" s="287" t="str">
        <v>36-110-Salz</v>
      </c>
    </row>
    <row r="110" spans="1:57" ht="16.5" customHeight="1">
      <c r="B110" s="260"/>
      <c r="C110" s="37"/>
      <c r="D110" s="252" t="s">
        <v>2774</v>
      </c>
      <c r="E110" s="37"/>
      <c r="F110" s="379"/>
      <c r="G110" s="37"/>
      <c r="H110" s="390"/>
      <c r="I110" s="37"/>
      <c r="J110"/>
      <c r="K110" s="37"/>
      <c r="L110" s="287" t="str">
        <v>35451010-Hundefutter</v>
      </c>
      <c r="M110" s="290"/>
      <c r="N110" s="287" t="str">
        <v>Suppen/Fertigwaren</v>
      </c>
      <c r="O110" s="290"/>
      <c r="P110" s="287" t="str">
        <v>Ausland Einweg-Glas Weiss</v>
      </c>
      <c r="Q110" s="294"/>
      <c r="R110" s="287" t="str">
        <v>38-100-Getreide/Erzeugnisse</v>
      </c>
    </row>
    <row r="111" spans="1:57" ht="16.5" customHeight="1">
      <c r="B111" s="260"/>
      <c r="C111" s="37"/>
      <c r="D111" s="252" t="s">
        <v>2775</v>
      </c>
      <c r="E111" s="37"/>
      <c r="F111" s="379"/>
      <c r="G111" s="37"/>
      <c r="H111" s="390"/>
      <c r="I111" s="37"/>
      <c r="J111"/>
      <c r="K111" s="37"/>
      <c r="L111" s="287" t="str">
        <v>35451015-Katzenfutter</v>
      </c>
      <c r="M111" s="290"/>
      <c r="N111" s="287" t="str">
        <v>Teige/Hefe</v>
      </c>
      <c r="O111" s="290"/>
      <c r="P111" s="287" t="str">
        <v>Ausland Mehrweg-Glas Alk.frei</v>
      </c>
      <c r="Q111" s="294"/>
      <c r="R111" s="287" t="str">
        <v>38-200-Reis</v>
      </c>
    </row>
    <row r="112" spans="1:57" s="32" customFormat="1" ht="16.5" customHeight="1">
      <c r="A112" s="12"/>
      <c r="B112" s="260"/>
      <c r="C112" s="37"/>
      <c r="D112" s="71"/>
      <c r="E112" s="37"/>
      <c r="F112" s="254"/>
      <c r="G112" s="37"/>
      <c r="H112" s="390"/>
      <c r="I112" s="37"/>
      <c r="J112"/>
      <c r="K112" s="37"/>
      <c r="L112" s="287" t="str">
        <v>35451020-Tierfutter allgemein</v>
      </c>
      <c r="M112" s="290"/>
      <c r="N112" s="287" t="str">
        <v>TexMex/Asia</v>
      </c>
      <c r="O112" s="290"/>
      <c r="P112" s="287" t="str">
        <v>Ausland Mehrweg-Glas Biermix</v>
      </c>
      <c r="Q112" s="294"/>
      <c r="R112" s="287" t="str">
        <v>38-900-Andere</v>
      </c>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row>
    <row r="113" spans="2:18" ht="16.5" customHeight="1">
      <c r="B113" s="260"/>
      <c r="C113" s="37"/>
      <c r="D113" s="37"/>
      <c r="E113" s="37"/>
      <c r="F113" s="37"/>
      <c r="G113" s="37"/>
      <c r="H113" s="390"/>
      <c r="I113" s="37"/>
      <c r="J113"/>
      <c r="K113" s="37"/>
      <c r="L113" s="287" t="str">
        <v>35501010-Gebrauchsartikel</v>
      </c>
      <c r="M113" s="290"/>
      <c r="N113" s="287" t="str">
        <v>Themendisplay Food</v>
      </c>
      <c r="O113" s="290"/>
      <c r="P113" s="287" t="str">
        <v>Ausland Mehrweg-Glas Lager</v>
      </c>
      <c r="Q113" s="294"/>
      <c r="R113" s="287" t="str">
        <v>38-110-Mehl</v>
      </c>
    </row>
    <row r="114" spans="2:18" ht="16.5" customHeight="1">
      <c r="B114" s="260"/>
      <c r="C114" s="37"/>
      <c r="D114" s="265" t="s">
        <v>845</v>
      </c>
      <c r="E114" s="37"/>
      <c r="F114" s="43"/>
      <c r="G114" s="37"/>
      <c r="H114" s="390"/>
      <c r="I114" s="37"/>
      <c r="J114"/>
      <c r="K114" s="37"/>
      <c r="L114" s="287" t="str">
        <v>35501015-Gebührensäcke/Marken</v>
      </c>
      <c r="M114" s="290"/>
      <c r="N114" s="287" t="str">
        <v>Themendisplay Near-Food</v>
      </c>
      <c r="O114" s="290"/>
      <c r="P114" s="287" t="str">
        <v>Ausland Mehrweg-Glas Panache</v>
      </c>
      <c r="Q114" s="294"/>
      <c r="R114" s="287" t="str">
        <v>38-270-Konzentrate</v>
      </c>
    </row>
    <row r="115" spans="2:18" ht="16.5" customHeight="1">
      <c r="B115" s="260"/>
      <c r="C115" s="37"/>
      <c r="D115" s="265"/>
      <c r="E115" s="37"/>
      <c r="F115" s="43"/>
      <c r="G115" s="37"/>
      <c r="H115" s="390"/>
      <c r="I115" s="37"/>
      <c r="J115"/>
      <c r="K115" s="37"/>
      <c r="L115" s="287" t="str">
        <v>35501020-Kehrichtsäcke</v>
      </c>
      <c r="M115" s="290"/>
      <c r="N115" s="287" t="str">
        <v>Tierwelt</v>
      </c>
      <c r="O115" s="290"/>
      <c r="P115" s="287" t="str">
        <v>Ausland Mehrweg-Glas Spez.</v>
      </c>
      <c r="Q115" s="294"/>
      <c r="R115" s="287" t="str">
        <v>40-180-Spaghetti Diverse</v>
      </c>
    </row>
    <row r="116" spans="2:18" ht="16.5" customHeight="1">
      <c r="B116" s="260"/>
      <c r="C116" s="37"/>
      <c r="D116" s="257" t="s">
        <v>392</v>
      </c>
      <c r="E116" s="37"/>
      <c r="F116" s="43"/>
      <c r="G116" s="37"/>
      <c r="H116" s="390"/>
      <c r="I116" s="37"/>
      <c r="J116"/>
      <c r="K116" s="37"/>
      <c r="L116" s="287" t="str">
        <v>35601010-Windeln und Textil</v>
      </c>
      <c r="M116" s="290"/>
      <c r="N116" s="287" t="str">
        <v>TK Classic</v>
      </c>
      <c r="O116" s="290"/>
      <c r="P116" s="287" t="str">
        <v>Ausland Mehrweg-Glas Stark</v>
      </c>
      <c r="Q116" s="294"/>
      <c r="R116" s="287" t="str">
        <v>40-160-Penne</v>
      </c>
    </row>
    <row r="117" spans="2:18" ht="16.5" customHeight="1">
      <c r="B117" s="260"/>
      <c r="C117" s="37"/>
      <c r="D117" s="253" t="s">
        <v>846</v>
      </c>
      <c r="E117" s="37"/>
      <c r="F117" s="276"/>
      <c r="G117" s="37"/>
      <c r="H117" s="390"/>
      <c r="I117" s="37"/>
      <c r="J117"/>
      <c r="K117" s="37"/>
      <c r="L117" s="287" t="str">
        <v>35701010-Non Food</v>
      </c>
      <c r="M117" s="290"/>
      <c r="N117" s="287" t="str">
        <v>TK Ethno</v>
      </c>
      <c r="O117" s="290"/>
      <c r="P117" s="287" t="str">
        <v>Ausland Mehrweg-Glas Weiss</v>
      </c>
      <c r="Q117" s="294"/>
      <c r="R117" s="287" t="str">
        <v>40-900-Andere</v>
      </c>
    </row>
    <row r="118" spans="2:18" ht="16.5" customHeight="1">
      <c r="B118" s="260"/>
      <c r="C118" s="37"/>
      <c r="D118" s="111"/>
      <c r="E118" s="37"/>
      <c r="F118" s="43"/>
      <c r="G118" s="37"/>
      <c r="H118" s="390"/>
      <c r="I118" s="37"/>
      <c r="J118"/>
      <c r="K118" s="37"/>
      <c r="L118" s="287" t="str">
        <v>40101010-Rotwein</v>
      </c>
      <c r="M118" s="290"/>
      <c r="N118" s="287" t="str">
        <v>TK Impulstruhe (Saison)</v>
      </c>
      <c r="O118" s="290"/>
      <c r="P118" s="287" t="str">
        <v>Australien Rose</v>
      </c>
      <c r="Q118" s="294"/>
      <c r="R118" s="287" t="str">
        <v>40-110-Fusilli/Spiralen</v>
      </c>
    </row>
    <row r="119" spans="2:18" ht="16.5" customHeight="1">
      <c r="B119" s="260"/>
      <c r="C119" s="37"/>
      <c r="D119" s="257" t="s">
        <v>362</v>
      </c>
      <c r="E119" s="253"/>
      <c r="F119" s="258"/>
      <c r="G119" s="37"/>
      <c r="H119" s="390"/>
      <c r="I119" s="37"/>
      <c r="J119"/>
      <c r="K119" s="37"/>
      <c r="L119" s="287" t="str">
        <v>40101015-Weisswein</v>
      </c>
      <c r="M119" s="290"/>
      <c r="N119" s="287" t="str">
        <v>Toto</v>
      </c>
      <c r="O119" s="290"/>
      <c r="P119" s="287" t="str">
        <v>Australien Rot</v>
      </c>
      <c r="Q119" s="294"/>
      <c r="R119" s="287" t="str">
        <v>40-190-Tagliat/Pappard/Fettuc.</v>
      </c>
    </row>
    <row r="120" spans="2:18" ht="16.5" customHeight="1">
      <c r="B120" s="260"/>
      <c r="C120" s="37"/>
      <c r="D120" s="392"/>
      <c r="E120" s="37"/>
      <c r="F120" s="392"/>
      <c r="G120" s="37"/>
      <c r="H120" s="390"/>
      <c r="I120" s="37"/>
      <c r="J120"/>
      <c r="L120" s="287" t="str">
        <v>40101020-Rosé</v>
      </c>
      <c r="M120" s="290"/>
      <c r="N120" s="287" t="str">
        <v>Ultrafrisch</v>
      </c>
      <c r="O120" s="290"/>
      <c r="P120" s="287" t="str">
        <v>Australien Weiss</v>
      </c>
      <c r="Q120" s="294"/>
      <c r="R120" s="287" t="str">
        <v>40-130-Hoernli</v>
      </c>
    </row>
    <row r="121" spans="2:18" ht="16.5" customHeight="1">
      <c r="B121" s="260"/>
      <c r="C121" s="37"/>
      <c r="D121" s="250" t="s">
        <v>1307</v>
      </c>
      <c r="E121" s="253"/>
      <c r="F121" s="205"/>
      <c r="G121" s="37"/>
      <c r="H121" s="390"/>
      <c r="I121" s="37"/>
      <c r="J121"/>
      <c r="K121" s="37"/>
      <c r="L121" s="287" t="str">
        <v>40101025-Wein andere</v>
      </c>
      <c r="M121" s="290"/>
      <c r="N121" s="287" t="str">
        <v>Ultrafrische ungekühlt</v>
      </c>
      <c r="O121" s="290"/>
      <c r="P121" s="287" t="str">
        <v>Avocados</v>
      </c>
      <c r="Q121" s="294"/>
      <c r="R121" s="287" t="str">
        <v>40-150-Nudeln</v>
      </c>
    </row>
    <row r="122" spans="2:18" ht="16.5" customHeight="1">
      <c r="B122" s="260"/>
      <c r="C122" s="37"/>
      <c r="D122" s="250" t="s">
        <v>1308</v>
      </c>
      <c r="E122" s="253"/>
      <c r="F122" s="206"/>
      <c r="G122" s="37"/>
      <c r="H122" s="390"/>
      <c r="I122" s="37"/>
      <c r="J122"/>
      <c r="K122" s="37"/>
      <c r="L122" s="287" t="str">
        <v>40151010-Schaumwein</v>
      </c>
      <c r="M122" s="290"/>
      <c r="N122" s="287" t="str">
        <v>Victory-Ständer</v>
      </c>
      <c r="O122" s="290"/>
      <c r="P122" s="287" t="str">
        <v>Baby</v>
      </c>
      <c r="Q122" s="294"/>
      <c r="R122" s="287" t="str">
        <v>40-140-Lasagne/Canneloni</v>
      </c>
    </row>
    <row r="123" spans="2:18" ht="16.5" customHeight="1">
      <c r="B123" s="260"/>
      <c r="C123" s="37"/>
      <c r="D123" s="251" t="s">
        <v>1309</v>
      </c>
      <c r="E123" s="253"/>
      <c r="F123" s="204"/>
      <c r="G123" s="37"/>
      <c r="H123" s="390"/>
      <c r="I123" s="37"/>
      <c r="J123"/>
      <c r="K123" s="37"/>
      <c r="L123" s="287" t="str">
        <v>40151015-Champagner</v>
      </c>
      <c r="M123" s="290"/>
      <c r="N123" s="287" t="str">
        <v>Vital</v>
      </c>
      <c r="O123" s="290"/>
      <c r="P123" s="287" t="str">
        <v>Baby Feuchttücher</v>
      </c>
      <c r="Q123" s="294"/>
      <c r="R123" s="287" t="str">
        <v>40-200-AA Kurz</v>
      </c>
    </row>
    <row r="124" spans="2:18" ht="16.5" customHeight="1">
      <c r="B124" s="260"/>
      <c r="C124" s="37"/>
      <c r="D124" s="251"/>
      <c r="E124" s="253"/>
      <c r="F124" s="253"/>
      <c r="G124" s="37"/>
      <c r="H124" s="390"/>
      <c r="I124" s="37"/>
      <c r="J124"/>
      <c r="K124" s="37"/>
      <c r="L124" s="287" t="str">
        <v>40151020-Schaumwein andere</v>
      </c>
      <c r="M124" s="290"/>
      <c r="N124" s="287" t="str">
        <v>Weinfestival</v>
      </c>
      <c r="O124" s="290"/>
      <c r="P124" s="287" t="str">
        <v>Babynahrung</v>
      </c>
      <c r="Q124" s="294"/>
      <c r="R124" s="287" t="str">
        <v>40-120-Haltbare Convenience</v>
      </c>
    </row>
    <row r="125" spans="2:18" ht="16.5" customHeight="1">
      <c r="B125" s="260"/>
      <c r="C125" s="37"/>
      <c r="D125" s="259" t="s">
        <v>391</v>
      </c>
      <c r="E125" s="253"/>
      <c r="F125" s="253"/>
      <c r="G125" s="37"/>
      <c r="H125" s="390"/>
      <c r="I125" s="37"/>
      <c r="J125"/>
      <c r="K125" s="37"/>
      <c r="L125" s="287" t="str">
        <v>45101010-Zigaretten</v>
      </c>
      <c r="M125" s="290"/>
      <c r="N125" s="287" t="str">
        <v>Weinmesse</v>
      </c>
      <c r="O125" s="290"/>
      <c r="P125" s="287" t="str">
        <v>Backmischung</v>
      </c>
      <c r="Q125" s="294"/>
      <c r="R125" s="287" t="str">
        <v>40-170-Spaetzli/Knoepfli</v>
      </c>
    </row>
    <row r="126" spans="2:18" ht="16.5" customHeight="1">
      <c r="B126" s="260"/>
      <c r="C126" s="37"/>
      <c r="D126" s="250" t="s">
        <v>1304</v>
      </c>
      <c r="E126" s="253"/>
      <c r="F126" s="203"/>
      <c r="G126" s="37"/>
      <c r="H126" s="390"/>
      <c r="I126" s="37"/>
      <c r="J126"/>
      <c r="K126" s="37"/>
      <c r="L126" s="287" t="str">
        <v>45101015-Allg. Rauchwaren</v>
      </c>
      <c r="M126" s="290"/>
      <c r="N126" s="287" t="str">
        <v>Wein-Serviceartikel</v>
      </c>
      <c r="O126" s="290"/>
      <c r="P126" s="287" t="str">
        <v>Backpapier</v>
      </c>
      <c r="Q126" s="294"/>
      <c r="R126" s="287" t="str">
        <v>40-100-Farfalle</v>
      </c>
    </row>
    <row r="127" spans="2:18" ht="16.5" customHeight="1">
      <c r="B127" s="260"/>
      <c r="C127" s="37"/>
      <c r="D127" s="253"/>
      <c r="E127" s="253"/>
      <c r="F127" s="253"/>
      <c r="G127" s="37"/>
      <c r="H127" s="390"/>
      <c r="I127" s="37"/>
      <c r="J127"/>
      <c r="L127" s="287" t="str">
        <v>45101020-Tabak</v>
      </c>
      <c r="M127" s="290"/>
      <c r="N127" s="287" t="str">
        <v>Weisswein/Rose FL</v>
      </c>
      <c r="O127" s="290"/>
      <c r="P127" s="287" t="str">
        <v>Backwaren salzig TK</v>
      </c>
      <c r="Q127" s="294"/>
      <c r="R127" s="287" t="str">
        <v>41-100-Andere</v>
      </c>
    </row>
    <row r="128" spans="2:18" ht="16.5" customHeight="1">
      <c r="B128" s="260"/>
      <c r="C128" s="37"/>
      <c r="D128" s="250" t="s">
        <v>2693</v>
      </c>
      <c r="E128" s="253"/>
      <c r="F128" s="203"/>
      <c r="G128" s="37"/>
      <c r="H128" s="390"/>
      <c r="I128" s="37"/>
      <c r="J128"/>
      <c r="K128" s="37"/>
      <c r="L128" s="287" t="str">
        <v>45101025-Zigarren</v>
      </c>
      <c r="M128" s="290"/>
      <c r="N128" s="287" t="str">
        <v>Weitere Displays</v>
      </c>
      <c r="O128" s="290"/>
      <c r="P128" s="287" t="str">
        <v>Backwaren salzig TK Impuls</v>
      </c>
      <c r="Q128" s="294"/>
      <c r="R128" s="287" t="str">
        <v>41-2-Pralines</v>
      </c>
    </row>
    <row r="129" spans="2:18" ht="16.5" customHeight="1">
      <c r="B129" s="260"/>
      <c r="C129" s="37"/>
      <c r="D129" s="251" t="s">
        <v>1303</v>
      </c>
      <c r="E129" s="253"/>
      <c r="F129" s="292" t="str">
        <f>$D$138</f>
        <v>Afghanistan</v>
      </c>
      <c r="G129" s="37"/>
      <c r="H129" s="390"/>
      <c r="I129" s="37"/>
      <c r="J129"/>
      <c r="K129" s="37"/>
      <c r="L129" s="287" t="str">
        <v>90909000-Verpackung (VERP)</v>
      </c>
      <c r="M129" s="290"/>
      <c r="N129" s="287" t="str">
        <v>Wurstwaren</v>
      </c>
      <c r="O129" s="290"/>
      <c r="P129" s="287" t="str">
        <v>Backwaren süss TK</v>
      </c>
      <c r="Q129" s="294"/>
      <c r="R129" s="287" t="str">
        <v>41-1-Tafel</v>
      </c>
    </row>
    <row r="130" spans="2:18" ht="16.5" customHeight="1">
      <c r="B130" s="260"/>
      <c r="C130" s="37"/>
      <c r="D130" s="253"/>
      <c r="E130" s="253"/>
      <c r="F130" s="253"/>
      <c r="G130" s="37"/>
      <c r="H130" s="390"/>
      <c r="I130" s="37"/>
      <c r="J130"/>
      <c r="L130" s="287" t="str">
        <v>90909010-Verkaufshilfsmittel</v>
      </c>
      <c r="M130" s="290"/>
      <c r="N130" s="287" t="str">
        <v>Zigaretten</v>
      </c>
      <c r="O130" s="290"/>
      <c r="P130" s="287" t="str">
        <v>Backwaren süss TK Impuls</v>
      </c>
      <c r="Q130" s="294"/>
      <c r="R130" s="287" t="str">
        <v>41-8-Dragées</v>
      </c>
    </row>
    <row r="131" spans="2:18" ht="16.5" customHeight="1">
      <c r="B131" s="260"/>
      <c r="C131" s="37"/>
      <c r="D131" s="250" t="s">
        <v>2695</v>
      </c>
      <c r="E131" s="253"/>
      <c r="F131" s="203"/>
      <c r="G131" s="37"/>
      <c r="H131" s="390"/>
      <c r="I131" s="37"/>
      <c r="J131"/>
      <c r="L131" s="287" t="str">
        <v>90909020-Dienstleistungen</v>
      </c>
      <c r="M131" s="290"/>
      <c r="N131" s="287"/>
      <c r="O131" s="290"/>
      <c r="P131" s="287" t="str">
        <v>Backzusätze</v>
      </c>
      <c r="Q131" s="294"/>
      <c r="R131" s="287" t="str">
        <v>41-10-Riegel</v>
      </c>
    </row>
    <row r="132" spans="2:18" ht="16.5" customHeight="1">
      <c r="B132" s="260"/>
      <c r="C132" s="37"/>
      <c r="D132" s="251" t="s">
        <v>1305</v>
      </c>
      <c r="E132" s="253"/>
      <c r="F132" s="292" t="str">
        <f>$F$138</f>
        <v>Abruzzen</v>
      </c>
      <c r="G132" s="37"/>
      <c r="H132" s="390"/>
      <c r="I132" s="37"/>
      <c r="J132"/>
      <c r="K132" s="37"/>
      <c r="L132" s="287" t="str">
        <v>90909030-Büromaterial</v>
      </c>
      <c r="M132" s="290"/>
      <c r="N132" s="287"/>
      <c r="O132" s="290"/>
      <c r="P132" s="287" t="str">
        <v>Backzutaten</v>
      </c>
      <c r="Q132" s="294"/>
      <c r="R132" s="287" t="str">
        <v>41-5-Branchli</v>
      </c>
    </row>
    <row r="133" spans="2:18" ht="16.5" customHeight="1">
      <c r="B133" s="260"/>
      <c r="C133" s="37"/>
      <c r="D133" s="253"/>
      <c r="E133" s="253"/>
      <c r="F133" s="253"/>
      <c r="G133" s="37"/>
      <c r="H133" s="390"/>
      <c r="I133" s="37"/>
      <c r="J133"/>
      <c r="L133" s="287" t="str">
        <v>90919100-Gutschein,Voucher</v>
      </c>
      <c r="M133" s="290"/>
      <c r="N133" s="287"/>
      <c r="O133" s="290"/>
      <c r="P133" s="287" t="str">
        <v>Badesalz</v>
      </c>
      <c r="Q133" s="294"/>
      <c r="R133" s="287" t="str">
        <v>41-4-Napolitains</v>
      </c>
    </row>
    <row r="134" spans="2:18" ht="16.5" customHeight="1">
      <c r="B134" s="260"/>
      <c r="C134" s="37"/>
      <c r="D134" s="251" t="s">
        <v>1306</v>
      </c>
      <c r="E134" s="253"/>
      <c r="F134" s="203"/>
      <c r="G134" s="37"/>
      <c r="H134" s="390"/>
      <c r="I134" s="37"/>
      <c r="J134"/>
      <c r="K134" s="37"/>
      <c r="L134" s="287" t="str">
        <v>90919110-Technische Artikel</v>
      </c>
      <c r="M134" s="290"/>
      <c r="N134" s="287"/>
      <c r="O134" s="290"/>
      <c r="P134" s="287" t="str">
        <v>Badezusatz</v>
      </c>
      <c r="Q134" s="294"/>
      <c r="R134" s="287" t="str">
        <v>41-11-Schokoladenköpfe</v>
      </c>
    </row>
    <row r="135" spans="2:18" ht="13.5" thickBot="1">
      <c r="B135" s="399"/>
      <c r="C135" s="400"/>
      <c r="D135" s="400"/>
      <c r="E135" s="400"/>
      <c r="F135" s="401"/>
      <c r="G135" s="400"/>
      <c r="H135" s="402"/>
      <c r="I135" s="37"/>
      <c r="J135"/>
      <c r="K135" s="37"/>
      <c r="L135" s="287" t="str">
        <v>90919120-Sumpfartikel MwSt</v>
      </c>
      <c r="M135" s="290"/>
      <c r="N135" s="287"/>
      <c r="O135" s="290"/>
      <c r="P135" s="287" t="str">
        <v>Badreiniger</v>
      </c>
      <c r="Q135" s="294"/>
      <c r="R135" s="287" t="str">
        <v>42-110-Apero Gebäck</v>
      </c>
    </row>
    <row r="136" spans="2:18" ht="16.5" customHeight="1" thickTop="1">
      <c r="D136" s="255"/>
      <c r="E136" s="255"/>
      <c r="F136" s="256"/>
      <c r="J136"/>
      <c r="L136" s="287" t="str">
        <v>DENNER-Denner Intern</v>
      </c>
      <c r="M136" s="290"/>
      <c r="N136" s="287"/>
      <c r="O136" s="290"/>
      <c r="P136" s="287" t="str">
        <v>Balkan Andere</v>
      </c>
      <c r="Q136" s="294"/>
      <c r="R136" s="287" t="str">
        <v>42-120-Pommes Chips</v>
      </c>
    </row>
    <row r="137" spans="2:18" ht="16.5" customHeight="1">
      <c r="D137" s="283" t="s">
        <v>2694</v>
      </c>
      <c r="E137" s="255"/>
      <c r="F137" s="283" t="s">
        <v>2695</v>
      </c>
      <c r="J137"/>
      <c r="L137" s="287" t="str">
        <v>FOOD-Food / Near Food / Non Food</v>
      </c>
      <c r="M137" s="290"/>
      <c r="N137" s="287"/>
      <c r="O137" s="290"/>
      <c r="P137" s="287" t="str">
        <v>Balsamico</v>
      </c>
      <c r="Q137" s="294"/>
      <c r="R137" s="287" t="str">
        <v>42-130-Snacks übrige</v>
      </c>
    </row>
    <row r="138" spans="2:18" ht="16.5" customHeight="1">
      <c r="D138" s="285" t="str" cm="1">
        <f t="array" ref="D138:D384">IFERROR(_xlfn._xlws.FILTER(Dropdowns!AG3:AG249,ISNUMBER(SEARCH('3 - PM Denner'!$F$128,Dropdowns!AG3:AG249))),"Nicht vorhanden")</f>
        <v>Afghanistan</v>
      </c>
      <c r="E138" s="255"/>
      <c r="F138" s="285" t="str" cm="1">
        <f t="array" ref="F138:F294">IFERROR(_xlfn._xlws.FILTER(Dropdowns!AH3:AH159,ISNUMBER(SEARCH('3 - PM Denner'!$F$131,Dropdowns!AH3:AH159))),"Nicht vorhanden")</f>
        <v>Abruzzen</v>
      </c>
      <c r="J138"/>
      <c r="L138" s="287" t="str">
        <v>FRISCHE-Frischprodukte</v>
      </c>
      <c r="M138" s="290"/>
      <c r="N138" s="287"/>
      <c r="O138" s="290"/>
      <c r="P138" s="287" t="str">
        <v>Bananen</v>
      </c>
      <c r="Q138" s="294"/>
      <c r="R138" s="287" t="str">
        <v>42-100-Aperonüsse/Nussmix</v>
      </c>
    </row>
    <row r="139" spans="2:18" ht="16.5" customHeight="1">
      <c r="D139" s="282" t="str">
        <v>Ägypten</v>
      </c>
      <c r="F139" s="282" t="str">
        <v>Alentejo</v>
      </c>
      <c r="J139"/>
      <c r="L139" s="287" t="str">
        <v>GETRÄNKE-Getränke</v>
      </c>
      <c r="M139" s="290"/>
      <c r="N139" s="287"/>
      <c r="O139" s="290"/>
      <c r="P139" s="287" t="str">
        <v>Basilikum</v>
      </c>
      <c r="Q139" s="294"/>
      <c r="R139" s="287" t="str">
        <v>43-100-Bonbons</v>
      </c>
    </row>
    <row r="140" spans="2:18" ht="16.5" customHeight="1">
      <c r="D140" s="282" t="str">
        <v>Albanien</v>
      </c>
      <c r="F140" s="282" t="str">
        <v>Alentejo</v>
      </c>
      <c r="J140"/>
      <c r="L140" s="287"/>
      <c r="M140" s="290"/>
      <c r="N140" s="287"/>
      <c r="O140" s="290"/>
      <c r="P140" s="287" t="str">
        <v>Basilikum gekühlt</v>
      </c>
      <c r="Q140" s="294"/>
      <c r="R140" s="287" t="str">
        <v>43-900-Andere</v>
      </c>
    </row>
    <row r="141" spans="2:18" ht="16.5" customHeight="1">
      <c r="D141" s="282" t="str">
        <v>Algerien</v>
      </c>
      <c r="F141" s="282" t="str">
        <v>Alicante</v>
      </c>
      <c r="J141"/>
      <c r="L141" s="287"/>
      <c r="M141" s="290"/>
      <c r="N141" s="287"/>
      <c r="O141" s="290"/>
      <c r="P141" s="287" t="str">
        <v>Basilikum getopft</v>
      </c>
      <c r="Q141" s="294"/>
      <c r="R141" s="287" t="str">
        <v>43-120-Kaugummi</v>
      </c>
    </row>
    <row r="142" spans="2:18" ht="16.5" customHeight="1">
      <c r="D142" s="282" t="str">
        <v>Amerikanische Jungferninseln</v>
      </c>
      <c r="F142" s="282" t="str">
        <v>Alsace</v>
      </c>
      <c r="J142"/>
      <c r="L142" s="287"/>
      <c r="M142" s="290"/>
      <c r="N142" s="287"/>
      <c r="O142" s="290"/>
      <c r="P142" s="287" t="str">
        <v>Basler Leckerli</v>
      </c>
      <c r="Q142" s="294"/>
      <c r="R142" s="287" t="str">
        <v>43-130-Fruchtgummi</v>
      </c>
    </row>
    <row r="143" spans="2:18" ht="16.5" customHeight="1">
      <c r="D143" s="282" t="str">
        <v>Amerikanisch-Samoa</v>
      </c>
      <c r="F143" s="282" t="str">
        <v>Apulien</v>
      </c>
      <c r="J143"/>
      <c r="L143" s="287"/>
      <c r="M143" s="290"/>
      <c r="N143" s="287"/>
      <c r="O143" s="290"/>
      <c r="P143" s="287" t="str">
        <v>BAT Andere</v>
      </c>
      <c r="Q143" s="294"/>
      <c r="R143" s="287" t="str">
        <v>43-110-Bubble Gum</v>
      </c>
    </row>
    <row r="144" spans="2:18" ht="16.5" customHeight="1">
      <c r="D144" s="282" t="str">
        <v>Andorra</v>
      </c>
      <c r="F144" s="282" t="str">
        <v>Apulien</v>
      </c>
      <c r="J144"/>
      <c r="L144" s="287"/>
      <c r="M144" s="290"/>
      <c r="N144" s="287"/>
      <c r="O144" s="290"/>
      <c r="P144" s="287" t="str">
        <v>Batterien</v>
      </c>
      <c r="Q144" s="294"/>
      <c r="R144" s="287" t="str">
        <v>44-160-Dessert- Backzutaten</v>
      </c>
    </row>
    <row r="145" spans="4:18" ht="16.5" customHeight="1">
      <c r="D145" s="282" t="str">
        <v>Angola</v>
      </c>
      <c r="F145" s="282" t="str">
        <v>Aragones</v>
      </c>
      <c r="J145"/>
      <c r="L145" s="287"/>
      <c r="M145" s="290"/>
      <c r="N145" s="287"/>
      <c r="O145" s="290"/>
      <c r="P145" s="287" t="str">
        <v>Batterien KF</v>
      </c>
      <c r="Q145" s="294"/>
      <c r="R145" s="287" t="str">
        <v>44-210-Haltbare Convenience</v>
      </c>
    </row>
    <row r="146" spans="4:18" ht="16.5" customHeight="1">
      <c r="D146" s="282" t="str">
        <v>Anguilla</v>
      </c>
      <c r="F146" s="282" t="str">
        <v>Baden</v>
      </c>
      <c r="J146"/>
      <c r="L146" s="287"/>
      <c r="M146" s="290"/>
      <c r="N146" s="287"/>
      <c r="O146" s="290"/>
      <c r="P146" s="287" t="str">
        <v>Batterien KV</v>
      </c>
      <c r="Q146" s="294"/>
      <c r="R146" s="287" t="str">
        <v>44-220-Brotaufstriche</v>
      </c>
    </row>
    <row r="147" spans="4:18" ht="16.5" customHeight="1">
      <c r="D147" s="282" t="str">
        <v>Antarktis</v>
      </c>
      <c r="F147" s="282" t="str">
        <v>Barossa Valley</v>
      </c>
      <c r="J147"/>
      <c r="L147" s="287"/>
      <c r="M147" s="290"/>
      <c r="N147" s="287"/>
      <c r="O147" s="290"/>
      <c r="P147" s="287" t="str">
        <v>Baumnüsse</v>
      </c>
      <c r="Q147" s="294"/>
      <c r="R147" s="287" t="str">
        <v>44-150-Babynahrung</v>
      </c>
    </row>
    <row r="148" spans="4:18" ht="16.5" customHeight="1">
      <c r="D148" s="282" t="str">
        <v>Antigua und Barbuda</v>
      </c>
      <c r="F148" s="282" t="str">
        <v>Basilicata</v>
      </c>
      <c r="J148"/>
      <c r="L148" s="287"/>
      <c r="M148" s="290"/>
      <c r="N148" s="287"/>
      <c r="O148" s="290"/>
      <c r="P148" s="287" t="str">
        <v>Becher Einweggeschirr</v>
      </c>
      <c r="Q148" s="294"/>
      <c r="R148" s="287" t="str">
        <v>44-110-Müesli</v>
      </c>
    </row>
    <row r="149" spans="4:18" ht="16.5" customHeight="1">
      <c r="D149" s="282" t="str">
        <v>Äquatorialguinea</v>
      </c>
      <c r="F149" s="282" t="str">
        <v>Beaujolais</v>
      </c>
      <c r="J149"/>
      <c r="L149" s="287"/>
      <c r="M149" s="290"/>
      <c r="N149" s="287"/>
      <c r="O149" s="290"/>
      <c r="P149" s="287" t="str">
        <v>Becher Papeterie/Nonfood</v>
      </c>
      <c r="Q149" s="294"/>
      <c r="R149" s="287" t="str">
        <v>44-180-Milchgetränke</v>
      </c>
    </row>
    <row r="150" spans="4:18" ht="16.5" customHeight="1">
      <c r="D150" s="282" t="str">
        <v>Argentinien</v>
      </c>
      <c r="F150" s="282" t="str">
        <v>Beiras</v>
      </c>
      <c r="J150"/>
      <c r="L150" s="287"/>
      <c r="M150" s="290"/>
      <c r="N150" s="287"/>
      <c r="O150" s="290"/>
      <c r="P150" s="287" t="str">
        <v>Beeren Andere</v>
      </c>
      <c r="Q150" s="294"/>
      <c r="R150" s="287" t="str">
        <v>44-900-Andere</v>
      </c>
    </row>
    <row r="151" spans="4:18" ht="16.5" customHeight="1">
      <c r="D151" s="282" t="str">
        <v>Armenien</v>
      </c>
      <c r="F151" s="282" t="str">
        <v>Bierzo</v>
      </c>
      <c r="J151"/>
      <c r="L151" s="287"/>
      <c r="M151" s="290"/>
      <c r="N151" s="287"/>
      <c r="O151" s="290"/>
      <c r="P151" s="287" t="str">
        <v>Benson &amp; Hedges</v>
      </c>
      <c r="Q151" s="294"/>
      <c r="R151" s="287" t="str">
        <v>44-100-RTEC</v>
      </c>
    </row>
    <row r="152" spans="4:18" ht="16.5" customHeight="1">
      <c r="D152" s="282" t="str">
        <v>Aruba</v>
      </c>
      <c r="F152" s="282" t="str">
        <v>Bordeaux</v>
      </c>
      <c r="J152"/>
      <c r="L152" s="287"/>
      <c r="M152" s="290"/>
      <c r="N152" s="287"/>
      <c r="O152" s="290"/>
      <c r="P152" s="287" t="str">
        <v>Berufskleider</v>
      </c>
      <c r="Q152" s="294"/>
      <c r="R152" s="287" t="str">
        <v>44-240-Stärkeprodukte</v>
      </c>
    </row>
    <row r="153" spans="4:18" ht="16.5" customHeight="1">
      <c r="D153" s="282" t="str">
        <v>Aserbaidschan</v>
      </c>
      <c r="F153" s="282" t="str">
        <v>Bordeaux</v>
      </c>
      <c r="J153"/>
      <c r="L153" s="287"/>
      <c r="M153" s="290"/>
      <c r="N153" s="287"/>
      <c r="O153" s="290"/>
      <c r="P153" s="287" t="str">
        <v>Besteck Einweggeschirr</v>
      </c>
      <c r="Q153" s="294"/>
      <c r="R153" s="287" t="str">
        <v>44-230-Geliermittel</v>
      </c>
    </row>
    <row r="154" spans="4:18" ht="16.5" customHeight="1">
      <c r="D154" s="282" t="str">
        <v>Äthiopien</v>
      </c>
      <c r="F154" s="282" t="str">
        <v>Breede River Valley</v>
      </c>
      <c r="J154"/>
      <c r="L154" s="287"/>
      <c r="M154" s="290"/>
      <c r="N154" s="287"/>
      <c r="O154" s="290"/>
      <c r="P154" s="287" t="str">
        <v>Besteck Papeterie/Nonfood</v>
      </c>
      <c r="Q154" s="294"/>
      <c r="R154" s="287" t="str">
        <v>45-180-Gemüsekonserven</v>
      </c>
    </row>
    <row r="155" spans="4:18" ht="16.5" customHeight="1">
      <c r="D155" s="282" t="str">
        <v>Australien</v>
      </c>
      <c r="F155" s="282" t="str">
        <v>Bullas</v>
      </c>
      <c r="J155"/>
      <c r="L155" s="287"/>
      <c r="M155" s="290"/>
      <c r="N155" s="287"/>
      <c r="O155" s="290"/>
      <c r="P155" s="287" t="str">
        <v>Beutel</v>
      </c>
      <c r="Q155" s="294"/>
      <c r="R155" s="287" t="str">
        <v>45-260-Gemüse getrocknet</v>
      </c>
    </row>
    <row r="156" spans="4:18" ht="16.5" customHeight="1">
      <c r="D156" s="282" t="str">
        <v>Bahamas</v>
      </c>
      <c r="F156" s="282" t="str">
        <v>Burgenland</v>
      </c>
      <c r="J156"/>
      <c r="L156" s="287"/>
      <c r="M156" s="290"/>
      <c r="N156" s="287"/>
      <c r="O156" s="290"/>
      <c r="P156" s="287" t="str">
        <v>Bier gekühlt</v>
      </c>
      <c r="Q156" s="294"/>
      <c r="R156" s="287" t="str">
        <v>45-150-Fruchtkonserven</v>
      </c>
    </row>
    <row r="157" spans="4:18" ht="16.5" customHeight="1">
      <c r="D157" s="282" t="str">
        <v>Bahrain</v>
      </c>
      <c r="F157" s="282" t="str">
        <v>Burgund</v>
      </c>
      <c r="J157"/>
      <c r="M157" s="412"/>
      <c r="O157" s="412"/>
      <c r="P157" s="282" t="str">
        <v>Biermischgetränk</v>
      </c>
      <c r="R157" s="287" t="str">
        <v>45-900-Andere</v>
      </c>
    </row>
    <row r="158" spans="4:18" ht="16.5" customHeight="1">
      <c r="D158" s="282" t="str">
        <v>Bangladesch</v>
      </c>
      <c r="F158" s="282" t="str">
        <v>Cadillac, Côtes de Bordeaux</v>
      </c>
      <c r="J158"/>
      <c r="M158" s="412"/>
      <c r="O158" s="412"/>
      <c r="P158" s="282" t="str">
        <v>Biermix Andere</v>
      </c>
      <c r="R158" s="287" t="str">
        <v>45-200-Oliven</v>
      </c>
    </row>
    <row r="159" spans="4:18" ht="16.5" customHeight="1">
      <c r="D159" s="282" t="str">
        <v>Barbados</v>
      </c>
      <c r="F159" s="282" t="str">
        <v>Cafayate Valley</v>
      </c>
      <c r="J159"/>
      <c r="M159" s="412"/>
      <c r="O159" s="412"/>
      <c r="P159" s="282" t="str">
        <v>Binden</v>
      </c>
      <c r="R159" s="287" t="str">
        <v>45-240-Teigwarenkonserven</v>
      </c>
    </row>
    <row r="160" spans="4:18" ht="16.5" customHeight="1">
      <c r="D160" s="282" t="str">
        <v>Belarus</v>
      </c>
      <c r="F160" s="282" t="str">
        <v>Calchaquí Valley</v>
      </c>
      <c r="J160"/>
      <c r="M160" s="412"/>
      <c r="O160" s="412"/>
      <c r="P160" s="282" t="str">
        <v>Bio Andere</v>
      </c>
      <c r="R160" s="287" t="str">
        <v>45-170-Gemüse/Antipasti</v>
      </c>
    </row>
    <row r="161" spans="4:18" ht="16.5" customHeight="1">
      <c r="D161" s="282" t="str">
        <v>Belgien</v>
      </c>
      <c r="F161" s="282" t="str">
        <v>Cariñena</v>
      </c>
      <c r="J161"/>
      <c r="M161" s="412"/>
      <c r="O161" s="412"/>
      <c r="P161" s="282" t="str">
        <v>Birchermüesli</v>
      </c>
      <c r="R161" s="287" t="str">
        <v>45-130-Fischkonserven</v>
      </c>
    </row>
    <row r="162" spans="4:18" ht="16.5" customHeight="1">
      <c r="D162" s="282" t="str">
        <v>Belize</v>
      </c>
      <c r="F162" s="282" t="str">
        <v>Casablanca</v>
      </c>
      <c r="J162"/>
      <c r="M162" s="412"/>
      <c r="O162" s="412"/>
      <c r="P162" s="282" t="str">
        <v>Birnen</v>
      </c>
      <c r="R162" s="287" t="str">
        <v>45-140-Fleisch/Gefl. Konserven</v>
      </c>
    </row>
    <row r="163" spans="4:18" ht="16.5" customHeight="1">
      <c r="D163" s="282" t="str">
        <v>Benin</v>
      </c>
      <c r="F163" s="282" t="str">
        <v>Castilla y León</v>
      </c>
      <c r="J163"/>
      <c r="M163" s="412"/>
      <c r="O163" s="412"/>
      <c r="P163" s="282" t="str">
        <v>Biscuit &amp; Waffeln Vital</v>
      </c>
      <c r="R163" s="287" t="str">
        <v>45-270-Früchte getrocknet</v>
      </c>
    </row>
    <row r="164" spans="4:18" ht="16.5" customHeight="1">
      <c r="D164" s="282" t="str">
        <v>Bhutan</v>
      </c>
      <c r="F164" s="282" t="str">
        <v>Castillon Côte de Bordeaux</v>
      </c>
      <c r="J164"/>
      <c r="M164" s="412"/>
      <c r="O164" s="412"/>
      <c r="P164" s="282" t="str">
        <v>Biscuits</v>
      </c>
      <c r="R164" s="287" t="str">
        <v>45-220-Senffrüchte</v>
      </c>
    </row>
    <row r="165" spans="4:18" ht="16.5" customHeight="1">
      <c r="D165" s="282" t="str">
        <v>Bolivien</v>
      </c>
      <c r="F165" s="282" t="str">
        <v>Central Valley</v>
      </c>
      <c r="J165"/>
      <c r="M165" s="412"/>
      <c r="O165" s="412"/>
      <c r="P165" s="282" t="str">
        <v>Bitter &amp; Tonic</v>
      </c>
      <c r="R165" s="287" t="str">
        <v>45-290-Nüsse</v>
      </c>
    </row>
    <row r="166" spans="4:18" ht="16.5" customHeight="1">
      <c r="D166" s="282" t="str">
        <v>Bosnien und Herzegowina</v>
      </c>
      <c r="F166" s="282" t="str">
        <v>Champagne</v>
      </c>
      <c r="J166"/>
      <c r="M166" s="412"/>
      <c r="O166" s="412"/>
      <c r="P166" s="282" t="str">
        <v>Bleichmittel</v>
      </c>
      <c r="R166" s="287" t="str">
        <v>45-280-Frucht/Nussmischung</v>
      </c>
    </row>
    <row r="167" spans="4:18" ht="16.5" customHeight="1">
      <c r="D167" s="282" t="str">
        <v>Botsuana</v>
      </c>
      <c r="F167" s="282" t="str">
        <v>Chianti Rufina, Toskana</v>
      </c>
      <c r="J167"/>
      <c r="M167" s="412"/>
      <c r="O167" s="412"/>
      <c r="P167" s="282" t="str">
        <v>Blonde Ale</v>
      </c>
      <c r="R167" s="287" t="str">
        <v>45-120-Essigkonserven</v>
      </c>
    </row>
    <row r="168" spans="4:18" ht="16.5" customHeight="1">
      <c r="D168" s="282" t="str">
        <v>Bouvetinsel</v>
      </c>
      <c r="F168" s="282" t="str">
        <v>Chianti, Toskana</v>
      </c>
      <c r="J168"/>
      <c r="M168" s="412"/>
      <c r="O168" s="412"/>
      <c r="P168" s="282" t="str">
        <v>Blue Ribbon</v>
      </c>
      <c r="R168" s="287" t="str">
        <v>45-160-Gek. Fertigsaucen</v>
      </c>
    </row>
    <row r="169" spans="4:18" ht="16.5" customHeight="1">
      <c r="D169" s="282" t="str">
        <v>Brasilien</v>
      </c>
      <c r="F169" s="282" t="str">
        <v>Cigales</v>
      </c>
      <c r="J169"/>
      <c r="M169" s="412"/>
      <c r="O169" s="412"/>
      <c r="P169" s="282" t="str">
        <v>Blumen Andere</v>
      </c>
      <c r="R169" s="287" t="str">
        <v>48-130-Speisefette</v>
      </c>
    </row>
    <row r="170" spans="4:18" ht="16.5" customHeight="1">
      <c r="D170" s="282" t="str">
        <v>Britische Jungferninseln</v>
      </c>
      <c r="F170" s="282" t="str">
        <v>Clare Valley</v>
      </c>
      <c r="J170"/>
      <c r="M170" s="412"/>
      <c r="O170" s="412"/>
      <c r="P170" s="282" t="str">
        <v>Blumenkohl</v>
      </c>
      <c r="R170" s="287" t="str">
        <v>48-100-Speiseöl</v>
      </c>
    </row>
    <row r="171" spans="4:18" ht="16.5" customHeight="1">
      <c r="D171" s="282" t="str">
        <v>Britisches Territorium im Indischen Ozean</v>
      </c>
      <c r="F171" s="282" t="str">
        <v>Coastal Region</v>
      </c>
      <c r="J171"/>
      <c r="M171" s="412"/>
      <c r="O171" s="412"/>
      <c r="P171" s="282" t="str">
        <v>Blutorangensaft gekühlt</v>
      </c>
      <c r="R171" s="287" t="str">
        <v>48-120-Salatsaucen ungekühlt</v>
      </c>
    </row>
    <row r="172" spans="4:18" ht="16.5" customHeight="1">
      <c r="D172" s="282" t="str">
        <v>Brunei Darussalam</v>
      </c>
      <c r="F172" s="282" t="str">
        <v>Colli Trevigiani</v>
      </c>
      <c r="J172"/>
      <c r="M172" s="412"/>
      <c r="O172" s="412"/>
      <c r="P172" s="282" t="str">
        <v>Bodenreiniger</v>
      </c>
      <c r="R172" s="287" t="str">
        <v>48-110-Speiseessig</v>
      </c>
    </row>
    <row r="173" spans="4:18" ht="16.5" customHeight="1">
      <c r="D173" s="282" t="str">
        <v>Bulgarien</v>
      </c>
      <c r="F173" s="282" t="str">
        <v>Commune d'Ecoussans, Bordeaux</v>
      </c>
      <c r="J173"/>
      <c r="M173" s="412"/>
      <c r="O173" s="412"/>
      <c r="P173" s="282" t="str">
        <v>Bohnen/Kefen</v>
      </c>
      <c r="R173" s="287" t="str">
        <v>48-900-Andere</v>
      </c>
    </row>
    <row r="174" spans="4:18" ht="16.5" customHeight="1">
      <c r="D174" s="282" t="str">
        <v>Burkina Faso</v>
      </c>
      <c r="F174" s="282" t="str">
        <v>Corbières</v>
      </c>
      <c r="J174"/>
      <c r="M174" s="412"/>
      <c r="O174" s="412"/>
      <c r="P174" s="282" t="str">
        <v>Bohnen/Linsen</v>
      </c>
      <c r="R174" s="287" t="str">
        <v>49-900-Andere</v>
      </c>
    </row>
    <row r="175" spans="4:18" ht="16.5" customHeight="1">
      <c r="D175" s="282" t="str">
        <v>Burundi</v>
      </c>
      <c r="F175" s="282" t="str">
        <v>Costières de Nîmes</v>
      </c>
      <c r="J175"/>
      <c r="M175" s="412"/>
      <c r="O175" s="412"/>
      <c r="P175" s="282" t="str">
        <v>Bohnenkonserve</v>
      </c>
      <c r="R175" s="287" t="str">
        <v>49-130-Saucen</v>
      </c>
    </row>
    <row r="176" spans="4:18" ht="16.5" customHeight="1">
      <c r="D176" s="282" t="str">
        <v>Chile</v>
      </c>
      <c r="F176" s="282" t="str">
        <v>Coteaux d'Aix-en-Provence</v>
      </c>
      <c r="J176"/>
      <c r="M176" s="412"/>
      <c r="O176" s="412"/>
      <c r="P176" s="282" t="str">
        <v>Bolognese</v>
      </c>
      <c r="R176" s="287" t="str">
        <v>49-140-Würzen</v>
      </c>
    </row>
    <row r="177" spans="4:18" ht="16.5" customHeight="1">
      <c r="D177" s="282" t="str">
        <v>China</v>
      </c>
      <c r="F177" s="282" t="str">
        <v>Côtes de Provence</v>
      </c>
      <c r="J177"/>
      <c r="M177" s="412"/>
      <c r="O177" s="412"/>
      <c r="P177" s="282" t="str">
        <v>Bonbons</v>
      </c>
      <c r="R177" s="287" t="str">
        <v>49-120-Trockensuppen</v>
      </c>
    </row>
    <row r="178" spans="4:18" ht="16.5" customHeight="1">
      <c r="D178" s="282" t="str">
        <v>Cookinseln</v>
      </c>
      <c r="F178" s="282" t="str">
        <v>Côtes du Rhône</v>
      </c>
      <c r="J178"/>
      <c r="M178" s="412"/>
      <c r="O178" s="412"/>
      <c r="P178" s="282" t="str">
        <v>Bordeaux</v>
      </c>
      <c r="R178" s="287" t="str">
        <v>49-110-Nasssuppen ungek.</v>
      </c>
    </row>
    <row r="179" spans="4:18" ht="16.5" customHeight="1">
      <c r="D179" s="282" t="str">
        <v>Costa Rica</v>
      </c>
      <c r="F179" s="282" t="str">
        <v>D.O Catalunya</v>
      </c>
      <c r="J179"/>
      <c r="M179" s="412"/>
      <c r="O179" s="412"/>
      <c r="P179" s="282" t="str">
        <v>Bordeaux Trinkreif</v>
      </c>
      <c r="R179" s="287" t="str">
        <v>49-100-Bouillon ungek.</v>
      </c>
    </row>
    <row r="180" spans="4:18" ht="16.5" customHeight="1">
      <c r="D180" s="282" t="str">
        <v>Dänemark</v>
      </c>
      <c r="F180" s="282" t="str">
        <v>D.O. Rias Baixas</v>
      </c>
      <c r="J180"/>
      <c r="M180" s="412"/>
      <c r="O180" s="412"/>
      <c r="P180" s="282" t="str">
        <v>Bouillon Andere</v>
      </c>
      <c r="R180" s="287" t="str">
        <v>59-20-Sekt / Schaumweine</v>
      </c>
    </row>
    <row r="181" spans="4:18" ht="16.5" customHeight="1">
      <c r="D181" s="282" t="str">
        <v>Demokratische Republik Kongo</v>
      </c>
      <c r="F181" s="282" t="str">
        <v>Dão</v>
      </c>
      <c r="J181"/>
      <c r="M181" s="412"/>
      <c r="O181" s="412"/>
      <c r="P181" s="282" t="str">
        <v>Branchli Andere</v>
      </c>
      <c r="R181" s="287" t="str">
        <v>59-10-Champagner</v>
      </c>
    </row>
    <row r="182" spans="4:18" ht="16.5" customHeight="1">
      <c r="D182" s="282" t="str">
        <v>Demokratische Volksrepublik Korea</v>
      </c>
      <c r="F182" s="282" t="str">
        <v>Douro</v>
      </c>
      <c r="J182"/>
      <c r="M182" s="412"/>
      <c r="O182" s="412"/>
      <c r="P182" s="282" t="str">
        <v>Branchli Milch</v>
      </c>
      <c r="R182" s="287" t="str">
        <v>59-90-Haushalt</v>
      </c>
    </row>
    <row r="183" spans="4:18" ht="16.5" customHeight="1">
      <c r="D183" s="282" t="str">
        <v>Deutschland</v>
      </c>
      <c r="F183" s="282" t="str">
        <v>Elsass</v>
      </c>
      <c r="J183"/>
      <c r="M183" s="412"/>
      <c r="O183" s="412"/>
      <c r="P183" s="282" t="str">
        <v>Branchli Schwarz</v>
      </c>
      <c r="R183" s="287" t="str">
        <v>59-40-Alkoholfreie Schaumweine</v>
      </c>
    </row>
    <row r="184" spans="4:18" ht="16.5" customHeight="1">
      <c r="D184" s="282" t="str">
        <v>die Bermudas</v>
      </c>
      <c r="F184" s="282" t="str">
        <v>Emilia Romagna</v>
      </c>
      <c r="J184"/>
      <c r="M184" s="412"/>
      <c r="O184" s="412"/>
      <c r="P184" s="282" t="str">
        <v>Branchli Weiss/Blond</v>
      </c>
      <c r="R184" s="287" t="str">
        <v>60-40-Bordeaux Rot 70 cl</v>
      </c>
    </row>
    <row r="185" spans="4:18" ht="16.5" customHeight="1">
      <c r="D185" s="282" t="str">
        <v>Dominica</v>
      </c>
      <c r="F185" s="282" t="str">
        <v>Friaul</v>
      </c>
      <c r="J185"/>
      <c r="M185" s="412"/>
      <c r="O185" s="412"/>
      <c r="P185" s="282" t="str">
        <v>Brandy</v>
      </c>
      <c r="R185" s="287" t="str">
        <v>60-56-Italien Rot 70 cl</v>
      </c>
    </row>
    <row r="186" spans="4:18" ht="16.5" customHeight="1">
      <c r="D186" s="282" t="str">
        <v>Dominikanische Republik</v>
      </c>
      <c r="F186" s="282" t="str">
        <v>Galicien</v>
      </c>
      <c r="J186"/>
      <c r="M186" s="412"/>
      <c r="O186" s="412"/>
      <c r="P186" s="282" t="str">
        <v>Bratensaucen</v>
      </c>
      <c r="R186" s="287" t="str">
        <v>60-8-CH Weiss Liter</v>
      </c>
    </row>
    <row r="187" spans="4:18" ht="16.5" customHeight="1">
      <c r="D187" s="282" t="str">
        <v>Dschibuti</v>
      </c>
      <c r="F187" s="282" t="str">
        <v>Graves Pessac-Léognan Bordeaux</v>
      </c>
      <c r="J187"/>
      <c r="M187" s="412"/>
      <c r="O187" s="412"/>
      <c r="P187" s="282" t="str">
        <v>Brennpaste</v>
      </c>
      <c r="R187" s="287" t="str">
        <v>60-20-Ausl. Weiss 70 cl</v>
      </c>
    </row>
    <row r="188" spans="4:18" ht="16.5" customHeight="1">
      <c r="D188" s="282" t="str">
        <v>Ecuador</v>
      </c>
      <c r="F188" s="282" t="str">
        <v>Halbinsel Krim</v>
      </c>
      <c r="J188"/>
      <c r="M188" s="412"/>
      <c r="O188" s="412"/>
      <c r="P188" s="282" t="str">
        <v>Brennpaste Papeterie/Nonfood</v>
      </c>
      <c r="R188" s="287" t="str">
        <v>60-48-Spanien Rot 70 cl</v>
      </c>
    </row>
    <row r="189" spans="4:18" ht="16.5" customHeight="1">
      <c r="D189" s="282" t="str">
        <v>El Salvador</v>
      </c>
      <c r="F189" s="282" t="str">
        <v>Haut Médoc, Bordeaux</v>
      </c>
      <c r="J189"/>
      <c r="M189" s="412"/>
      <c r="O189" s="412"/>
      <c r="P189" s="282" t="str">
        <v>Briefumschläge</v>
      </c>
      <c r="R189" s="287" t="str">
        <v>60-64-USA / Mexico Rot 70 cl</v>
      </c>
    </row>
    <row r="190" spans="4:18" ht="16.5" customHeight="1">
      <c r="D190" s="282" t="str">
        <v>Elfenbeinküste</v>
      </c>
      <c r="F190" s="282" t="str">
        <v>Jumilla</v>
      </c>
      <c r="J190"/>
      <c r="M190" s="412"/>
      <c r="O190" s="412"/>
      <c r="P190" s="282" t="str">
        <v>Brillenpflege</v>
      </c>
      <c r="R190" s="287" t="str">
        <v>60-68-Afrika Rot 70 cl</v>
      </c>
    </row>
    <row r="191" spans="4:18" ht="16.5" customHeight="1">
      <c r="D191" s="282" t="str">
        <v>Eritrea</v>
      </c>
      <c r="F191" s="282" t="str">
        <v>Kalifornien</v>
      </c>
      <c r="J191"/>
      <c r="M191" s="412"/>
      <c r="O191" s="412"/>
      <c r="P191" s="282" t="str">
        <v>Broccoli</v>
      </c>
      <c r="R191" s="287" t="str">
        <v>60-72-Südamerika Rot 70 cl</v>
      </c>
    </row>
    <row r="192" spans="4:18" ht="16.5" customHeight="1">
      <c r="D192" s="282" t="str">
        <v>Estland</v>
      </c>
      <c r="F192" s="282" t="str">
        <v>Kampanien</v>
      </c>
      <c r="J192"/>
      <c r="M192" s="412"/>
      <c r="O192" s="412"/>
      <c r="P192" s="282" t="str">
        <v>Brombeeren</v>
      </c>
      <c r="R192" s="287" t="str">
        <v>60-16-Ausl. Weiss Liter</v>
      </c>
    </row>
    <row r="193" spans="4:18" ht="16.5" customHeight="1">
      <c r="D193" s="282" t="str">
        <v>Europa</v>
      </c>
      <c r="F193" s="282" t="str">
        <v>Kastilien - La Mancha</v>
      </c>
      <c r="J193"/>
      <c r="M193" s="412"/>
      <c r="O193" s="412"/>
      <c r="P193" s="282" t="str">
        <v>Brot langhaltbar</v>
      </c>
      <c r="R193" s="287" t="str">
        <v>60-76-Asia/Austral Rot 70 cl</v>
      </c>
    </row>
    <row r="194" spans="4:18" ht="16.5" customHeight="1">
      <c r="D194" s="282" t="str">
        <v>Falklandinseln</v>
      </c>
      <c r="F194" s="282" t="str">
        <v>Katalonien</v>
      </c>
      <c r="J194"/>
      <c r="M194" s="412"/>
      <c r="O194" s="412"/>
      <c r="P194" s="282" t="str">
        <v>Brotaufstrich gesüsst</v>
      </c>
      <c r="R194" s="287" t="str">
        <v>60-80-Übr Europa Div 70 cl</v>
      </c>
    </row>
    <row r="195" spans="4:18" ht="16.5" customHeight="1">
      <c r="D195" s="282" t="str">
        <v>Färöer</v>
      </c>
      <c r="F195" s="282" t="str">
        <v>Kremstal</v>
      </c>
      <c r="J195"/>
      <c r="M195" s="412"/>
      <c r="O195" s="412"/>
      <c r="P195" s="282" t="str">
        <v>Brotaufstrich ungesüsst</v>
      </c>
      <c r="R195" s="287" t="str">
        <v>60-28-CH Rot 70 cl</v>
      </c>
    </row>
    <row r="196" spans="4:18" ht="16.5" customHeight="1">
      <c r="D196" s="282" t="str">
        <v>Fidschi</v>
      </c>
      <c r="F196" s="282" t="str">
        <v>La Mancha</v>
      </c>
      <c r="J196"/>
      <c r="M196" s="412"/>
      <c r="O196" s="412"/>
      <c r="P196" s="282" t="str">
        <v>Brotaufstrich&amp;Cerealien Andere</v>
      </c>
      <c r="R196" s="287" t="str">
        <v>60-12-CH Weiss 70 cl</v>
      </c>
    </row>
    <row r="197" spans="4:18" ht="16.5" customHeight="1">
      <c r="D197" s="282" t="str">
        <v>Finnland</v>
      </c>
      <c r="F197" s="282" t="str">
        <v>Languedoc</v>
      </c>
      <c r="J197"/>
      <c r="M197" s="412"/>
      <c r="O197" s="412"/>
      <c r="P197" s="282" t="str">
        <v>Brotaufstrich/Cerealien</v>
      </c>
      <c r="R197" s="287" t="str">
        <v>60-82-Rosé Französisch</v>
      </c>
    </row>
    <row r="198" spans="4:18" ht="16.5" customHeight="1">
      <c r="D198" s="282" t="str">
        <v>Frankreich</v>
      </c>
      <c r="F198" s="282" t="str">
        <v>Languedoc-Roussillon</v>
      </c>
      <c r="J198"/>
      <c r="M198" s="412"/>
      <c r="O198" s="412"/>
      <c r="P198" s="282" t="str">
        <v>Brühwurst geräuchert</v>
      </c>
      <c r="R198" s="287" t="str">
        <v>60-81-Rosé CH</v>
      </c>
    </row>
    <row r="199" spans="4:18" ht="16.5" customHeight="1">
      <c r="D199" s="282" t="str">
        <v>Französische Gebiete im südlichen Indischen Ozean</v>
      </c>
      <c r="F199" s="282" t="str">
        <v>Latium</v>
      </c>
      <c r="J199"/>
      <c r="M199" s="412"/>
      <c r="O199" s="412"/>
      <c r="P199" s="282" t="str">
        <v>Brühwurst ungeräuchert</v>
      </c>
      <c r="R199" s="287" t="str">
        <v>60-4-Franz. Weiss 70 cl</v>
      </c>
    </row>
    <row r="200" spans="4:18" ht="16.5" customHeight="1">
      <c r="D200" s="282" t="str">
        <v>Französisch-Guayana</v>
      </c>
      <c r="F200" s="282" t="str">
        <v>Leyda Valley</v>
      </c>
      <c r="J200"/>
      <c r="M200" s="412"/>
      <c r="O200" s="412"/>
      <c r="P200" s="282" t="str">
        <v>Brunette</v>
      </c>
      <c r="R200" s="287" t="str">
        <v>60-44-Franz. übrige Rot 70 cl</v>
      </c>
    </row>
    <row r="201" spans="4:18" ht="16.5" customHeight="1">
      <c r="D201" s="282" t="str">
        <v>Französisch-Polynesien</v>
      </c>
      <c r="F201" s="282" t="str">
        <v>Lissabon</v>
      </c>
      <c r="J201"/>
      <c r="M201" s="412"/>
      <c r="O201" s="412"/>
      <c r="P201" s="282" t="str">
        <v>Brust</v>
      </c>
      <c r="R201" s="287" t="str">
        <v>60-60-Übrige Rot Liter</v>
      </c>
    </row>
    <row r="202" spans="4:18" ht="16.5" customHeight="1">
      <c r="D202" s="282" t="str">
        <v>Gabun</v>
      </c>
      <c r="F202" s="282" t="str">
        <v>Loire</v>
      </c>
      <c r="J202"/>
      <c r="M202" s="412"/>
      <c r="O202" s="412"/>
      <c r="P202" s="282" t="str">
        <v>Brut</v>
      </c>
      <c r="R202" s="287" t="str">
        <v>60-85-Rosé Europa</v>
      </c>
    </row>
    <row r="203" spans="4:18" ht="16.5" customHeight="1">
      <c r="D203" s="282" t="str">
        <v>Gambia</v>
      </c>
      <c r="F203" s="282" t="str">
        <v>Lombardei</v>
      </c>
      <c r="J203"/>
      <c r="M203" s="412"/>
      <c r="O203" s="412"/>
      <c r="P203" s="282" t="str">
        <v>Bündnerfleisch</v>
      </c>
      <c r="R203" s="287" t="str">
        <v>60-86-Rosé Amerika</v>
      </c>
    </row>
    <row r="204" spans="4:18" ht="16.5" customHeight="1">
      <c r="D204" s="282" t="str">
        <v>Georgien</v>
      </c>
      <c r="F204" s="282" t="str">
        <v>Luján de Cuyo</v>
      </c>
      <c r="J204"/>
      <c r="M204" s="412"/>
      <c r="O204" s="412"/>
      <c r="P204" s="282" t="str">
        <v>Büro-Material</v>
      </c>
      <c r="R204" s="287" t="str">
        <v>60-83-Rosé Italien</v>
      </c>
    </row>
    <row r="205" spans="4:18" ht="16.5" customHeight="1">
      <c r="D205" s="282" t="str">
        <v>Ghana</v>
      </c>
      <c r="F205" s="282" t="str">
        <v>Maipo Valley</v>
      </c>
      <c r="J205"/>
      <c r="M205" s="412"/>
      <c r="O205" s="412"/>
      <c r="P205" s="282" t="str">
        <v>Bürozubehör</v>
      </c>
      <c r="R205" s="287" t="str">
        <v>60-36-Bourgogne Rot 70 cl</v>
      </c>
    </row>
    <row r="206" spans="4:18" ht="16.5" customHeight="1">
      <c r="D206" s="282" t="str">
        <v>Gibraltar</v>
      </c>
      <c r="F206" s="282" t="str">
        <v>Maipú</v>
      </c>
      <c r="J206"/>
      <c r="M206" s="412"/>
      <c r="O206" s="412"/>
      <c r="P206" s="282" t="str">
        <v>Bürste</v>
      </c>
      <c r="R206" s="287" t="str">
        <v>60-24-CH Rot Liter</v>
      </c>
    </row>
    <row r="207" spans="4:18" ht="16.5" customHeight="1">
      <c r="D207" s="282" t="str">
        <v>Grenada</v>
      </c>
      <c r="F207" s="282" t="str">
        <v>Mallorca</v>
      </c>
      <c r="J207"/>
      <c r="M207" s="412"/>
      <c r="O207" s="412"/>
      <c r="P207" s="282" t="str">
        <v>Bürste/Kamm/Schmuck</v>
      </c>
      <c r="R207" s="287" t="str">
        <v>60-87-Rosé Afrika</v>
      </c>
    </row>
    <row r="208" spans="4:18" ht="16.5" customHeight="1">
      <c r="D208" s="282" t="str">
        <v>Griechenland</v>
      </c>
      <c r="F208" s="282" t="str">
        <v>Maremma</v>
      </c>
      <c r="J208"/>
      <c r="M208" s="412"/>
      <c r="O208" s="412"/>
      <c r="P208" s="282" t="str">
        <v>Butter/Margarine Andere</v>
      </c>
      <c r="R208" s="287" t="str">
        <v>60-32-Franz. Rot Liter</v>
      </c>
    </row>
    <row r="209" spans="4:18" ht="16.5" customHeight="1">
      <c r="D209" s="282" t="str">
        <v>Grönland</v>
      </c>
      <c r="F209" s="282" t="str">
        <v>Margaux, Bordeaux</v>
      </c>
      <c r="J209"/>
      <c r="M209" s="412"/>
      <c r="O209" s="412"/>
      <c r="P209" s="282" t="str">
        <v>Buttergebäck</v>
      </c>
      <c r="R209" s="287" t="str">
        <v>60-52-It. Fiaschi Rot</v>
      </c>
    </row>
    <row r="210" spans="4:18" ht="16.5" customHeight="1">
      <c r="D210" s="282" t="str">
        <v>Guadeloupe</v>
      </c>
      <c r="F210" s="282" t="str">
        <v>Marken</v>
      </c>
      <c r="J210"/>
      <c r="M210" s="412"/>
      <c r="O210" s="412"/>
      <c r="P210" s="282" t="str">
        <v>Cake</v>
      </c>
      <c r="R210" s="287" t="str">
        <v>60-84-Rosé Spanien</v>
      </c>
    </row>
    <row r="211" spans="4:18" ht="16.5" customHeight="1">
      <c r="D211" s="282" t="str">
        <v>Guam</v>
      </c>
      <c r="F211" s="282" t="str">
        <v>Marlborough</v>
      </c>
      <c r="J211"/>
      <c r="M211" s="412"/>
      <c r="O211" s="412"/>
      <c r="P211" s="282" t="str">
        <v>Camel</v>
      </c>
      <c r="R211" s="287" t="str">
        <v>61-160-Weinspezialitäten</v>
      </c>
    </row>
    <row r="212" spans="4:18" ht="16.5" customHeight="1">
      <c r="D212" s="282" t="str">
        <v>Guatemala</v>
      </c>
      <c r="F212" s="282" t="str">
        <v>Maule Valley</v>
      </c>
      <c r="J212"/>
      <c r="M212" s="412"/>
      <c r="O212" s="412"/>
      <c r="P212" s="282" t="str">
        <v>Cashew</v>
      </c>
      <c r="R212" s="287" t="str">
        <v>61-110-Aperitif</v>
      </c>
    </row>
    <row r="213" spans="4:18" ht="16.5" customHeight="1">
      <c r="D213" s="282" t="str">
        <v>Guinea</v>
      </c>
      <c r="F213" s="282" t="str">
        <v>McLaren Vale</v>
      </c>
      <c r="J213"/>
      <c r="M213" s="412"/>
      <c r="O213" s="412"/>
      <c r="P213" s="282" t="str">
        <v>Cashewnüsse</v>
      </c>
      <c r="R213" s="287" t="str">
        <v>61-180-White Spirits</v>
      </c>
    </row>
    <row r="214" spans="4:18" ht="16.5" customHeight="1">
      <c r="D214" s="282" t="str">
        <v>Guinea-Bissau</v>
      </c>
      <c r="F214" s="282" t="str">
        <v>Méditerranée</v>
      </c>
      <c r="J214"/>
      <c r="M214" s="412"/>
      <c r="O214" s="412"/>
      <c r="P214" s="282" t="str">
        <v>Cava</v>
      </c>
      <c r="R214" s="287" t="str">
        <v>61-130-Liqueur</v>
      </c>
    </row>
    <row r="215" spans="4:18" ht="16.5" customHeight="1">
      <c r="D215" s="282" t="str">
        <v>Guyana</v>
      </c>
      <c r="F215" s="282" t="str">
        <v>Mendoza</v>
      </c>
      <c r="J215"/>
      <c r="M215" s="412"/>
      <c r="O215" s="412"/>
      <c r="P215" s="282" t="str">
        <v>CBD</v>
      </c>
      <c r="R215" s="287" t="str">
        <v>61-170-Whisky</v>
      </c>
    </row>
    <row r="216" spans="4:18" ht="16.5" customHeight="1">
      <c r="D216" s="282" t="str">
        <v>Haiti</v>
      </c>
      <c r="F216" s="282" t="str">
        <v>Minervois</v>
      </c>
      <c r="J216"/>
      <c r="M216" s="412"/>
      <c r="O216" s="412"/>
      <c r="P216" s="282" t="str">
        <v>Cerealien Balkan</v>
      </c>
      <c r="R216" s="287" t="str">
        <v>61-150-Weinbrand</v>
      </c>
    </row>
    <row r="217" spans="4:18" ht="16.5" customHeight="1">
      <c r="D217" s="282" t="str">
        <v>Heard und McDonaldinseln</v>
      </c>
      <c r="F217" s="282" t="str">
        <v>Minho</v>
      </c>
      <c r="J217"/>
      <c r="M217" s="412"/>
      <c r="O217" s="412"/>
      <c r="P217" s="282" t="str">
        <v>Cerealien Portugal</v>
      </c>
      <c r="R217" s="287" t="str">
        <v>61-190-Seltzer</v>
      </c>
    </row>
    <row r="218" spans="4:18" ht="16.5" customHeight="1">
      <c r="D218" s="282" t="str">
        <v>Honduras</v>
      </c>
      <c r="F218" s="282" t="str">
        <v>Molise, Abruzzen</v>
      </c>
      <c r="J218"/>
      <c r="M218" s="412"/>
      <c r="O218" s="412"/>
      <c r="P218" s="282" t="str">
        <v>Champagner Andere</v>
      </c>
      <c r="R218" s="287" t="str">
        <v>61-140-RTD</v>
      </c>
    </row>
    <row r="219" spans="4:18" ht="16.5" customHeight="1">
      <c r="D219" s="282" t="str">
        <v>Hongkong</v>
      </c>
      <c r="F219" s="282" t="str">
        <v>Monastrell</v>
      </c>
      <c r="J219"/>
      <c r="M219" s="412"/>
      <c r="O219" s="412"/>
      <c r="P219" s="282" t="str">
        <v>Champignons</v>
      </c>
      <c r="R219" s="287" t="str">
        <v>61-120-Fruchtspirituosen</v>
      </c>
    </row>
    <row r="220" spans="4:18" ht="16.5" customHeight="1">
      <c r="D220" s="282" t="str">
        <v>Indien</v>
      </c>
      <c r="F220" s="282" t="str">
        <v>Montalcino, Toskana</v>
      </c>
      <c r="J220"/>
      <c r="M220" s="412"/>
      <c r="O220" s="412"/>
      <c r="P220" s="282" t="str">
        <v>Charcuterie Andere</v>
      </c>
      <c r="R220" s="287" t="str">
        <v>61-200-Non alcoholic</v>
      </c>
    </row>
    <row r="221" spans="4:18" ht="16.5" customHeight="1">
      <c r="D221" s="282" t="str">
        <v>Indonesien</v>
      </c>
      <c r="F221" s="282" t="str">
        <v>Montepulciano, Toskana</v>
      </c>
      <c r="J221"/>
      <c r="M221" s="412"/>
      <c r="O221" s="412"/>
      <c r="P221" s="282" t="str">
        <v>Charcuterie Andere ungek.</v>
      </c>
      <c r="R221" s="287" t="str">
        <v>62-10-Diverse</v>
      </c>
    </row>
    <row r="222" spans="4:18" ht="16.5" customHeight="1">
      <c r="D222" s="282" t="str">
        <v>Irak</v>
      </c>
      <c r="F222" s="282" t="str">
        <v>Mosel</v>
      </c>
      <c r="J222"/>
      <c r="M222" s="412"/>
      <c r="O222" s="412"/>
      <c r="P222" s="282" t="str">
        <v>Charcuterie Fleischersatz</v>
      </c>
      <c r="R222" s="287" t="str">
        <v>62-20-Mehrweg Glas</v>
      </c>
    </row>
    <row r="223" spans="4:18" ht="16.5" customHeight="1">
      <c r="D223" s="282" t="str">
        <v>Iran</v>
      </c>
      <c r="F223" s="282" t="str">
        <v>Narbannz</v>
      </c>
      <c r="J223"/>
      <c r="M223" s="412"/>
      <c r="O223" s="412"/>
      <c r="P223" s="282" t="str">
        <v>Cherry-Tomaten</v>
      </c>
      <c r="R223" s="287" t="str">
        <v>62-40-Alu Dosen</v>
      </c>
    </row>
    <row r="224" spans="4:18" ht="16.5" customHeight="1">
      <c r="D224" s="282" t="str">
        <v>Irland</v>
      </c>
      <c r="F224" s="282" t="str">
        <v>Narbonne</v>
      </c>
      <c r="J224"/>
      <c r="M224" s="412"/>
      <c r="O224" s="412"/>
      <c r="P224" s="282" t="str">
        <v>Chesterfield</v>
      </c>
      <c r="R224" s="287" t="str">
        <v>62-30-Einweg Glas</v>
      </c>
    </row>
    <row r="225" spans="4:18" ht="16.5" customHeight="1">
      <c r="D225" s="282" t="str">
        <v>Island</v>
      </c>
      <c r="F225" s="282" t="str">
        <v>Navarra</v>
      </c>
      <c r="J225"/>
      <c r="M225" s="412"/>
      <c r="O225" s="412"/>
      <c r="P225" s="282" t="str">
        <v>Chicoree</v>
      </c>
      <c r="R225" s="287" t="str">
        <v>62-45-Alu Dosen ohne Alkohol</v>
      </c>
    </row>
    <row r="226" spans="4:18" ht="16.5" customHeight="1">
      <c r="D226" s="282" t="str">
        <v>Isle of Man</v>
      </c>
      <c r="F226" s="282" t="str">
        <v>New South Wales</v>
      </c>
      <c r="J226"/>
      <c r="M226" s="412"/>
      <c r="O226" s="412"/>
      <c r="P226" s="282" t="str">
        <v>Chile Rose</v>
      </c>
      <c r="R226" s="287" t="str">
        <v>62-50-EW Glas ohne Alkohol</v>
      </c>
    </row>
    <row r="227" spans="4:18" ht="16.5" customHeight="1">
      <c r="D227" s="282" t="str">
        <v>Israel</v>
      </c>
      <c r="F227" s="282" t="str">
        <v>Niederösterreich QW</v>
      </c>
      <c r="J227"/>
      <c r="M227" s="412"/>
      <c r="O227" s="412"/>
      <c r="P227" s="282" t="str">
        <v>Chile Rot</v>
      </c>
      <c r="R227" s="287" t="str">
        <v>64-52-Sport / Energie Drinks</v>
      </c>
    </row>
    <row r="228" spans="4:18" ht="16.5" customHeight="1">
      <c r="D228" s="282" t="str">
        <v>Italien</v>
      </c>
      <c r="F228" s="282" t="str">
        <v>Nordwestitalien</v>
      </c>
      <c r="J228"/>
      <c r="M228" s="412"/>
      <c r="O228" s="412"/>
      <c r="P228" s="282" t="str">
        <v>Chile Weiss</v>
      </c>
      <c r="R228" s="287" t="str">
        <v>64-22-Säfte</v>
      </c>
    </row>
    <row r="229" spans="4:18" ht="16.5" customHeight="1">
      <c r="D229" s="282" t="str">
        <v>Jamaika</v>
      </c>
      <c r="F229" s="282" t="str">
        <v>Ostschweiz</v>
      </c>
      <c r="J229"/>
      <c r="M229" s="412"/>
      <c r="O229" s="412"/>
      <c r="P229" s="282" t="str">
        <v>Cider</v>
      </c>
      <c r="R229" s="287" t="str">
        <v>64-5-Ice Tea</v>
      </c>
    </row>
    <row r="230" spans="4:18" ht="16.5" customHeight="1">
      <c r="D230" s="282" t="str">
        <v>Japan</v>
      </c>
      <c r="F230" s="282" t="str">
        <v>Pauillac, Bordeaux</v>
      </c>
      <c r="J230"/>
      <c r="M230" s="412"/>
      <c r="O230" s="412"/>
      <c r="P230" s="282" t="str">
        <v>Citro</v>
      </c>
      <c r="R230" s="287" t="str">
        <v>64-62-Süssgetränke</v>
      </c>
    </row>
    <row r="231" spans="4:18" ht="16.5" customHeight="1">
      <c r="D231" s="282" t="str">
        <v>Jemen</v>
      </c>
      <c r="F231" s="282" t="str">
        <v>Pays d'Oc</v>
      </c>
      <c r="J231"/>
      <c r="M231" s="412"/>
      <c r="O231" s="412"/>
      <c r="P231" s="282" t="str">
        <v>Clementinen</v>
      </c>
      <c r="R231" s="287" t="str">
        <v>64-12-Mineralwasser</v>
      </c>
    </row>
    <row r="232" spans="4:18" ht="16.5" customHeight="1">
      <c r="D232" s="282" t="str">
        <v>Jersey</v>
      </c>
      <c r="F232" s="282" t="str">
        <v>Penedès</v>
      </c>
      <c r="J232"/>
      <c r="M232" s="412"/>
      <c r="O232" s="412"/>
      <c r="P232" s="282" t="str">
        <v>Cognac</v>
      </c>
      <c r="R232" s="287" t="str">
        <v>64-32-Sirupe</v>
      </c>
    </row>
    <row r="233" spans="4:18" ht="16.5" customHeight="1">
      <c r="D233" s="282" t="str">
        <v>Jordanien</v>
      </c>
      <c r="F233" s="282" t="str">
        <v>Pfalz</v>
      </c>
      <c r="J233"/>
      <c r="M233" s="412"/>
      <c r="O233" s="412"/>
      <c r="P233" s="282" t="str">
        <v>Cola</v>
      </c>
      <c r="R233" s="287" t="str">
        <v>64-10-Diverse</v>
      </c>
    </row>
    <row r="234" spans="4:18" ht="16.5" customHeight="1">
      <c r="D234" s="282" t="str">
        <v>Jugoslawien</v>
      </c>
      <c r="F234" s="282" t="str">
        <v>Piceno, Marken</v>
      </c>
      <c r="J234"/>
      <c r="M234" s="412"/>
      <c r="O234" s="412"/>
      <c r="P234" s="282" t="str">
        <v>Convent</v>
      </c>
      <c r="R234" s="287" t="str">
        <v>70-84-Aftershave</v>
      </c>
    </row>
    <row r="235" spans="4:18" ht="16.5" customHeight="1">
      <c r="D235" s="282" t="str">
        <v>Kaimaninseln</v>
      </c>
      <c r="F235" s="282" t="str">
        <v>Piemont</v>
      </c>
      <c r="J235"/>
      <c r="M235" s="412"/>
      <c r="O235" s="412"/>
      <c r="P235" s="282" t="str">
        <v>Cookies</v>
      </c>
      <c r="R235" s="287" t="str">
        <v>70-8-Zahnpasten / Mundwasser</v>
      </c>
    </row>
    <row r="236" spans="4:18" ht="16.5" customHeight="1">
      <c r="D236" s="282" t="str">
        <v>Kambodscha</v>
      </c>
      <c r="F236" s="282" t="str">
        <v>Pla de Bages</v>
      </c>
      <c r="J236"/>
      <c r="M236" s="412"/>
      <c r="O236" s="412"/>
      <c r="P236" s="282" t="str">
        <v>Cornflakes gesüsst</v>
      </c>
      <c r="R236" s="287" t="str">
        <v>70-76-Intimhygiene</v>
      </c>
    </row>
    <row r="237" spans="4:18" ht="16.5" customHeight="1">
      <c r="D237" s="282" t="str">
        <v>Kamerun</v>
      </c>
      <c r="F237" s="282" t="str">
        <v>Provence</v>
      </c>
      <c r="J237"/>
      <c r="M237" s="412"/>
      <c r="O237" s="412"/>
      <c r="P237" s="282" t="str">
        <v>Cornflakes ungesüsst</v>
      </c>
      <c r="R237" s="287" t="str">
        <v>70-12-Zahnbürsten/Zahnseide</v>
      </c>
    </row>
    <row r="238" spans="4:18" ht="16.5" customHeight="1">
      <c r="D238" s="282" t="str">
        <v>Kanada</v>
      </c>
      <c r="F238" s="282" t="str">
        <v>Provinca di Ancona</v>
      </c>
      <c r="J238"/>
      <c r="M238" s="412"/>
      <c r="O238" s="412"/>
      <c r="P238" s="282" t="str">
        <v>Cornichons</v>
      </c>
      <c r="R238" s="287" t="str">
        <v>70-52-Haar-Styling</v>
      </c>
    </row>
    <row r="239" spans="4:18" ht="16.5" customHeight="1">
      <c r="D239" s="282" t="str">
        <v>Kap Verde</v>
      </c>
      <c r="F239" s="282" t="str">
        <v>Rapel Valley</v>
      </c>
      <c r="J239"/>
      <c r="M239" s="412"/>
      <c r="O239" s="412"/>
      <c r="P239" s="282" t="str">
        <v>Cracker</v>
      </c>
      <c r="R239" s="287" t="str">
        <v>70-4-Diverse</v>
      </c>
    </row>
    <row r="240" spans="4:18" ht="16.5" customHeight="1">
      <c r="D240" s="282" t="str">
        <v>Kasachstan</v>
      </c>
      <c r="F240" s="282" t="str">
        <v>Reggio Emilia</v>
      </c>
      <c r="J240"/>
      <c r="M240" s="412"/>
      <c r="O240" s="412"/>
      <c r="P240" s="282" t="str">
        <v>Cranberry</v>
      </c>
      <c r="R240" s="287" t="str">
        <v>70-36-Sonnen- u. Lippen-Schutz</v>
      </c>
    </row>
    <row r="241" spans="4:18" ht="16.5" customHeight="1">
      <c r="D241" s="282" t="str">
        <v>Katar</v>
      </c>
      <c r="F241" s="282" t="str">
        <v>Rheingau</v>
      </c>
      <c r="J241"/>
      <c r="M241" s="412"/>
      <c r="O241" s="412"/>
      <c r="P241" s="282" t="str">
        <v>Creme</v>
      </c>
      <c r="R241" s="287" t="str">
        <v>70-60-Duschmittel</v>
      </c>
    </row>
    <row r="242" spans="4:18" ht="16.5" customHeight="1">
      <c r="D242" s="282" t="str">
        <v>Kenia</v>
      </c>
      <c r="F242" s="282" t="str">
        <v>Rhône Valley</v>
      </c>
      <c r="J242"/>
      <c r="M242" s="412"/>
      <c r="O242" s="412"/>
      <c r="P242" s="282" t="str">
        <v>Creme/Mousse/Chantilly</v>
      </c>
      <c r="R242" s="287" t="str">
        <v>70-24-Seifen</v>
      </c>
    </row>
    <row r="243" spans="4:18" ht="16.5" customHeight="1">
      <c r="D243" s="282" t="str">
        <v>Kirgisistan</v>
      </c>
      <c r="F243" s="282" t="str">
        <v>Ribera del Duero</v>
      </c>
      <c r="J243"/>
      <c r="M243" s="412"/>
      <c r="O243" s="412"/>
      <c r="P243" s="282" t="str">
        <v>Dark Ale</v>
      </c>
      <c r="R243" s="287" t="str">
        <v>70-16-Protesenpflege</v>
      </c>
    </row>
    <row r="244" spans="4:18" ht="16.5" customHeight="1">
      <c r="D244" s="282" t="str">
        <v>Kiribati</v>
      </c>
      <c r="F244" s="282" t="str">
        <v>Ribera del Guadiana</v>
      </c>
      <c r="J244"/>
      <c r="M244" s="412"/>
      <c r="O244" s="412"/>
      <c r="P244" s="282" t="str">
        <v>Datteln</v>
      </c>
      <c r="R244" s="287" t="str">
        <v>70-88-Rasierkling+Apparat</v>
      </c>
    </row>
    <row r="245" spans="4:18" ht="16.5" customHeight="1">
      <c r="D245" s="282" t="str">
        <v>Kleinere amerikanische Überseeinseln</v>
      </c>
      <c r="F245" s="282" t="str">
        <v>Ribera del Jucar</v>
      </c>
      <c r="J245"/>
      <c r="M245" s="412"/>
      <c r="O245" s="412"/>
      <c r="P245" s="282" t="str">
        <v>Davidoff</v>
      </c>
      <c r="R245" s="287" t="str">
        <v>70-80-Rasierschaum/Gel/Enthaarung</v>
      </c>
    </row>
    <row r="246" spans="4:18" ht="16.5" customHeight="1">
      <c r="D246" s="282" t="str">
        <v>Kokosinseln</v>
      </c>
      <c r="F246" s="282" t="str">
        <v>Rioja</v>
      </c>
      <c r="J246"/>
      <c r="M246" s="412"/>
      <c r="O246" s="412"/>
      <c r="P246" s="282" t="str">
        <v>Dekokosmetik</v>
      </c>
      <c r="R246" s="287" t="str">
        <v>70-44-Haar-Shampoo</v>
      </c>
    </row>
    <row r="247" spans="4:18" ht="16.5" customHeight="1">
      <c r="D247" s="282" t="str">
        <v>Kolumbien</v>
      </c>
      <c r="F247" s="282" t="str">
        <v>Rueda</v>
      </c>
      <c r="J247"/>
      <c r="M247" s="412"/>
      <c r="O247" s="412"/>
      <c r="P247" s="282" t="str">
        <v>Deko-Produkte</v>
      </c>
      <c r="R247" s="287" t="str">
        <v>70-30-Handcrème/Nagelpflege</v>
      </c>
    </row>
    <row r="248" spans="4:18" ht="16.5" customHeight="1">
      <c r="D248" s="282" t="str">
        <v>Komoren</v>
      </c>
      <c r="F248" s="282" t="str">
        <v>Sable de Camargue</v>
      </c>
      <c r="J248"/>
      <c r="M248" s="412"/>
      <c r="O248" s="412"/>
      <c r="P248" s="282" t="str">
        <v>Delicio kompatibel</v>
      </c>
      <c r="R248" s="287" t="str">
        <v>70-40-Deodorants</v>
      </c>
    </row>
    <row r="249" spans="4:18" ht="16.5" customHeight="1">
      <c r="D249" s="282" t="str">
        <v>Kongo</v>
      </c>
      <c r="F249" s="282" t="str">
        <v>Saint Estèphe, Bordeaux</v>
      </c>
      <c r="J249"/>
      <c r="M249" s="412"/>
      <c r="O249" s="412"/>
      <c r="P249" s="282" t="str">
        <v>Demi-Sec</v>
      </c>
      <c r="R249" s="287" t="str">
        <v>70-48-Haar-Conditioner</v>
      </c>
    </row>
    <row r="250" spans="4:18" ht="16.5" customHeight="1">
      <c r="D250" s="282" t="str">
        <v>Kosovo</v>
      </c>
      <c r="F250" s="282" t="str">
        <v>Saint Julien, Bordeaux</v>
      </c>
      <c r="J250"/>
      <c r="M250" s="412"/>
      <c r="O250" s="412"/>
      <c r="P250" s="282" t="str">
        <v>Denner</v>
      </c>
      <c r="R250" s="287" t="str">
        <v>70-32-Gesichtspflege</v>
      </c>
    </row>
    <row r="251" spans="4:18" ht="16.5" customHeight="1">
      <c r="D251" s="282" t="str">
        <v>Kroatien</v>
      </c>
      <c r="F251" s="282" t="str">
        <v>Saint-Émilion, Bordeaux</v>
      </c>
      <c r="J251"/>
      <c r="M251" s="412"/>
      <c r="O251" s="412"/>
      <c r="P251" s="282" t="str">
        <v>Denner Alle Überbestände</v>
      </c>
      <c r="R251" s="287" t="str">
        <v>70-28-Körperpflege / Body Lotion</v>
      </c>
    </row>
    <row r="252" spans="4:18" ht="16.5" customHeight="1">
      <c r="D252" s="282" t="str">
        <v>Kuba</v>
      </c>
      <c r="F252" s="282" t="str">
        <v>San Juan</v>
      </c>
      <c r="J252"/>
      <c r="M252" s="412"/>
      <c r="O252" s="412"/>
      <c r="P252" s="282" t="str">
        <v>Denner Partner</v>
      </c>
      <c r="R252" s="287" t="str">
        <v>70-68-Taschen- und Kosmetiktücher</v>
      </c>
    </row>
    <row r="253" spans="4:18" ht="16.5" customHeight="1">
      <c r="D253" s="282" t="str">
        <v>Kuwait</v>
      </c>
      <c r="F253" s="282" t="str">
        <v>Sancerre</v>
      </c>
      <c r="J253"/>
      <c r="M253" s="412"/>
      <c r="O253" s="412"/>
      <c r="P253" s="282" t="str">
        <v>Deo Damen</v>
      </c>
      <c r="R253" s="287" t="str">
        <v>70-20-Dekokosmetik</v>
      </c>
    </row>
    <row r="254" spans="4:18" ht="16.5" customHeight="1">
      <c r="D254" s="282" t="str">
        <v>Laos</v>
      </c>
      <c r="F254" s="282" t="str">
        <v>Sardinien</v>
      </c>
      <c r="J254"/>
      <c r="M254" s="412"/>
      <c r="O254" s="412"/>
      <c r="P254" s="282" t="str">
        <v>Deo Herren</v>
      </c>
      <c r="R254" s="287" t="str">
        <v>70-64-Badezusätze</v>
      </c>
    </row>
    <row r="255" spans="4:18" ht="16.5" customHeight="1">
      <c r="D255" s="282" t="str">
        <v>Lesotho</v>
      </c>
      <c r="F255" s="282" t="str">
        <v>Setúbal</v>
      </c>
      <c r="J255"/>
      <c r="M255" s="412"/>
      <c r="O255" s="412"/>
      <c r="P255" s="282" t="str">
        <v>Deo Unisex</v>
      </c>
      <c r="R255" s="287" t="str">
        <v>70-72-Watteprodukte</v>
      </c>
    </row>
    <row r="256" spans="4:18" ht="16.5" customHeight="1">
      <c r="D256" s="282" t="str">
        <v>Lettland</v>
      </c>
      <c r="F256" s="282" t="str">
        <v>Sizilien</v>
      </c>
      <c r="J256"/>
      <c r="M256" s="412"/>
      <c r="O256" s="412"/>
      <c r="P256" s="282" t="str">
        <v>Dessert Andere</v>
      </c>
      <c r="R256" s="287" t="str">
        <v>70-56-Haar-Colorationen</v>
      </c>
    </row>
    <row r="257" spans="4:18" ht="16.5" customHeight="1">
      <c r="D257" s="282" t="str">
        <v>Libanon</v>
      </c>
      <c r="F257" s="282" t="str">
        <v>South Australia</v>
      </c>
      <c r="J257"/>
      <c r="M257" s="412"/>
      <c r="O257" s="412"/>
      <c r="P257" s="282" t="str">
        <v>Dessertjogurt</v>
      </c>
      <c r="R257" s="287" t="str">
        <v>71-10-Diverse</v>
      </c>
    </row>
    <row r="258" spans="4:18" ht="16.5" customHeight="1">
      <c r="D258" s="282" t="str">
        <v>Liberia</v>
      </c>
      <c r="F258" s="282" t="str">
        <v>South Eastern Australia</v>
      </c>
      <c r="J258"/>
      <c r="M258" s="412"/>
      <c r="O258" s="412"/>
      <c r="P258" s="282" t="str">
        <v>Deutschland Rose</v>
      </c>
      <c r="R258" s="287" t="str">
        <v>71-20-Haushaltutensilien</v>
      </c>
    </row>
    <row r="259" spans="4:18" ht="16.5" customHeight="1">
      <c r="D259" s="282" t="str">
        <v>Libyen</v>
      </c>
      <c r="F259" s="282" t="str">
        <v>Südschweiz</v>
      </c>
      <c r="J259"/>
      <c r="M259" s="412"/>
      <c r="O259" s="412"/>
      <c r="P259" s="282" t="str">
        <v>Deutschland Weiss</v>
      </c>
      <c r="R259" s="287" t="str">
        <v>71-40-Feuerzeuge</v>
      </c>
    </row>
    <row r="260" spans="4:18" ht="16.5" customHeight="1">
      <c r="D260" s="282" t="str">
        <v>Liechtenstein</v>
      </c>
      <c r="F260" s="282" t="str">
        <v>Südtirol</v>
      </c>
      <c r="J260"/>
      <c r="M260" s="412"/>
      <c r="O260" s="412"/>
      <c r="P260" s="282" t="str">
        <v>Diverses KV</v>
      </c>
      <c r="R260" s="287" t="str">
        <v>71-30-Servietten</v>
      </c>
    </row>
    <row r="261" spans="4:18" ht="16.5" customHeight="1">
      <c r="D261" s="282" t="str">
        <v>Litauen</v>
      </c>
      <c r="F261" s="282" t="str">
        <v>Südwestaustralien</v>
      </c>
      <c r="J261"/>
      <c r="M261" s="412"/>
      <c r="O261" s="412"/>
      <c r="P261" s="282" t="str">
        <v>Dokumentablage</v>
      </c>
      <c r="R261" s="287" t="str">
        <v>71-45-Feuerwerk</v>
      </c>
    </row>
    <row r="262" spans="4:18" ht="16.5" customHeight="1">
      <c r="D262" s="282" t="str">
        <v>Luxemburg</v>
      </c>
      <c r="F262" s="282" t="str">
        <v>Südwestfrankreich</v>
      </c>
      <c r="J262"/>
      <c r="M262" s="412"/>
      <c r="O262" s="412"/>
      <c r="P262" s="282" t="str">
        <v>Dolce Gusto kompatibel</v>
      </c>
      <c r="R262" s="287" t="str">
        <v>71-60-Kerzen</v>
      </c>
    </row>
    <row r="263" spans="4:18" ht="16.5" customHeight="1">
      <c r="D263" s="282" t="str">
        <v>Macau</v>
      </c>
      <c r="F263" s="282" t="str">
        <v>Tavel</v>
      </c>
      <c r="J263"/>
      <c r="M263" s="412"/>
      <c r="O263" s="412"/>
      <c r="P263" s="282" t="str">
        <v>Dörrbohnen</v>
      </c>
      <c r="R263" s="287" t="str">
        <v>71-15-Küchenutensilien</v>
      </c>
    </row>
    <row r="264" spans="4:18" ht="16.5" customHeight="1">
      <c r="D264" s="282" t="str">
        <v>Madagaskar</v>
      </c>
      <c r="F264" s="282" t="str">
        <v>Tejo</v>
      </c>
      <c r="J264"/>
      <c r="M264" s="412"/>
      <c r="O264" s="412"/>
      <c r="P264" s="282" t="str">
        <v>Dosenrahm</v>
      </c>
      <c r="R264" s="287" t="str">
        <v>71-35-Batterien + Lampen</v>
      </c>
    </row>
    <row r="265" spans="4:18" ht="16.5" customHeight="1">
      <c r="D265" s="282" t="str">
        <v>Malawi</v>
      </c>
      <c r="F265" s="282" t="str">
        <v>Tierra de Castilla</v>
      </c>
      <c r="J265"/>
      <c r="M265" s="412"/>
      <c r="O265" s="412"/>
      <c r="P265" s="282" t="str">
        <v>Dragees</v>
      </c>
      <c r="R265" s="287" t="str">
        <v>71-25-Kehrichtsäcke+Papier</v>
      </c>
    </row>
    <row r="266" spans="4:18" ht="16.5" customHeight="1">
      <c r="D266" s="282" t="str">
        <v>Malaysia</v>
      </c>
      <c r="F266" s="282" t="str">
        <v>Toro</v>
      </c>
      <c r="J266"/>
      <c r="M266" s="412"/>
      <c r="O266" s="412"/>
      <c r="P266" s="282" t="str">
        <v>Drink Past</v>
      </c>
      <c r="R266" s="287" t="str">
        <v>71-96-Weihnachten</v>
      </c>
    </row>
    <row r="267" spans="4:18" ht="16.5" customHeight="1">
      <c r="D267" s="282" t="str">
        <v>Malediven</v>
      </c>
      <c r="F267" s="282" t="str">
        <v>Toskana</v>
      </c>
      <c r="J267"/>
      <c r="M267" s="412"/>
      <c r="O267" s="412"/>
      <c r="P267" s="282" t="str">
        <v>Dry sec</v>
      </c>
      <c r="R267" s="287" t="str">
        <v>71-55-Camping</v>
      </c>
    </row>
    <row r="268" spans="4:18" ht="16.5" customHeight="1">
      <c r="D268" s="282" t="str">
        <v>Mali</v>
      </c>
      <c r="F268" s="282" t="str">
        <v>Trentino</v>
      </c>
      <c r="J268"/>
      <c r="M268" s="412"/>
      <c r="O268" s="412"/>
      <c r="P268" s="282" t="str">
        <v>Duftkerze</v>
      </c>
      <c r="R268" s="287" t="str">
        <v>71-50-Spielwaren</v>
      </c>
    </row>
    <row r="269" spans="4:18" ht="16.5" customHeight="1">
      <c r="D269" s="282" t="str">
        <v>Malta</v>
      </c>
      <c r="F269" s="282" t="str">
        <v>Treviso</v>
      </c>
      <c r="J269"/>
      <c r="M269" s="412"/>
      <c r="O269" s="412"/>
      <c r="P269" s="282" t="str">
        <v>Duftspray</v>
      </c>
      <c r="R269" s="287" t="str">
        <v>71-75-Papeterienartikel</v>
      </c>
    </row>
    <row r="270" spans="4:18" ht="16.5" customHeight="1">
      <c r="D270" s="282" t="str">
        <v>Marokko</v>
      </c>
      <c r="F270" s="282" t="str">
        <v>Tupungato</v>
      </c>
      <c r="J270"/>
      <c r="M270" s="412"/>
      <c r="O270" s="412"/>
      <c r="P270" s="282" t="str">
        <v>Dunhill</v>
      </c>
      <c r="R270" s="287" t="str">
        <v>71-85-Postagentur</v>
      </c>
    </row>
    <row r="271" spans="4:18" ht="16.5" customHeight="1">
      <c r="D271" s="282" t="str">
        <v>Marshallinseln</v>
      </c>
      <c r="F271" s="282" t="str">
        <v>Uco Valley</v>
      </c>
      <c r="J271"/>
      <c r="M271" s="412"/>
      <c r="O271" s="412"/>
      <c r="P271" s="282" t="str">
        <v>Duschmittel</v>
      </c>
      <c r="R271" s="287" t="str">
        <v>72-50-Baby-Windeln / -Feuchttücher</v>
      </c>
    </row>
    <row r="272" spans="4:18" ht="16.5" customHeight="1">
      <c r="D272" s="282" t="str">
        <v>Martinique</v>
      </c>
      <c r="F272" s="282" t="str">
        <v>Umbrien</v>
      </c>
      <c r="J272"/>
      <c r="M272" s="412"/>
      <c r="O272" s="412"/>
      <c r="P272" s="282" t="str">
        <v>Eier gekocht</v>
      </c>
      <c r="R272" s="287" t="str">
        <v>72-30-Strumpfhosen/Socken</v>
      </c>
    </row>
    <row r="273" spans="4:18" ht="16.5" customHeight="1">
      <c r="D273" s="282" t="str">
        <v>Mauretanien</v>
      </c>
      <c r="F273" s="282" t="str">
        <v>Utiel-Requena</v>
      </c>
      <c r="J273"/>
      <c r="M273" s="412"/>
      <c r="O273" s="412"/>
      <c r="P273" s="282" t="str">
        <v>Eier roh</v>
      </c>
      <c r="R273" s="287" t="str">
        <v>73-20-Bad- u. WC-Reiniger</v>
      </c>
    </row>
    <row r="274" spans="4:18" ht="16.5" customHeight="1">
      <c r="D274" s="282" t="str">
        <v>Mauritius</v>
      </c>
      <c r="F274" s="282" t="str">
        <v>Valdepeñas</v>
      </c>
      <c r="J274"/>
      <c r="M274" s="412"/>
      <c r="O274" s="412"/>
      <c r="P274" s="282" t="str">
        <v>Eier&amp;Molkerei ungekühlt</v>
      </c>
      <c r="R274" s="287" t="str">
        <v>73-50-Kraftreiniger</v>
      </c>
    </row>
    <row r="275" spans="4:18" ht="16.5" customHeight="1">
      <c r="D275" s="282" t="str">
        <v>Mayotte</v>
      </c>
      <c r="F275" s="282" t="str">
        <v>Valencia</v>
      </c>
      <c r="J275"/>
      <c r="M275" s="412"/>
      <c r="O275" s="412"/>
      <c r="P275" s="282" t="str">
        <v>Eierschwämmli</v>
      </c>
      <c r="R275" s="287" t="str">
        <v>73-10-Allzweckreiniger</v>
      </c>
    </row>
    <row r="276" spans="4:18" ht="16.5" customHeight="1">
      <c r="D276" s="282" t="str">
        <v>Mazedonien</v>
      </c>
      <c r="F276" s="282" t="str">
        <v>Veltlin</v>
      </c>
      <c r="J276"/>
      <c r="M276" s="412"/>
      <c r="O276" s="412"/>
      <c r="P276" s="282" t="str">
        <v>Eingweg-Geschirr-Display</v>
      </c>
      <c r="R276" s="287" t="str">
        <v>73-30-Glasreiniger</v>
      </c>
    </row>
    <row r="277" spans="4:18" ht="16.5" customHeight="1">
      <c r="D277" s="282" t="str">
        <v>Mexiko</v>
      </c>
      <c r="F277" s="282" t="str">
        <v>Venetien</v>
      </c>
      <c r="J277"/>
      <c r="M277" s="412"/>
      <c r="O277" s="412"/>
      <c r="P277" s="282" t="str">
        <v>Eisberg</v>
      </c>
      <c r="R277" s="287" t="str">
        <v>73-40-Entkalker</v>
      </c>
    </row>
    <row r="278" spans="4:18" ht="16.5" customHeight="1">
      <c r="D278" s="282" t="str">
        <v>Mikronesien</v>
      </c>
      <c r="F278" s="282" t="str">
        <v>Venetien</v>
      </c>
      <c r="J278"/>
      <c r="M278" s="412"/>
      <c r="O278" s="412"/>
      <c r="P278" s="282" t="str">
        <v>Elektrokabel/Stecker</v>
      </c>
      <c r="R278" s="287" t="str">
        <v>73-60-Restliche Haushaltreiniger</v>
      </c>
    </row>
    <row r="279" spans="4:18" ht="16.5" customHeight="1">
      <c r="D279" s="282" t="str">
        <v>Monaco</v>
      </c>
      <c r="F279" s="282" t="str">
        <v>verschiedene Regionen</v>
      </c>
      <c r="J279"/>
      <c r="M279" s="412"/>
      <c r="O279" s="412"/>
      <c r="P279" s="282" t="str">
        <v>Elektrozubehör Andere</v>
      </c>
      <c r="R279" s="287" t="str">
        <v>73-70-Lufterfrischer</v>
      </c>
    </row>
    <row r="280" spans="4:18" ht="16.5" customHeight="1">
      <c r="D280" s="282" t="str">
        <v>Mongolei</v>
      </c>
      <c r="F280" s="282" t="str">
        <v>Victoria</v>
      </c>
      <c r="J280"/>
      <c r="M280" s="412"/>
      <c r="O280" s="412"/>
      <c r="P280" s="282" t="str">
        <v>Endivien</v>
      </c>
      <c r="R280" s="287" t="str">
        <v>74-10-Vollwaschmittel Marken</v>
      </c>
    </row>
    <row r="281" spans="4:18" ht="16.5" customHeight="1">
      <c r="D281" s="282" t="str">
        <v>Montenegro</v>
      </c>
      <c r="F281" s="282" t="str">
        <v>Vignerons Réunis</v>
      </c>
      <c r="J281"/>
      <c r="M281" s="412"/>
      <c r="O281" s="412"/>
      <c r="P281" s="282" t="str">
        <v>Energie gekühlt</v>
      </c>
      <c r="R281" s="287" t="str">
        <v>74-20-Buntwaschmittel Marken</v>
      </c>
    </row>
    <row r="282" spans="4:18" ht="16.5" customHeight="1">
      <c r="D282" s="282" t="str">
        <v>Montserrat</v>
      </c>
      <c r="F282" s="282" t="str">
        <v>Vin de France</v>
      </c>
      <c r="J282"/>
      <c r="M282" s="412"/>
      <c r="O282" s="412"/>
      <c r="P282" s="282" t="str">
        <v>Energydrinks</v>
      </c>
      <c r="R282" s="287" t="str">
        <v>74-50-Geschirrspülmittel Marken</v>
      </c>
    </row>
    <row r="283" spans="4:18" ht="16.5" customHeight="1">
      <c r="D283" s="282" t="str">
        <v>Mosambik</v>
      </c>
      <c r="F283" s="282" t="str">
        <v>Vin de pays de l`île de Beauté</v>
      </c>
      <c r="J283"/>
      <c r="M283" s="412"/>
      <c r="O283" s="412"/>
      <c r="P283" s="282" t="str">
        <v>Ente</v>
      </c>
      <c r="R283" s="287" t="str">
        <v>74-30-Feinwasch Marken</v>
      </c>
    </row>
    <row r="284" spans="4:18" ht="16.5" customHeight="1">
      <c r="D284" s="282" t="str">
        <v>Myanmar</v>
      </c>
      <c r="F284" s="282" t="str">
        <v>Vin de Pays des Pyrénées Orientales</v>
      </c>
      <c r="J284"/>
      <c r="M284" s="412"/>
      <c r="O284" s="412"/>
      <c r="P284" s="282" t="str">
        <v>Enthärter</v>
      </c>
      <c r="R284" s="287" t="str">
        <v>74-45-Waschhilfsmittel</v>
      </c>
    </row>
    <row r="285" spans="4:18" ht="16.5" customHeight="1">
      <c r="D285" s="282" t="str">
        <v>Namibia</v>
      </c>
      <c r="F285" s="282" t="str">
        <v>Vinho Verde</v>
      </c>
      <c r="J285"/>
      <c r="M285" s="412"/>
      <c r="O285" s="412"/>
      <c r="P285" s="282" t="str">
        <v>Erbsenkonserve</v>
      </c>
      <c r="R285" s="287" t="str">
        <v>74-15-Vollwaschmittel andere</v>
      </c>
    </row>
    <row r="286" spans="4:18" ht="16.5" customHeight="1">
      <c r="D286" s="282" t="str">
        <v>Nauru</v>
      </c>
      <c r="F286" s="282" t="str">
        <v>Vino de la Tierra de Castilla</v>
      </c>
      <c r="J286"/>
      <c r="M286" s="412"/>
      <c r="O286" s="412"/>
      <c r="P286" s="282" t="str">
        <v>Erdbeeren</v>
      </c>
      <c r="R286" s="287" t="str">
        <v>74-25-Buntwaschmittel andere</v>
      </c>
    </row>
    <row r="287" spans="4:18" ht="16.5" customHeight="1">
      <c r="D287" s="282" t="str">
        <v>Nepal</v>
      </c>
      <c r="F287" s="282" t="str">
        <v>Vino de la Tierra de Zamora</v>
      </c>
      <c r="J287"/>
      <c r="M287" s="412"/>
      <c r="O287" s="412"/>
      <c r="P287" s="282" t="str">
        <v>Erdnüsse</v>
      </c>
      <c r="R287" s="287" t="str">
        <v>74-40-Gewebeveredler</v>
      </c>
    </row>
    <row r="288" spans="4:18" ht="16.5" customHeight="1">
      <c r="D288" s="282" t="str">
        <v>Neukaledonien</v>
      </c>
      <c r="F288" s="282" t="str">
        <v>Wachau</v>
      </c>
      <c r="J288"/>
      <c r="M288" s="412"/>
      <c r="O288" s="412"/>
      <c r="P288" s="282" t="str">
        <v>Erdnussöl</v>
      </c>
      <c r="R288" s="287" t="str">
        <v>74-55-Geschirrspülmittel andere</v>
      </c>
    </row>
    <row r="289" spans="4:18" ht="16.5" customHeight="1">
      <c r="D289" s="282" t="str">
        <v>Neuseeland</v>
      </c>
      <c r="F289" s="282" t="str">
        <v>Washington State</v>
      </c>
      <c r="J289"/>
      <c r="M289" s="412"/>
      <c r="O289" s="412"/>
      <c r="P289" s="282" t="str">
        <v>Erkältung</v>
      </c>
      <c r="R289" s="287" t="str">
        <v>74-35-Feinwasch andere</v>
      </c>
    </row>
    <row r="290" spans="4:18" ht="16.5" customHeight="1">
      <c r="D290" s="282" t="str">
        <v>Nicaragua</v>
      </c>
      <c r="F290" s="282" t="str">
        <v>Weinviertel DAC</v>
      </c>
      <c r="J290"/>
      <c r="M290" s="412"/>
      <c r="O290" s="412"/>
      <c r="P290" s="282" t="str">
        <v>Essig Andere</v>
      </c>
      <c r="R290" s="287" t="str">
        <v>75-100-Vitamine</v>
      </c>
    </row>
    <row r="291" spans="4:18" ht="16.5" customHeight="1">
      <c r="D291" s="282" t="str">
        <v>Niederlande</v>
      </c>
      <c r="F291" s="282" t="str">
        <v>Western Australia</v>
      </c>
      <c r="J291"/>
      <c r="M291" s="412"/>
      <c r="O291" s="412"/>
      <c r="P291" s="282" t="str">
        <v>Essig/Gewürze</v>
      </c>
      <c r="R291" s="287" t="str">
        <v>75-110-Gesundheits-Medizin</v>
      </c>
    </row>
    <row r="292" spans="4:18" ht="16.5" customHeight="1">
      <c r="D292" s="282" t="str">
        <v>Niederländische Antillen</v>
      </c>
      <c r="F292" s="282" t="str">
        <v>Western Cape</v>
      </c>
      <c r="J292"/>
      <c r="M292" s="412"/>
      <c r="O292" s="412"/>
      <c r="P292" s="282" t="str">
        <v>Essigkonserven Andere</v>
      </c>
      <c r="R292" s="287" t="str">
        <v>75-200-Andere</v>
      </c>
    </row>
    <row r="293" spans="4:18" ht="16.5" customHeight="1">
      <c r="D293" s="282" t="str">
        <v>Niger</v>
      </c>
      <c r="F293" s="282" t="str">
        <v>Westschweiz</v>
      </c>
      <c r="J293"/>
      <c r="M293" s="412"/>
      <c r="O293" s="412"/>
      <c r="P293" s="282" t="str">
        <v>E-Vapor</v>
      </c>
      <c r="R293" s="287" t="str">
        <v>76-20-Toilettenpapier</v>
      </c>
    </row>
    <row r="294" spans="4:18" ht="16.5" customHeight="1">
      <c r="D294" s="282" t="str">
        <v>Nigeria</v>
      </c>
      <c r="F294" s="282" t="str">
        <v>Yecla D.O</v>
      </c>
      <c r="J294"/>
      <c r="M294" s="412"/>
      <c r="O294" s="412"/>
      <c r="P294" s="282" t="str">
        <v>Exoten Andere</v>
      </c>
      <c r="R294" s="287" t="str">
        <v>76-40-Taschen- und Kosmetiktücher</v>
      </c>
    </row>
    <row r="295" spans="4:18" ht="16.5" customHeight="1">
      <c r="D295" s="282" t="str">
        <v>Niue</v>
      </c>
      <c r="J295"/>
      <c r="M295" s="412"/>
      <c r="O295" s="412"/>
      <c r="P295" s="282" t="str">
        <v>Extra Dry</v>
      </c>
      <c r="R295" s="287" t="str">
        <v>76-30-Haushaltpapier</v>
      </c>
    </row>
    <row r="296" spans="4:18" ht="16.5" customHeight="1">
      <c r="D296" s="282" t="str">
        <v>Nördliche Marianen</v>
      </c>
      <c r="J296"/>
      <c r="M296" s="412"/>
      <c r="O296" s="412"/>
      <c r="P296" s="282" t="str">
        <v>Extruder</v>
      </c>
      <c r="R296" s="287" t="str">
        <v>77-20-Markenparfum Damen</v>
      </c>
    </row>
    <row r="297" spans="4:18" ht="16.5" customHeight="1">
      <c r="D297" s="282" t="str">
        <v>Norfolkinsel</v>
      </c>
      <c r="J297"/>
      <c r="M297" s="412"/>
      <c r="O297" s="412"/>
      <c r="P297" s="282" t="str">
        <v>F&amp;G gekühlt Andere</v>
      </c>
      <c r="R297" s="287" t="str">
        <v>77-30-Markenparfum Herren</v>
      </c>
    </row>
    <row r="298" spans="4:18" ht="16.5" customHeight="1">
      <c r="D298" s="282" t="str">
        <v>Norwegen</v>
      </c>
      <c r="J298"/>
      <c r="M298" s="412"/>
      <c r="O298" s="412"/>
      <c r="P298" s="282" t="str">
        <v>Fajita/Tortilla</v>
      </c>
      <c r="R298" s="287" t="str">
        <v>77-10-Diverses</v>
      </c>
    </row>
    <row r="299" spans="4:18" ht="16.5" customHeight="1">
      <c r="D299" s="282" t="str">
        <v>Oman</v>
      </c>
      <c r="J299"/>
      <c r="M299" s="412"/>
      <c r="O299" s="412"/>
      <c r="P299" s="282" t="str">
        <v>Farfalle Ei</v>
      </c>
      <c r="R299" s="287" t="str">
        <v>78-25-Katzen Feucht Marken</v>
      </c>
    </row>
    <row r="300" spans="4:18" ht="16.5" customHeight="1">
      <c r="D300" s="282" t="str">
        <v>Österreich</v>
      </c>
      <c r="J300"/>
      <c r="M300" s="412"/>
      <c r="O300" s="412"/>
      <c r="P300" s="282" t="str">
        <v>Farfalle Hartweizen</v>
      </c>
      <c r="R300" s="287" t="str">
        <v>78-65-Hund Spezialitäten</v>
      </c>
    </row>
    <row r="301" spans="4:18" ht="16.5" customHeight="1">
      <c r="D301" s="282" t="str">
        <v>Osttimor</v>
      </c>
      <c r="J301"/>
      <c r="M301" s="412"/>
      <c r="O301" s="412"/>
      <c r="P301" s="282" t="str">
        <v>Feigen</v>
      </c>
      <c r="R301" s="287" t="str">
        <v>78-40-Katzen Snacks</v>
      </c>
    </row>
    <row r="302" spans="4:18" ht="16.5" customHeight="1">
      <c r="D302" s="282" t="str">
        <v>Pakistan</v>
      </c>
      <c r="J302"/>
      <c r="M302" s="412"/>
      <c r="O302" s="412"/>
      <c r="P302" s="282" t="str">
        <v>Feinwaschmittel Active</v>
      </c>
      <c r="R302" s="287" t="str">
        <v>78-55-Hund Feucht Marken</v>
      </c>
    </row>
    <row r="303" spans="4:18" ht="16.5" customHeight="1">
      <c r="D303" s="282" t="str">
        <v>Palästina</v>
      </c>
      <c r="J303"/>
      <c r="M303" s="412"/>
      <c r="O303" s="412"/>
      <c r="P303" s="282" t="str">
        <v>Feinwaschmittel Color</v>
      </c>
      <c r="R303" s="287" t="str">
        <v>78-10-Diverse</v>
      </c>
    </row>
    <row r="304" spans="4:18" ht="16.5" customHeight="1">
      <c r="D304" s="282" t="str">
        <v>Palau</v>
      </c>
      <c r="J304"/>
      <c r="M304" s="412"/>
      <c r="O304" s="412"/>
      <c r="P304" s="282" t="str">
        <v>Feinwaschmittel Sensitive</v>
      </c>
      <c r="R304" s="287" t="str">
        <v>78-35-Katzenstreu</v>
      </c>
    </row>
    <row r="305" spans="4:18" ht="16.5" customHeight="1">
      <c r="D305" s="282" t="str">
        <v>Panama</v>
      </c>
      <c r="J305"/>
      <c r="M305" s="412"/>
      <c r="O305" s="412"/>
      <c r="P305" s="282" t="str">
        <v>Feinwaschmittel Wolle</v>
      </c>
      <c r="R305" s="287" t="str">
        <v>78-45-Hund Trocken Marken</v>
      </c>
    </row>
    <row r="306" spans="4:18" ht="16.5" customHeight="1">
      <c r="D306" s="282" t="str">
        <v>Papua-Neuguinea</v>
      </c>
      <c r="J306"/>
      <c r="M306" s="412"/>
      <c r="O306" s="412"/>
      <c r="P306" s="282" t="str">
        <v>Fenchel</v>
      </c>
      <c r="R306" s="287" t="str">
        <v>78-30-Katzen Feucht EM</v>
      </c>
    </row>
    <row r="307" spans="4:18" ht="16.5" customHeight="1">
      <c r="D307" s="282" t="str">
        <v>Paraguay</v>
      </c>
      <c r="J307"/>
      <c r="M307" s="412"/>
      <c r="O307" s="412"/>
      <c r="P307" s="282" t="str">
        <v>Fertiggerichte RTC</v>
      </c>
      <c r="R307" s="287" t="str">
        <v>78-15-Katzen Trocken Marke</v>
      </c>
    </row>
    <row r="308" spans="4:18" ht="16.5" customHeight="1">
      <c r="D308" s="282" t="str">
        <v>Peru</v>
      </c>
      <c r="J308"/>
      <c r="M308" s="412"/>
      <c r="O308" s="412"/>
      <c r="P308" s="282" t="str">
        <v>Fertiggerichte TK</v>
      </c>
      <c r="R308" s="287" t="str">
        <v>78-20-Katzen Trocken EM</v>
      </c>
    </row>
    <row r="309" spans="4:18" ht="16.5" customHeight="1">
      <c r="D309" s="282" t="str">
        <v>Philippinen</v>
      </c>
      <c r="J309"/>
      <c r="M309" s="412"/>
      <c r="O309" s="412"/>
      <c r="P309" s="282" t="str">
        <v>Fertiggerichte TK Impuls</v>
      </c>
      <c r="R309" s="287" t="str">
        <v>78-50-Hund Trocken EM</v>
      </c>
    </row>
    <row r="310" spans="4:18" ht="16.5" customHeight="1">
      <c r="D310" s="282" t="str">
        <v>Pitcairninseln</v>
      </c>
      <c r="J310"/>
      <c r="M310" s="412"/>
      <c r="O310" s="412"/>
      <c r="P310" s="282" t="str">
        <v>Fertigsalat Andere</v>
      </c>
      <c r="R310" s="287" t="str">
        <v>78-60-Hund Feucht EM</v>
      </c>
    </row>
    <row r="311" spans="4:18" ht="16.5" customHeight="1">
      <c r="D311" s="282" t="str">
        <v>Polen</v>
      </c>
      <c r="J311"/>
      <c r="M311" s="412"/>
      <c r="O311" s="412"/>
      <c r="P311" s="282" t="str">
        <v>Fertigsalat RTE</v>
      </c>
      <c r="R311" s="287" t="str">
        <v>78-70-Vogelfutter</v>
      </c>
    </row>
    <row r="312" spans="4:18" ht="16.5" customHeight="1">
      <c r="D312" s="282" t="str">
        <v>Portugal</v>
      </c>
      <c r="J312"/>
      <c r="M312" s="412"/>
      <c r="O312" s="412"/>
      <c r="P312" s="282" t="str">
        <v>Fertigsalat Ultrafrisch</v>
      </c>
      <c r="R312" s="287" t="str">
        <v>78-75-Kleintiersortiment</v>
      </c>
    </row>
    <row r="313" spans="4:18" ht="16.5" customHeight="1">
      <c r="D313" s="282" t="str">
        <v>Puerto Rico</v>
      </c>
      <c r="J313"/>
      <c r="M313" s="412"/>
      <c r="O313" s="412"/>
      <c r="P313" s="282" t="str">
        <v>Festkochend</v>
      </c>
      <c r="R313" s="287" t="str">
        <v>79-2-Zigaretten</v>
      </c>
    </row>
    <row r="314" spans="4:18" ht="16.5" customHeight="1">
      <c r="D314" s="282" t="str">
        <v>Republik Korea</v>
      </c>
      <c r="J314"/>
      <c r="M314" s="412"/>
      <c r="O314" s="412"/>
      <c r="P314" s="282" t="str">
        <v>Feta</v>
      </c>
      <c r="R314" s="287" t="str">
        <v>79-24-CBD</v>
      </c>
    </row>
    <row r="315" spans="4:18" ht="16.5" customHeight="1">
      <c r="D315" s="282" t="str">
        <v>Republik Moldau</v>
      </c>
      <c r="J315"/>
      <c r="M315" s="412"/>
      <c r="O315" s="412"/>
      <c r="P315" s="282" t="str">
        <v>Feuerzeug KF</v>
      </c>
      <c r="R315" s="287" t="str">
        <v>79-3-Heat Tabak</v>
      </c>
    </row>
    <row r="316" spans="4:18" ht="16.5" customHeight="1">
      <c r="D316" s="282" t="str">
        <v>Réunion</v>
      </c>
      <c r="J316"/>
      <c r="M316" s="412"/>
      <c r="O316" s="412"/>
      <c r="P316" s="282" t="str">
        <v>Feuerzeug KV</v>
      </c>
      <c r="R316" s="287" t="str">
        <v>79-19-E-Vapor</v>
      </c>
    </row>
    <row r="317" spans="4:18" ht="16.5" customHeight="1">
      <c r="D317" s="282" t="str">
        <v>Ruanda</v>
      </c>
      <c r="J317"/>
      <c r="M317" s="412"/>
      <c r="O317" s="412"/>
      <c r="P317" s="282" t="str">
        <v>Fisch Fertiggerichte</v>
      </c>
      <c r="R317" s="287" t="str">
        <v>79-18-Tabak Utensilien</v>
      </c>
    </row>
    <row r="318" spans="4:18" ht="16.5" customHeight="1">
      <c r="D318" s="282" t="str">
        <v>Rumänien</v>
      </c>
      <c r="J318"/>
      <c r="M318" s="412"/>
      <c r="O318" s="412"/>
      <c r="P318" s="282" t="str">
        <v>Fisch Salate</v>
      </c>
      <c r="R318" s="287" t="str">
        <v>79-12-Zigarillos</v>
      </c>
    </row>
    <row r="319" spans="4:18" ht="16.5" customHeight="1">
      <c r="D319" s="282" t="str">
        <v>Russische Föderation</v>
      </c>
      <c r="J319"/>
      <c r="M319" s="412"/>
      <c r="O319" s="412"/>
      <c r="P319" s="282" t="str">
        <v>Fisch TK</v>
      </c>
      <c r="R319" s="287" t="str">
        <v>79-4-Make your own</v>
      </c>
    </row>
    <row r="320" spans="4:18" ht="16.5" customHeight="1">
      <c r="D320" s="282" t="str">
        <v>Salomonen</v>
      </c>
      <c r="J320"/>
      <c r="M320" s="412"/>
      <c r="O320" s="412"/>
      <c r="P320" s="282" t="str">
        <v>Fisch TK Ethno</v>
      </c>
      <c r="R320" s="287" t="str">
        <v>79-6-Roll your own</v>
      </c>
    </row>
    <row r="321" spans="4:18" ht="16.5" customHeight="1">
      <c r="D321" s="282" t="str">
        <v>Sambia</v>
      </c>
      <c r="J321"/>
      <c r="M321" s="412"/>
      <c r="O321" s="412"/>
      <c r="P321" s="282" t="str">
        <v>Fisch TK Impuls</v>
      </c>
      <c r="R321" s="287" t="str">
        <v>79-16-Zigarren hangerollt</v>
      </c>
    </row>
    <row r="322" spans="4:18" ht="16.5" customHeight="1">
      <c r="D322" s="282" t="str">
        <v>Samoa</v>
      </c>
      <c r="J322"/>
      <c r="M322" s="412"/>
      <c r="O322" s="412"/>
      <c r="P322" s="282" t="str">
        <v>Fischconvenience Andere</v>
      </c>
      <c r="R322" s="287" t="str">
        <v>79-8-Pfeifentabak</v>
      </c>
    </row>
    <row r="323" spans="4:18" ht="16.5" customHeight="1">
      <c r="D323" s="282" t="str">
        <v>San Marino</v>
      </c>
      <c r="J323"/>
      <c r="M323" s="412"/>
      <c r="O323" s="412"/>
      <c r="P323" s="282" t="str">
        <v>Fischersatz</v>
      </c>
      <c r="R323" s="287" t="str">
        <v>79-14-Zigarren maschinell</v>
      </c>
    </row>
    <row r="324" spans="4:18" ht="16.5" customHeight="1">
      <c r="D324" s="282" t="str">
        <v>São Tomé und Príncipe</v>
      </c>
      <c r="J324"/>
      <c r="M324" s="412"/>
      <c r="O324" s="412"/>
      <c r="P324" s="282" t="str">
        <v>Fischkonserven Andere</v>
      </c>
      <c r="R324" s="287" t="str">
        <v>79-22-Tabak Diverse</v>
      </c>
    </row>
    <row r="325" spans="4:18" ht="16.5" customHeight="1">
      <c r="D325" s="282" t="str">
        <v>Saudi-Arabien</v>
      </c>
      <c r="J325"/>
      <c r="M325" s="412"/>
      <c r="O325" s="412"/>
      <c r="P325" s="282" t="str">
        <v>Fischkonserven Balkan</v>
      </c>
      <c r="R325" s="287" t="str">
        <v>79-21-Oral/Snus</v>
      </c>
    </row>
    <row r="326" spans="4:18" ht="16.5" customHeight="1">
      <c r="D326" s="282" t="str">
        <v>Schweden</v>
      </c>
      <c r="J326"/>
      <c r="M326" s="412"/>
      <c r="O326" s="412"/>
      <c r="P326" s="282" t="str">
        <v>Fischkonserven Portugal</v>
      </c>
      <c r="R326" s="287" t="str">
        <v>81-20-Lotto / Lose</v>
      </c>
    </row>
    <row r="327" spans="4:18" ht="16.5" customHeight="1">
      <c r="D327" s="282" t="str">
        <v>Schweiz</v>
      </c>
      <c r="J327"/>
      <c r="M327" s="412"/>
      <c r="O327" s="412"/>
      <c r="P327" s="282" t="str">
        <v>Fischkonserven Türkei</v>
      </c>
      <c r="R327" s="287" t="str">
        <v>81-999-Sammelartikel WG81</v>
      </c>
    </row>
    <row r="328" spans="4:18" ht="16.5" customHeight="1">
      <c r="D328" s="282" t="str">
        <v>Senegal</v>
      </c>
      <c r="J328"/>
      <c r="M328" s="412"/>
      <c r="O328" s="412"/>
      <c r="P328" s="282" t="str">
        <v>Flan/Pudding</v>
      </c>
      <c r="R328" s="287" t="str">
        <v>96-60-Geschenkkarten</v>
      </c>
    </row>
    <row r="329" spans="4:18" ht="16.5" customHeight="1">
      <c r="D329" s="282" t="str">
        <v>Serbien</v>
      </c>
      <c r="J329"/>
      <c r="M329" s="412"/>
      <c r="O329" s="412"/>
      <c r="P329" s="282" t="str">
        <v>Fleckenentferner</v>
      </c>
      <c r="R329" s="287" t="str">
        <v>96-10-Verpackungs-Material</v>
      </c>
    </row>
    <row r="330" spans="4:18">
      <c r="D330" s="282" t="str">
        <v>Seychellen</v>
      </c>
      <c r="J330"/>
      <c r="M330" s="412"/>
      <c r="O330" s="412"/>
      <c r="P330" s="282" t="str">
        <v>Fleisch Andere</v>
      </c>
      <c r="R330" s="287" t="str">
        <v>96-30-Büro-Material</v>
      </c>
    </row>
    <row r="331" spans="4:18">
      <c r="D331" s="282" t="str">
        <v>Sierra Leone</v>
      </c>
      <c r="J331"/>
      <c r="M331" s="412"/>
      <c r="O331" s="412"/>
      <c r="P331" s="282" t="str">
        <v>Fleisch TK</v>
      </c>
      <c r="R331" s="287" t="str">
        <v>96-20-Hilfs-Material</v>
      </c>
    </row>
    <row r="332" spans="4:18">
      <c r="D332" s="282" t="str">
        <v>Simbabwe</v>
      </c>
      <c r="J332"/>
      <c r="M332" s="412"/>
      <c r="O332" s="412"/>
      <c r="P332" s="282" t="str">
        <v>Fleisch TK Impuls</v>
      </c>
      <c r="R332" s="287" t="str">
        <v>96-50-Werbung</v>
      </c>
    </row>
    <row r="333" spans="4:18">
      <c r="D333" s="282" t="str">
        <v>Singapur</v>
      </c>
      <c r="J333"/>
      <c r="M333" s="412"/>
      <c r="O333" s="412"/>
      <c r="P333" s="282" t="str">
        <v>Fleischkonserven</v>
      </c>
      <c r="R333" s="287" t="str">
        <v>99-99-Gebinde</v>
      </c>
    </row>
    <row r="334" spans="4:18">
      <c r="D334" s="282" t="str">
        <v>Slowakei</v>
      </c>
      <c r="J334"/>
      <c r="M334" s="412"/>
      <c r="O334" s="412"/>
      <c r="P334" s="282" t="str">
        <v>Fleischkonserven Andere</v>
      </c>
    </row>
    <row r="335" spans="4:18">
      <c r="D335" s="282" t="str">
        <v>Slowenien</v>
      </c>
      <c r="J335"/>
      <c r="M335" s="412"/>
      <c r="O335" s="412"/>
      <c r="P335" s="282" t="str">
        <v>Fleischkonserven Balkan</v>
      </c>
    </row>
    <row r="336" spans="4:18">
      <c r="D336" s="282" t="str">
        <v>Somalia</v>
      </c>
      <c r="J336"/>
      <c r="M336" s="412"/>
      <c r="O336" s="412"/>
      <c r="P336" s="282" t="str">
        <v>Fleischkonserven Portugal</v>
      </c>
    </row>
    <row r="337" spans="4:16">
      <c r="D337" s="282" t="str">
        <v>Spanien</v>
      </c>
      <c r="J337"/>
      <c r="M337" s="412"/>
      <c r="O337" s="412"/>
      <c r="P337" s="282" t="str">
        <v>Fleischkonserven Türkei</v>
      </c>
    </row>
    <row r="338" spans="4:16">
      <c r="D338" s="282" t="str">
        <v>Sri Lanka</v>
      </c>
      <c r="J338"/>
      <c r="M338" s="412"/>
      <c r="O338" s="412"/>
      <c r="P338" s="282" t="str">
        <v>Flügeli</v>
      </c>
    </row>
    <row r="339" spans="4:16">
      <c r="D339" s="282" t="str">
        <v>St. Helena</v>
      </c>
      <c r="J339"/>
      <c r="M339" s="412"/>
      <c r="O339" s="412"/>
      <c r="P339" s="282" t="str">
        <v>Folie/Beutel Andere</v>
      </c>
    </row>
    <row r="340" spans="4:16">
      <c r="D340" s="282" t="str">
        <v>St. Kitts und Nevis</v>
      </c>
      <c r="J340"/>
      <c r="M340" s="412"/>
      <c r="O340" s="412"/>
      <c r="P340" s="282" t="str">
        <v>Fonduemischung</v>
      </c>
    </row>
    <row r="341" spans="4:16">
      <c r="D341" s="282" t="str">
        <v>St. Lucia</v>
      </c>
      <c r="J341"/>
      <c r="M341" s="412"/>
      <c r="O341" s="412"/>
      <c r="P341" s="282" t="str">
        <v>Food Andere KF</v>
      </c>
    </row>
    <row r="342" spans="4:16">
      <c r="D342" s="282" t="str">
        <v>St. Pierre und Miquelon</v>
      </c>
      <c r="J342"/>
      <c r="M342" s="412"/>
      <c r="O342" s="412"/>
      <c r="P342" s="282" t="str">
        <v>Food Andere KV</v>
      </c>
    </row>
    <row r="343" spans="4:16">
      <c r="D343" s="282" t="str">
        <v>St. Vincent und die Grenadinen</v>
      </c>
      <c r="J343"/>
      <c r="M343" s="412"/>
      <c r="O343" s="412"/>
      <c r="P343" s="282" t="str">
        <v>Forelle</v>
      </c>
    </row>
    <row r="344" spans="4:16">
      <c r="D344" s="282" t="str">
        <v>Südafrika</v>
      </c>
      <c r="J344"/>
      <c r="M344" s="412"/>
      <c r="O344" s="412"/>
      <c r="P344" s="282" t="str">
        <v>Frankreich Rose</v>
      </c>
    </row>
    <row r="345" spans="4:16">
      <c r="D345" s="282" t="str">
        <v>Sudan</v>
      </c>
      <c r="J345"/>
      <c r="M345" s="412"/>
      <c r="O345" s="412"/>
      <c r="P345" s="282" t="str">
        <v>Frankreich Rot</v>
      </c>
    </row>
    <row r="346" spans="4:16">
      <c r="D346" s="282" t="str">
        <v>Südgeorgien und Südliche Sandwichinseln</v>
      </c>
      <c r="J346"/>
      <c r="M346" s="412"/>
      <c r="O346" s="412"/>
      <c r="P346" s="282" t="str">
        <v>Frankreich Weiss</v>
      </c>
    </row>
    <row r="347" spans="4:16">
      <c r="D347" s="282" t="str">
        <v>Suriname</v>
      </c>
      <c r="J347"/>
      <c r="M347" s="412"/>
      <c r="O347" s="412"/>
      <c r="P347" s="282" t="str">
        <v>French</v>
      </c>
    </row>
    <row r="348" spans="4:16">
      <c r="D348" s="282" t="str">
        <v>Svalbard und Jan Mayen</v>
      </c>
      <c r="J348"/>
      <c r="M348" s="412"/>
      <c r="O348" s="412"/>
      <c r="P348" s="282" t="str">
        <v>Frisch Andere</v>
      </c>
    </row>
    <row r="349" spans="4:16">
      <c r="D349" s="282" t="str">
        <v>Swasiland</v>
      </c>
      <c r="J349"/>
      <c r="M349" s="412"/>
      <c r="O349" s="412"/>
      <c r="P349" s="282" t="str">
        <v>Frischbackwaren ungekühlt</v>
      </c>
    </row>
    <row r="350" spans="4:16">
      <c r="D350" s="282" t="str">
        <v>Syrien</v>
      </c>
      <c r="J350"/>
      <c r="M350" s="412"/>
      <c r="O350" s="412"/>
      <c r="P350" s="282" t="str">
        <v>Frischbrot Convenience DL Andere</v>
      </c>
    </row>
    <row r="351" spans="4:16">
      <c r="D351" s="282" t="str">
        <v>Tadschikistan</v>
      </c>
      <c r="J351"/>
      <c r="M351" s="412"/>
      <c r="O351" s="412"/>
      <c r="P351" s="282" t="str">
        <v>Frischhaltefolie</v>
      </c>
    </row>
    <row r="352" spans="4:16">
      <c r="D352" s="282" t="str">
        <v>Taiwan</v>
      </c>
      <c r="J352"/>
      <c r="M352" s="412"/>
      <c r="O352" s="412"/>
      <c r="P352" s="282" t="str">
        <v>Frisee</v>
      </c>
    </row>
    <row r="353" spans="4:16">
      <c r="D353" s="282" t="str">
        <v>Tansania</v>
      </c>
      <c r="J353"/>
      <c r="M353" s="412"/>
      <c r="O353" s="412"/>
      <c r="P353" s="282" t="str">
        <v>Frittieröl</v>
      </c>
    </row>
    <row r="354" spans="4:16">
      <c r="D354" s="282" t="str">
        <v>Thailand</v>
      </c>
      <c r="J354"/>
      <c r="M354" s="412"/>
      <c r="O354" s="412"/>
      <c r="P354" s="282" t="str">
        <v>Früchte gekühlt</v>
      </c>
    </row>
    <row r="355" spans="4:16">
      <c r="D355" s="282" t="str">
        <v>Togo</v>
      </c>
      <c r="J355"/>
      <c r="M355" s="412"/>
      <c r="O355" s="412"/>
      <c r="P355" s="282" t="str">
        <v>Früchte TK</v>
      </c>
    </row>
    <row r="356" spans="4:16">
      <c r="D356" s="282" t="str">
        <v>Tokelau</v>
      </c>
      <c r="J356"/>
      <c r="M356" s="412"/>
      <c r="O356" s="412"/>
      <c r="P356" s="282" t="str">
        <v>Früchte TK Impuls</v>
      </c>
    </row>
    <row r="357" spans="4:16">
      <c r="D357" s="282" t="str">
        <v>Tonga</v>
      </c>
      <c r="J357"/>
      <c r="M357" s="412"/>
      <c r="O357" s="412"/>
      <c r="P357" s="282" t="str">
        <v>Früchtequark</v>
      </c>
    </row>
    <row r="358" spans="4:16">
      <c r="D358" s="282" t="str">
        <v>Trinidad und Tobago</v>
      </c>
      <c r="J358"/>
      <c r="M358" s="412"/>
      <c r="O358" s="412"/>
      <c r="P358" s="282" t="str">
        <v>Fruchtgummi</v>
      </c>
    </row>
    <row r="359" spans="4:16">
      <c r="D359" s="282" t="str">
        <v>Tschad</v>
      </c>
      <c r="J359"/>
      <c r="M359" s="412"/>
      <c r="O359" s="412"/>
      <c r="P359" s="282" t="str">
        <v>Fruchtjogurt</v>
      </c>
    </row>
    <row r="360" spans="4:16">
      <c r="D360" s="282" t="str">
        <v>Tschechische Republik</v>
      </c>
      <c r="J360"/>
      <c r="M360" s="412"/>
      <c r="O360" s="412"/>
      <c r="P360" s="282" t="str">
        <v>Fruchtkonserven Andere</v>
      </c>
    </row>
    <row r="361" spans="4:16">
      <c r="D361" s="282" t="str">
        <v>Tunesien</v>
      </c>
      <c r="J361"/>
      <c r="M361" s="412"/>
      <c r="O361" s="412"/>
      <c r="P361" s="282" t="str">
        <v>Fruchtmilch/Jogurtmilch</v>
      </c>
    </row>
    <row r="362" spans="4:16">
      <c r="D362" s="282" t="str">
        <v>Türkei</v>
      </c>
      <c r="J362"/>
      <c r="M362" s="412"/>
      <c r="O362" s="412"/>
      <c r="P362" s="282" t="str">
        <v>Fruchtsaft Andere</v>
      </c>
    </row>
    <row r="363" spans="4:16">
      <c r="D363" s="282" t="str">
        <v>Turkmenistan</v>
      </c>
      <c r="J363"/>
      <c r="M363" s="412"/>
      <c r="O363" s="412"/>
      <c r="P363" s="282" t="str">
        <v>Fruchtsaft Vital</v>
      </c>
    </row>
    <row r="364" spans="4:16">
      <c r="D364" s="282" t="str">
        <v>Turks- und Caicosinseln</v>
      </c>
      <c r="J364"/>
      <c r="M364" s="412"/>
      <c r="O364" s="412"/>
      <c r="P364" s="282" t="str">
        <v>Fruchtsirup</v>
      </c>
    </row>
    <row r="365" spans="4:16">
      <c r="D365" s="282" t="str">
        <v>Tuvalu</v>
      </c>
      <c r="J365"/>
      <c r="M365" s="412"/>
      <c r="O365" s="412"/>
      <c r="P365" s="282" t="str">
        <v>Fruchtspirituosen Andere</v>
      </c>
    </row>
    <row r="366" spans="4:16">
      <c r="D366" s="282" t="str">
        <v>Uganda</v>
      </c>
      <c r="J366"/>
      <c r="M366" s="412"/>
      <c r="O366" s="412"/>
      <c r="P366" s="282" t="str">
        <v>Frühkartoffel</v>
      </c>
    </row>
    <row r="367" spans="4:16">
      <c r="D367" s="282" t="str">
        <v>Ukraine</v>
      </c>
      <c r="J367"/>
      <c r="M367" s="412"/>
      <c r="O367" s="412"/>
      <c r="P367" s="282" t="str">
        <v>Fusilli Ei</v>
      </c>
    </row>
    <row r="368" spans="4:16">
      <c r="D368" s="282" t="str">
        <v>Unbek. ungültige Region</v>
      </c>
      <c r="J368"/>
      <c r="M368" s="412"/>
      <c r="O368" s="412"/>
      <c r="P368" s="282" t="str">
        <v>Fusilli Hartweizen</v>
      </c>
    </row>
    <row r="369" spans="4:16">
      <c r="D369" s="282" t="str">
        <v>Ungarn</v>
      </c>
      <c r="J369"/>
      <c r="M369" s="412"/>
      <c r="O369" s="412"/>
      <c r="P369" s="282" t="str">
        <v>Ganz</v>
      </c>
    </row>
    <row r="370" spans="4:16">
      <c r="D370" s="282" t="str">
        <v>Uruguay</v>
      </c>
      <c r="J370"/>
      <c r="M370" s="412"/>
      <c r="O370" s="412"/>
      <c r="P370" s="282" t="str">
        <v>Gauloises</v>
      </c>
    </row>
    <row r="371" spans="4:16">
      <c r="D371" s="282" t="str">
        <v>USA</v>
      </c>
      <c r="J371"/>
      <c r="M371" s="412"/>
      <c r="O371" s="412"/>
      <c r="P371" s="282" t="str">
        <v>Gebinde</v>
      </c>
    </row>
    <row r="372" spans="4:16">
      <c r="D372" s="282" t="str">
        <v>Usbekistan</v>
      </c>
      <c r="J372"/>
      <c r="M372" s="412"/>
      <c r="O372" s="412"/>
      <c r="P372" s="282" t="str">
        <v>Gebührensäcke/Marken</v>
      </c>
    </row>
    <row r="373" spans="4:16">
      <c r="D373" s="282" t="str">
        <v>Vanuatu</v>
      </c>
      <c r="J373"/>
      <c r="M373" s="412"/>
      <c r="O373" s="412"/>
      <c r="P373" s="282" t="str">
        <v>Geburtstag</v>
      </c>
    </row>
    <row r="374" spans="4:16">
      <c r="D374" s="282" t="str">
        <v>Vatikanstadt</v>
      </c>
      <c r="J374"/>
      <c r="M374" s="412"/>
      <c r="O374" s="412"/>
      <c r="P374" s="282" t="str">
        <v>Geflügel TK</v>
      </c>
    </row>
    <row r="375" spans="4:16">
      <c r="D375" s="282" t="str">
        <v>Venezuela</v>
      </c>
      <c r="J375"/>
      <c r="M375" s="412"/>
      <c r="O375" s="412"/>
      <c r="P375" s="282" t="str">
        <v>Geflügel TK Impuls</v>
      </c>
    </row>
    <row r="376" spans="4:16">
      <c r="D376" s="282" t="str">
        <v>Vereinigte Arabische Emirate</v>
      </c>
      <c r="J376"/>
      <c r="M376" s="412"/>
      <c r="O376" s="412"/>
      <c r="P376" s="282" t="str">
        <v>Geflügelaufschnitt</v>
      </c>
    </row>
    <row r="377" spans="4:16">
      <c r="D377" s="282" t="str">
        <v>Vereinigtes Königreich</v>
      </c>
      <c r="J377"/>
      <c r="M377" s="412"/>
      <c r="O377" s="412"/>
      <c r="P377" s="282" t="str">
        <v>Geflügelkonserven</v>
      </c>
    </row>
    <row r="378" spans="4:16">
      <c r="D378" s="282" t="str">
        <v>Verschiedene Länder</v>
      </c>
      <c r="J378"/>
      <c r="M378" s="412"/>
      <c r="O378" s="412"/>
      <c r="P378" s="282" t="str">
        <v>Gefüllt</v>
      </c>
    </row>
    <row r="379" spans="4:16">
      <c r="D379" s="282" t="str">
        <v>Vietnam</v>
      </c>
      <c r="J379"/>
      <c r="M379" s="412"/>
      <c r="O379" s="412"/>
      <c r="P379" s="282" t="str">
        <v>gehackt</v>
      </c>
    </row>
    <row r="380" spans="4:16">
      <c r="D380" s="282" t="str">
        <v>Wallis und Futuna</v>
      </c>
      <c r="J380"/>
      <c r="M380" s="412"/>
      <c r="O380" s="412"/>
      <c r="P380" s="282" t="str">
        <v>Gel</v>
      </c>
    </row>
    <row r="381" spans="4:16">
      <c r="D381" s="282" t="str">
        <v>Weihnachtsinsel</v>
      </c>
      <c r="J381"/>
      <c r="M381" s="412"/>
      <c r="O381" s="412"/>
      <c r="P381" s="282" t="str">
        <v>Gelierprodukte</v>
      </c>
    </row>
    <row r="382" spans="4:16">
      <c r="D382" s="282" t="str">
        <v>Westsahara</v>
      </c>
      <c r="J382"/>
      <c r="M382" s="412"/>
      <c r="O382" s="412"/>
      <c r="P382" s="282" t="str">
        <v>Gemüse Andere Andere</v>
      </c>
    </row>
    <row r="383" spans="4:16">
      <c r="D383" s="282" t="str">
        <v>Zentralafrikanische Republik</v>
      </c>
      <c r="J383"/>
      <c r="M383" s="412"/>
      <c r="O383" s="412"/>
      <c r="P383" s="282" t="str">
        <v>Gemüse getrocknet</v>
      </c>
    </row>
    <row r="384" spans="4:16">
      <c r="D384" s="282" t="str">
        <v>Zypern</v>
      </c>
      <c r="J384"/>
      <c r="M384" s="412"/>
      <c r="O384" s="412"/>
      <c r="P384" s="282" t="str">
        <v>Gemüse TK Ethno</v>
      </c>
    </row>
    <row r="385" spans="10:16">
      <c r="J385"/>
      <c r="M385" s="412"/>
      <c r="O385" s="412"/>
      <c r="P385" s="282" t="str">
        <v>Gemüse/Pilz TK</v>
      </c>
    </row>
    <row r="386" spans="10:16">
      <c r="J386"/>
      <c r="M386" s="412"/>
      <c r="O386" s="412"/>
      <c r="P386" s="282" t="str">
        <v>Gemüse/Pilze TK Impuls</v>
      </c>
    </row>
    <row r="387" spans="10:16">
      <c r="J387"/>
      <c r="M387" s="412"/>
      <c r="O387" s="412"/>
      <c r="P387" s="282" t="str">
        <v>Gemüsebouillon</v>
      </c>
    </row>
    <row r="388" spans="10:16">
      <c r="J388"/>
      <c r="M388" s="412"/>
      <c r="O388" s="412"/>
      <c r="P388" s="282" t="str">
        <v>Gemüsekonserven Andere</v>
      </c>
    </row>
    <row r="389" spans="10:16">
      <c r="J389"/>
      <c r="M389" s="412"/>
      <c r="O389" s="412"/>
      <c r="P389" s="282" t="str">
        <v>Gemüsekonserven Balkan</v>
      </c>
    </row>
    <row r="390" spans="10:16">
      <c r="J390"/>
      <c r="M390" s="412"/>
      <c r="O390" s="412"/>
      <c r="P390" s="282" t="str">
        <v>Gemüsekonserven Portugal</v>
      </c>
    </row>
    <row r="391" spans="10:16">
      <c r="J391"/>
      <c r="M391" s="412"/>
      <c r="O391" s="412"/>
      <c r="P391" s="282" t="str">
        <v>Gemüsekonserven TexMex</v>
      </c>
    </row>
    <row r="392" spans="10:16">
      <c r="J392"/>
      <c r="M392" s="412"/>
      <c r="O392" s="412"/>
      <c r="P392" s="282" t="str">
        <v>Gemüsekonserven Türkei</v>
      </c>
    </row>
    <row r="393" spans="10:16">
      <c r="J393"/>
      <c r="M393" s="412"/>
      <c r="O393" s="412"/>
      <c r="P393" s="282" t="str">
        <v>Gemüsesaft Vital</v>
      </c>
    </row>
    <row r="394" spans="10:16">
      <c r="J394"/>
      <c r="M394" s="412"/>
      <c r="O394" s="412"/>
      <c r="P394" s="282" t="str">
        <v>Geräuchert</v>
      </c>
    </row>
    <row r="395" spans="10:16">
      <c r="J395"/>
      <c r="M395" s="412"/>
      <c r="O395" s="412"/>
      <c r="P395" s="282" t="str">
        <v>geschält</v>
      </c>
    </row>
    <row r="396" spans="10:16">
      <c r="J396"/>
      <c r="M396" s="412"/>
      <c r="O396" s="412"/>
      <c r="P396" s="282" t="str">
        <v>Geschnetzeltes</v>
      </c>
    </row>
    <row r="397" spans="10:16">
      <c r="J397"/>
      <c r="M397" s="412"/>
      <c r="O397" s="412"/>
      <c r="P397" s="282" t="str">
        <v>Gesichtspflege Andere</v>
      </c>
    </row>
    <row r="398" spans="10:16">
      <c r="J398"/>
      <c r="M398" s="412"/>
      <c r="O398" s="412"/>
      <c r="P398" s="282" t="str">
        <v>Gesichtspflege Unisex</v>
      </c>
    </row>
    <row r="399" spans="10:16">
      <c r="J399"/>
      <c r="M399" s="412"/>
      <c r="O399" s="412"/>
      <c r="P399" s="282" t="str">
        <v>Gesundheit/Probiotisch(Energie)</v>
      </c>
    </row>
    <row r="400" spans="10:16">
      <c r="J400"/>
      <c r="M400" s="412"/>
      <c r="O400" s="412"/>
      <c r="P400" s="282" t="str">
        <v>Gesundheitskosemtik</v>
      </c>
    </row>
    <row r="401" spans="10:16">
      <c r="J401"/>
      <c r="M401" s="412"/>
      <c r="O401" s="412"/>
      <c r="P401" s="282" t="str">
        <v>Gewürze</v>
      </c>
    </row>
    <row r="402" spans="10:16">
      <c r="J402"/>
      <c r="M402" s="412"/>
      <c r="O402" s="412"/>
      <c r="P402" s="282" t="str">
        <v>Gewürzmühlen</v>
      </c>
    </row>
    <row r="403" spans="10:16">
      <c r="J403"/>
      <c r="M403" s="412"/>
      <c r="O403" s="412"/>
      <c r="P403" s="282" t="str">
        <v>gewürzt</v>
      </c>
    </row>
    <row r="404" spans="10:16">
      <c r="J404"/>
      <c r="M404" s="412"/>
      <c r="O404" s="412"/>
      <c r="P404" s="282" t="str">
        <v>Gin</v>
      </c>
    </row>
    <row r="405" spans="10:16">
      <c r="J405"/>
      <c r="M405" s="412"/>
      <c r="O405" s="412"/>
      <c r="P405" s="282" t="str">
        <v>Gitanes</v>
      </c>
    </row>
    <row r="406" spans="10:16">
      <c r="J406"/>
      <c r="M406" s="412"/>
      <c r="O406" s="412"/>
      <c r="P406" s="282" t="str">
        <v>Glace/Dessert Impuls</v>
      </c>
    </row>
    <row r="407" spans="10:16">
      <c r="J407"/>
      <c r="M407" s="412"/>
      <c r="O407" s="412"/>
      <c r="P407" s="282" t="str">
        <v>Glace/Dessert TK</v>
      </c>
    </row>
    <row r="408" spans="10:16">
      <c r="J408"/>
      <c r="M408" s="412"/>
      <c r="O408" s="412"/>
      <c r="P408" s="282" t="str">
        <v>Glaskeramik</v>
      </c>
    </row>
    <row r="409" spans="10:16">
      <c r="J409"/>
      <c r="M409" s="412"/>
      <c r="O409" s="412"/>
      <c r="P409" s="282" t="str">
        <v>Glasreiniger</v>
      </c>
    </row>
    <row r="410" spans="10:16">
      <c r="J410"/>
      <c r="M410" s="412"/>
      <c r="O410" s="412"/>
      <c r="P410" s="282" t="str">
        <v>Glasuren</v>
      </c>
    </row>
    <row r="411" spans="10:16">
      <c r="J411"/>
      <c r="M411" s="412"/>
      <c r="O411" s="412"/>
      <c r="P411" s="282" t="str">
        <v>Glückwunschkarten Andere</v>
      </c>
    </row>
    <row r="412" spans="10:16">
      <c r="J412"/>
      <c r="M412" s="412"/>
      <c r="O412" s="412"/>
      <c r="P412" s="282" t="str">
        <v>Glühwein</v>
      </c>
    </row>
    <row r="413" spans="10:16">
      <c r="J413"/>
      <c r="M413" s="412"/>
      <c r="O413" s="412"/>
      <c r="P413" s="282" t="str">
        <v>Glutenfrei</v>
      </c>
    </row>
    <row r="414" spans="10:16">
      <c r="J414"/>
      <c r="M414" s="412"/>
      <c r="O414" s="412"/>
      <c r="P414" s="282" t="str">
        <v>Glutenfrei Vital</v>
      </c>
    </row>
    <row r="415" spans="10:16">
      <c r="J415"/>
      <c r="M415" s="412"/>
      <c r="O415" s="412"/>
      <c r="P415" s="282" t="str">
        <v>Google</v>
      </c>
    </row>
    <row r="416" spans="10:16">
      <c r="J416"/>
      <c r="M416" s="412"/>
      <c r="O416" s="412"/>
      <c r="P416" s="282" t="str">
        <v>Grabkerze</v>
      </c>
    </row>
    <row r="417" spans="10:16">
      <c r="J417"/>
      <c r="M417" s="412"/>
      <c r="O417" s="412"/>
      <c r="P417" s="282" t="str">
        <v>Granatapfel</v>
      </c>
    </row>
    <row r="418" spans="10:16">
      <c r="J418"/>
      <c r="M418" s="412"/>
      <c r="O418" s="412"/>
      <c r="P418" s="282" t="str">
        <v>Grapefruit</v>
      </c>
    </row>
    <row r="419" spans="10:16">
      <c r="J419"/>
      <c r="M419" s="412"/>
      <c r="O419" s="412"/>
      <c r="P419" s="282" t="str">
        <v>Grapefruits</v>
      </c>
    </row>
    <row r="420" spans="10:16">
      <c r="J420"/>
      <c r="M420" s="412"/>
      <c r="O420" s="412"/>
      <c r="P420" s="282" t="str">
        <v>Grapefruitsaft</v>
      </c>
    </row>
    <row r="421" spans="10:16">
      <c r="J421"/>
      <c r="M421" s="412"/>
      <c r="O421" s="412"/>
      <c r="P421" s="282" t="str">
        <v>Grappa</v>
      </c>
    </row>
    <row r="422" spans="10:16">
      <c r="J422"/>
      <c r="M422" s="412"/>
      <c r="O422" s="412"/>
      <c r="P422" s="282" t="str">
        <v>Gratiskarton</v>
      </c>
    </row>
    <row r="423" spans="10:16">
      <c r="J423"/>
      <c r="M423" s="412"/>
      <c r="O423" s="412"/>
      <c r="P423" s="282" t="str">
        <v>Griesbrei / Milchreis</v>
      </c>
    </row>
    <row r="424" spans="10:16">
      <c r="J424"/>
      <c r="M424" s="412"/>
      <c r="O424" s="412"/>
      <c r="P424" s="282" t="str">
        <v>Grill</v>
      </c>
    </row>
    <row r="425" spans="10:16">
      <c r="J425"/>
      <c r="M425" s="412"/>
      <c r="O425" s="412"/>
      <c r="P425" s="282" t="str">
        <v>Grill/Backofen</v>
      </c>
    </row>
    <row r="426" spans="10:16">
      <c r="J426"/>
      <c r="M426" s="412"/>
      <c r="O426" s="412"/>
      <c r="P426" s="282" t="str">
        <v>Grossbrot Bakeoff</v>
      </c>
    </row>
    <row r="427" spans="10:16">
      <c r="J427"/>
      <c r="M427" s="412"/>
      <c r="O427" s="412"/>
      <c r="P427" s="282" t="str">
        <v>Grossbrot DL</v>
      </c>
    </row>
    <row r="428" spans="10:16">
      <c r="J428"/>
      <c r="M428" s="412"/>
      <c r="O428" s="412"/>
      <c r="P428" s="282" t="str">
        <v>Grosswaschmittel Flüssig</v>
      </c>
    </row>
    <row r="429" spans="10:16">
      <c r="J429"/>
      <c r="M429" s="412"/>
      <c r="O429" s="412"/>
      <c r="P429" s="282" t="str">
        <v>Grosswaschmittel Pulver</v>
      </c>
    </row>
    <row r="430" spans="10:16">
      <c r="J430"/>
      <c r="M430" s="412"/>
      <c r="O430" s="412"/>
      <c r="P430" s="282" t="str">
        <v>Grosswaschmittel Tab</v>
      </c>
    </row>
    <row r="431" spans="10:16">
      <c r="J431"/>
      <c r="M431" s="412"/>
      <c r="O431" s="412"/>
      <c r="P431" s="282" t="str">
        <v>Grün</v>
      </c>
    </row>
    <row r="432" spans="10:16">
      <c r="J432"/>
      <c r="M432" s="412"/>
      <c r="O432" s="412"/>
      <c r="P432" s="282" t="str">
        <v>Gurken</v>
      </c>
    </row>
    <row r="433" spans="10:16">
      <c r="J433"/>
      <c r="M433" s="412"/>
      <c r="O433" s="412"/>
      <c r="P433" s="282" t="str">
        <v>Gurkenkonserve</v>
      </c>
    </row>
    <row r="434" spans="10:16">
      <c r="J434"/>
      <c r="M434" s="412"/>
      <c r="O434" s="412"/>
      <c r="P434" s="282" t="str">
        <v>Gutscheine/Voucher Andere</v>
      </c>
    </row>
    <row r="435" spans="10:16">
      <c r="J435"/>
      <c r="M435" s="412"/>
      <c r="O435" s="412"/>
      <c r="P435" s="282" t="str">
        <v>Haar-Conditioner</v>
      </c>
    </row>
    <row r="436" spans="10:16">
      <c r="J436"/>
      <c r="M436" s="412"/>
      <c r="O436" s="412"/>
      <c r="P436" s="282" t="str">
        <v>Haarentfernung</v>
      </c>
    </row>
    <row r="437" spans="10:16">
      <c r="J437"/>
      <c r="M437" s="412"/>
      <c r="O437" s="412"/>
      <c r="P437" s="282" t="str">
        <v>Haarstyling</v>
      </c>
    </row>
    <row r="438" spans="10:16">
      <c r="J438"/>
      <c r="M438" s="412"/>
      <c r="O438" s="412"/>
      <c r="P438" s="282" t="str">
        <v>Hackfleisch</v>
      </c>
    </row>
    <row r="439" spans="10:16">
      <c r="J439"/>
      <c r="M439" s="412"/>
      <c r="O439" s="412"/>
      <c r="P439" s="282" t="str">
        <v>Haferflocken</v>
      </c>
    </row>
    <row r="440" spans="10:16">
      <c r="J440"/>
      <c r="M440" s="412"/>
      <c r="O440" s="412"/>
      <c r="P440" s="282" t="str">
        <v>Halbhartkäse Reib</v>
      </c>
    </row>
    <row r="441" spans="10:16">
      <c r="J441"/>
      <c r="M441" s="412"/>
      <c r="O441" s="412"/>
      <c r="P441" s="282" t="str">
        <v>Halbhartkäse Scheiben</v>
      </c>
    </row>
    <row r="442" spans="10:16">
      <c r="J442"/>
      <c r="M442" s="412"/>
      <c r="O442" s="412"/>
      <c r="P442" s="282" t="str">
        <v>Halbhartkäse Stück</v>
      </c>
    </row>
    <row r="443" spans="10:16">
      <c r="J443"/>
      <c r="M443" s="412"/>
      <c r="O443" s="412"/>
      <c r="P443" s="282" t="str">
        <v>Halbpalettenplätze AFG</v>
      </c>
    </row>
    <row r="444" spans="10:16">
      <c r="J444"/>
      <c r="M444" s="412"/>
      <c r="O444" s="412"/>
      <c r="P444" s="282" t="str">
        <v>Halbpalettenplätze Bier</v>
      </c>
    </row>
    <row r="445" spans="10:16">
      <c r="J445"/>
      <c r="M445" s="412"/>
      <c r="O445" s="412"/>
      <c r="P445" s="282" t="str">
        <v>Halbrahm</v>
      </c>
    </row>
    <row r="446" spans="10:16">
      <c r="J446"/>
      <c r="M446" s="412"/>
      <c r="O446" s="412"/>
      <c r="P446" s="282" t="str">
        <v>Hand- und Fusspflege</v>
      </c>
    </row>
    <row r="447" spans="10:16">
      <c r="J447"/>
      <c r="M447" s="412"/>
      <c r="O447" s="412"/>
      <c r="P447" s="282" t="str">
        <v>Handgeschirrspülmittel</v>
      </c>
    </row>
    <row r="448" spans="10:16">
      <c r="J448"/>
      <c r="M448" s="412"/>
      <c r="O448" s="412"/>
      <c r="P448" s="282" t="str">
        <v>Handschuhe</v>
      </c>
    </row>
    <row r="449" spans="10:16">
      <c r="J449"/>
      <c r="M449" s="412"/>
      <c r="O449" s="412"/>
      <c r="P449" s="282" t="str">
        <v>Hartkäse Reib</v>
      </c>
    </row>
    <row r="450" spans="10:16">
      <c r="J450"/>
      <c r="M450" s="412"/>
      <c r="O450" s="412"/>
      <c r="P450" s="282" t="str">
        <v>Hartkäse Scheiben</v>
      </c>
    </row>
    <row r="451" spans="10:16">
      <c r="J451"/>
      <c r="M451" s="412"/>
      <c r="O451" s="412"/>
      <c r="P451" s="282" t="str">
        <v>Hartkäse Stück</v>
      </c>
    </row>
    <row r="452" spans="10:16">
      <c r="J452"/>
      <c r="M452" s="412"/>
      <c r="O452" s="412"/>
      <c r="P452" s="282" t="str">
        <v>Haselnüsse</v>
      </c>
    </row>
    <row r="453" spans="10:16">
      <c r="J453"/>
      <c r="M453" s="412"/>
      <c r="O453" s="412"/>
      <c r="P453" s="282" t="str">
        <v>Haushalt Divers Andere</v>
      </c>
    </row>
    <row r="454" spans="10:16">
      <c r="J454"/>
      <c r="M454" s="412"/>
      <c r="O454" s="412"/>
      <c r="P454" s="282" t="str">
        <v>Haushaltspapier</v>
      </c>
    </row>
    <row r="455" spans="10:16">
      <c r="J455"/>
      <c r="M455" s="412"/>
      <c r="O455" s="412"/>
      <c r="P455" s="282" t="str">
        <v>Haut-/Körperpflege</v>
      </c>
    </row>
    <row r="456" spans="10:16">
      <c r="J456"/>
      <c r="M456" s="412"/>
      <c r="O456" s="412"/>
      <c r="P456" s="282" t="str">
        <v>HB</v>
      </c>
    </row>
    <row r="457" spans="10:16">
      <c r="J457"/>
      <c r="M457" s="412"/>
      <c r="O457" s="412"/>
      <c r="P457" s="282" t="str">
        <v>Heat Tabak</v>
      </c>
    </row>
    <row r="458" spans="10:16">
      <c r="J458"/>
      <c r="M458" s="412"/>
      <c r="O458" s="412"/>
      <c r="P458" s="282" t="str">
        <v>Hefe</v>
      </c>
    </row>
    <row r="459" spans="10:16">
      <c r="J459"/>
      <c r="M459" s="412"/>
      <c r="O459" s="412"/>
      <c r="P459" s="282" t="str">
        <v>Heidelbeeren</v>
      </c>
    </row>
    <row r="460" spans="10:16">
      <c r="J460"/>
      <c r="M460" s="412"/>
      <c r="O460" s="412"/>
      <c r="P460" s="282" t="str">
        <v>Heissgetränke</v>
      </c>
    </row>
    <row r="461" spans="10:16">
      <c r="J461"/>
      <c r="M461" s="412"/>
      <c r="O461" s="412"/>
      <c r="P461" s="282" t="str">
        <v>Hell / Hell Craft</v>
      </c>
    </row>
    <row r="462" spans="10:16">
      <c r="J462"/>
      <c r="M462" s="412"/>
      <c r="O462" s="412"/>
      <c r="P462" s="282" t="str">
        <v>Hilfs-Material</v>
      </c>
    </row>
    <row r="463" spans="10:16">
      <c r="J463"/>
      <c r="M463" s="412"/>
      <c r="O463" s="412"/>
      <c r="P463" s="282" t="str">
        <v>Himbeeren</v>
      </c>
    </row>
    <row r="464" spans="10:16">
      <c r="J464"/>
      <c r="M464" s="412"/>
      <c r="O464" s="412"/>
      <c r="P464" s="282" t="str">
        <v>Hochzeit</v>
      </c>
    </row>
    <row r="465" spans="10:16">
      <c r="J465"/>
      <c r="M465" s="412"/>
      <c r="O465" s="412"/>
      <c r="P465" s="282" t="str">
        <v>Honig im Glas</v>
      </c>
    </row>
    <row r="466" spans="10:16">
      <c r="J466"/>
      <c r="M466" s="412"/>
      <c r="O466" s="412"/>
      <c r="P466" s="282" t="str">
        <v>Honig in Portionen</v>
      </c>
    </row>
    <row r="467" spans="10:16">
      <c r="J467"/>
      <c r="M467" s="412"/>
      <c r="O467" s="412"/>
      <c r="P467" s="282" t="str">
        <v>Honigmelonen</v>
      </c>
    </row>
    <row r="468" spans="10:16">
      <c r="J468"/>
      <c r="M468" s="412"/>
      <c r="O468" s="412"/>
      <c r="P468" s="282" t="str">
        <v>Hörnli Ei</v>
      </c>
    </row>
    <row r="469" spans="10:16">
      <c r="J469"/>
      <c r="M469" s="412"/>
      <c r="O469" s="412"/>
      <c r="P469" s="282" t="str">
        <v>Hörnli Hartweizen</v>
      </c>
    </row>
    <row r="470" spans="10:16">
      <c r="J470"/>
      <c r="M470" s="412"/>
      <c r="O470" s="412"/>
      <c r="P470" s="282" t="str">
        <v>Hühnerbouillon</v>
      </c>
    </row>
    <row r="471" spans="10:16">
      <c r="J471"/>
      <c r="M471" s="412"/>
      <c r="O471" s="412"/>
      <c r="P471" s="282" t="str">
        <v>Hundesnack</v>
      </c>
    </row>
    <row r="472" spans="10:16">
      <c r="J472"/>
      <c r="M472" s="412"/>
      <c r="O472" s="412"/>
      <c r="P472" s="282" t="str">
        <v>Hüttenkäse</v>
      </c>
    </row>
    <row r="473" spans="10:16">
      <c r="J473"/>
      <c r="M473" s="412"/>
      <c r="O473" s="412"/>
      <c r="P473" s="282" t="str">
        <v>Hygiene Andere</v>
      </c>
    </row>
    <row r="474" spans="10:16">
      <c r="J474"/>
      <c r="M474" s="412"/>
      <c r="O474" s="412"/>
      <c r="P474" s="282" t="str">
        <v>Ice Tea gekühlt</v>
      </c>
    </row>
    <row r="475" spans="10:16">
      <c r="J475"/>
      <c r="M475" s="412"/>
      <c r="O475" s="412"/>
      <c r="P475" s="282" t="str">
        <v>Ice-Tea Flüssig</v>
      </c>
    </row>
    <row r="476" spans="10:16">
      <c r="J476"/>
      <c r="M476" s="412"/>
      <c r="O476" s="412"/>
      <c r="P476" s="282" t="str">
        <v>Ice-Tea Pulver</v>
      </c>
    </row>
    <row r="477" spans="10:16">
      <c r="J477"/>
      <c r="M477" s="412"/>
      <c r="O477" s="412"/>
      <c r="P477" s="282" t="str">
        <v>Inkontinenz</v>
      </c>
    </row>
    <row r="478" spans="10:16">
      <c r="J478"/>
      <c r="M478" s="412"/>
      <c r="O478" s="412"/>
      <c r="P478" s="282" t="str">
        <v>Inland Alu-Dosen Alk.frei</v>
      </c>
    </row>
    <row r="479" spans="10:16">
      <c r="J479"/>
      <c r="M479" s="412"/>
      <c r="O479" s="412"/>
      <c r="P479" s="282" t="str">
        <v>Inland Alu-Dosen Biermix</v>
      </c>
    </row>
    <row r="480" spans="10:16">
      <c r="J480"/>
      <c r="M480" s="412"/>
      <c r="O480" s="412"/>
      <c r="P480" s="282" t="str">
        <v>Inland Alu-Dosen Lager</v>
      </c>
    </row>
    <row r="481" spans="10:16">
      <c r="J481"/>
      <c r="M481" s="412"/>
      <c r="O481" s="412"/>
      <c r="P481" s="282" t="str">
        <v>Inland Alu-Dosen Panache</v>
      </c>
    </row>
    <row r="482" spans="10:16">
      <c r="J482"/>
      <c r="M482" s="412"/>
      <c r="O482" s="412"/>
      <c r="P482" s="282" t="str">
        <v>Inland Alu-Dosen Spez.</v>
      </c>
    </row>
    <row r="483" spans="10:16">
      <c r="J483"/>
      <c r="M483" s="412"/>
      <c r="O483" s="412"/>
      <c r="P483" s="282" t="str">
        <v>Inland Alu-Dosen Stark</v>
      </c>
    </row>
    <row r="484" spans="10:16">
      <c r="J484"/>
      <c r="M484" s="412"/>
      <c r="O484" s="412"/>
      <c r="P484" s="282" t="str">
        <v>Inland Alu-Dosen Weiss</v>
      </c>
    </row>
    <row r="485" spans="10:16">
      <c r="J485"/>
      <c r="M485" s="412"/>
      <c r="O485" s="412"/>
      <c r="P485" s="282" t="str">
        <v>Inland Einweg-Glas Alk.frei</v>
      </c>
    </row>
    <row r="486" spans="10:16">
      <c r="J486"/>
      <c r="M486" s="412"/>
      <c r="O486" s="412"/>
      <c r="P486" s="282" t="str">
        <v>Inland Einweg-Glas Biermix</v>
      </c>
    </row>
    <row r="487" spans="10:16">
      <c r="J487"/>
      <c r="M487" s="412"/>
      <c r="O487" s="412"/>
      <c r="P487" s="282" t="str">
        <v>Inland Einweg-Glas Lager</v>
      </c>
    </row>
    <row r="488" spans="10:16">
      <c r="J488"/>
      <c r="M488" s="412"/>
      <c r="O488" s="412"/>
      <c r="P488" s="282" t="str">
        <v>Inland Einweg-Glas Panache</v>
      </c>
    </row>
    <row r="489" spans="10:16">
      <c r="J489"/>
      <c r="M489" s="412"/>
      <c r="O489" s="412"/>
      <c r="P489" s="282" t="str">
        <v>Inland Einweg-Glas Spez.</v>
      </c>
    </row>
    <row r="490" spans="10:16">
      <c r="J490"/>
      <c r="M490" s="412"/>
      <c r="O490" s="412"/>
      <c r="P490" s="282" t="str">
        <v>Inland Einweg-Glas Stark</v>
      </c>
    </row>
    <row r="491" spans="10:16">
      <c r="J491"/>
      <c r="M491" s="412"/>
      <c r="O491" s="412"/>
      <c r="P491" s="282" t="str">
        <v>Inland Einweg-Glas Weiss</v>
      </c>
    </row>
    <row r="492" spans="10:16">
      <c r="J492"/>
      <c r="M492" s="412"/>
      <c r="O492" s="412"/>
      <c r="P492" s="282" t="str">
        <v>Inland Mehrweg-Glas Alk.frei</v>
      </c>
    </row>
    <row r="493" spans="10:16">
      <c r="J493"/>
      <c r="M493" s="412"/>
      <c r="O493" s="412"/>
      <c r="P493" s="282" t="str">
        <v>Inland Mehrweg-Glas Biermix</v>
      </c>
    </row>
    <row r="494" spans="10:16">
      <c r="J494"/>
      <c r="M494" s="412"/>
      <c r="O494" s="412"/>
      <c r="P494" s="282" t="str">
        <v>Inland Mehrweg-Glas Lager</v>
      </c>
    </row>
    <row r="495" spans="10:16">
      <c r="J495"/>
      <c r="M495" s="412"/>
      <c r="O495" s="412"/>
      <c r="P495" s="282" t="str">
        <v>Inland Mehrweg-Glas Panache</v>
      </c>
    </row>
    <row r="496" spans="10:16">
      <c r="J496"/>
      <c r="M496" s="412"/>
      <c r="O496" s="412"/>
      <c r="P496" s="282" t="str">
        <v>Inland Mehrweg-Glas Spez.</v>
      </c>
    </row>
    <row r="497" spans="10:16">
      <c r="J497"/>
      <c r="M497" s="412"/>
      <c r="O497" s="412"/>
      <c r="P497" s="282" t="str">
        <v>Inland Mehrweg-Glas Stark</v>
      </c>
    </row>
    <row r="498" spans="10:16">
      <c r="J498"/>
      <c r="M498" s="412"/>
      <c r="O498" s="412"/>
      <c r="P498" s="282" t="str">
        <v>Inland Mehrweg-Glas Weiss</v>
      </c>
    </row>
    <row r="499" spans="10:16">
      <c r="J499"/>
      <c r="M499" s="412"/>
      <c r="O499" s="412"/>
      <c r="P499" s="282" t="str">
        <v>Interdentalpflege</v>
      </c>
    </row>
    <row r="500" spans="10:16">
      <c r="J500"/>
      <c r="M500" s="412"/>
      <c r="O500" s="412"/>
      <c r="P500" s="282" t="str">
        <v>Intimpflege</v>
      </c>
    </row>
    <row r="501" spans="10:16">
      <c r="J501"/>
      <c r="M501" s="412"/>
      <c r="O501" s="412"/>
      <c r="P501" s="282" t="str">
        <v>IPA</v>
      </c>
    </row>
    <row r="502" spans="10:16">
      <c r="J502"/>
      <c r="M502" s="412"/>
      <c r="O502" s="412"/>
      <c r="P502" s="282" t="str">
        <v>Irland</v>
      </c>
    </row>
    <row r="503" spans="10:16">
      <c r="J503"/>
      <c r="M503" s="412"/>
      <c r="O503" s="412"/>
      <c r="P503" s="282" t="str">
        <v>Italian</v>
      </c>
    </row>
    <row r="504" spans="10:16">
      <c r="J504"/>
      <c r="M504" s="412"/>
      <c r="O504" s="412"/>
      <c r="P504" s="282" t="str">
        <v>Italien Rose</v>
      </c>
    </row>
    <row r="505" spans="10:16">
      <c r="J505"/>
      <c r="M505" s="412"/>
      <c r="O505" s="412"/>
      <c r="P505" s="282" t="str">
        <v>Italien Rot</v>
      </c>
    </row>
    <row r="506" spans="10:16">
      <c r="J506"/>
      <c r="M506" s="412"/>
      <c r="O506" s="412"/>
      <c r="P506" s="282" t="str">
        <v>Italien Weiss</v>
      </c>
    </row>
    <row r="507" spans="10:16">
      <c r="J507"/>
      <c r="M507" s="412"/>
      <c r="O507" s="412"/>
      <c r="P507" s="282" t="str">
        <v>Itunes</v>
      </c>
    </row>
    <row r="508" spans="10:16">
      <c r="J508"/>
      <c r="M508" s="412"/>
      <c r="O508" s="412"/>
      <c r="P508" s="282" t="str">
        <v>Japan Andere</v>
      </c>
    </row>
    <row r="509" spans="10:16">
      <c r="J509"/>
      <c r="M509" s="412"/>
      <c r="O509" s="412"/>
      <c r="P509" s="282" t="str">
        <v>Javel</v>
      </c>
    </row>
    <row r="510" spans="10:16">
      <c r="J510"/>
      <c r="M510" s="412"/>
      <c r="O510" s="412"/>
      <c r="P510" s="282" t="str">
        <v>Jeffo</v>
      </c>
    </row>
    <row r="511" spans="10:16">
      <c r="J511"/>
      <c r="M511" s="412"/>
      <c r="O511" s="412"/>
      <c r="P511" s="282" t="str">
        <v>Johannisbeeren</v>
      </c>
    </row>
    <row r="512" spans="10:16">
      <c r="J512"/>
      <c r="M512" s="412"/>
      <c r="O512" s="412"/>
      <c r="P512" s="282" t="str">
        <v>JTI Andere</v>
      </c>
    </row>
    <row r="513" spans="10:16">
      <c r="J513"/>
      <c r="M513" s="412"/>
      <c r="O513" s="412"/>
      <c r="P513" s="282" t="str">
        <v>Kabis w/r</v>
      </c>
    </row>
    <row r="514" spans="10:16">
      <c r="J514"/>
      <c r="M514" s="412"/>
      <c r="O514" s="412"/>
      <c r="P514" s="282" t="str">
        <v>Kaffee</v>
      </c>
    </row>
    <row r="515" spans="10:16">
      <c r="J515"/>
      <c r="M515" s="412"/>
      <c r="O515" s="412"/>
      <c r="P515" s="282" t="str">
        <v>Kaffee Balkan</v>
      </c>
    </row>
    <row r="516" spans="10:16">
      <c r="J516"/>
      <c r="M516" s="412"/>
      <c r="O516" s="412"/>
      <c r="P516" s="282" t="str">
        <v>Kaffee Bohnen</v>
      </c>
    </row>
    <row r="517" spans="10:16">
      <c r="J517"/>
      <c r="M517" s="412"/>
      <c r="O517" s="412"/>
      <c r="P517" s="282" t="str">
        <v>Kaffee gemahlen</v>
      </c>
    </row>
    <row r="518" spans="10:16">
      <c r="J518"/>
      <c r="M518" s="412"/>
      <c r="O518" s="412"/>
      <c r="P518" s="282" t="str">
        <v>Kaffee Instant</v>
      </c>
    </row>
    <row r="519" spans="10:16">
      <c r="J519"/>
      <c r="M519" s="412"/>
      <c r="O519" s="412"/>
      <c r="P519" s="282" t="str">
        <v>Kaffee Portugal</v>
      </c>
    </row>
    <row r="520" spans="10:16">
      <c r="J520"/>
      <c r="M520" s="412"/>
      <c r="O520" s="412"/>
      <c r="P520" s="282" t="str">
        <v>Kaffee/Tee</v>
      </c>
    </row>
    <row r="521" spans="10:16">
      <c r="J521"/>
      <c r="M521" s="412"/>
      <c r="O521" s="412"/>
      <c r="P521" s="282" t="str">
        <v>Kaffeefilter</v>
      </c>
    </row>
    <row r="522" spans="10:16">
      <c r="J522"/>
      <c r="M522" s="412"/>
      <c r="O522" s="412"/>
      <c r="P522" s="282" t="str">
        <v>Kaffeekapseln Andere</v>
      </c>
    </row>
    <row r="523" spans="10:16">
      <c r="J523"/>
      <c r="M523" s="412"/>
      <c r="O523" s="412"/>
      <c r="P523" s="282" t="str">
        <v>Kaffeerahm</v>
      </c>
    </row>
    <row r="524" spans="10:16">
      <c r="J524"/>
      <c r="M524" s="412"/>
      <c r="O524" s="412"/>
      <c r="P524" s="282" t="str">
        <v>Kakao</v>
      </c>
    </row>
    <row r="525" spans="10:16">
      <c r="J525"/>
      <c r="M525" s="412"/>
      <c r="O525" s="412"/>
      <c r="P525" s="282" t="str">
        <v>Kaki</v>
      </c>
    </row>
    <row r="526" spans="10:16">
      <c r="J526"/>
      <c r="M526" s="412"/>
      <c r="O526" s="412"/>
      <c r="P526" s="282" t="str">
        <v>Kalb</v>
      </c>
    </row>
    <row r="527" spans="10:16">
      <c r="J527"/>
      <c r="M527" s="412"/>
      <c r="O527" s="412"/>
      <c r="P527" s="282" t="str">
        <v>Kaninchen</v>
      </c>
    </row>
    <row r="528" spans="10:16">
      <c r="J528"/>
      <c r="M528" s="412"/>
      <c r="O528" s="412"/>
      <c r="P528" s="282" t="str">
        <v>Karotten</v>
      </c>
    </row>
    <row r="529" spans="10:16">
      <c r="J529"/>
      <c r="M529" s="412"/>
      <c r="O529" s="412"/>
      <c r="P529" s="282" t="str">
        <v>Kartoffel TK</v>
      </c>
    </row>
    <row r="530" spans="10:16">
      <c r="J530"/>
      <c r="M530" s="412"/>
      <c r="O530" s="412"/>
      <c r="P530" s="282" t="str">
        <v>Kartoffelchips Andere</v>
      </c>
    </row>
    <row r="531" spans="10:16">
      <c r="J531"/>
      <c r="M531" s="412"/>
      <c r="O531" s="412"/>
      <c r="P531" s="282" t="str">
        <v>Kartoffelchips Paprika</v>
      </c>
    </row>
    <row r="532" spans="10:16">
      <c r="J532"/>
      <c r="M532" s="412"/>
      <c r="O532" s="412"/>
      <c r="P532" s="282" t="str">
        <v>Kartoffelchips Salz</v>
      </c>
    </row>
    <row r="533" spans="10:16">
      <c r="J533"/>
      <c r="M533" s="412"/>
      <c r="O533" s="412"/>
      <c r="P533" s="282" t="str">
        <v>Kartoffeln TK Impuls</v>
      </c>
    </row>
    <row r="534" spans="10:16">
      <c r="J534"/>
      <c r="M534" s="412"/>
      <c r="O534" s="412"/>
      <c r="P534" s="282" t="str">
        <v>Kartoffelstock</v>
      </c>
    </row>
    <row r="535" spans="10:16">
      <c r="J535"/>
      <c r="M535" s="412"/>
      <c r="O535" s="412"/>
      <c r="P535" s="282" t="str">
        <v>Käse Andere</v>
      </c>
    </row>
    <row r="536" spans="10:16">
      <c r="J536"/>
      <c r="M536" s="412"/>
      <c r="O536" s="412"/>
      <c r="P536" s="282" t="str">
        <v>Kassenförderband Andere</v>
      </c>
    </row>
    <row r="537" spans="10:16">
      <c r="J537"/>
      <c r="M537" s="412"/>
      <c r="O537" s="412"/>
      <c r="P537" s="282" t="str">
        <v>Katzensnack</v>
      </c>
    </row>
    <row r="538" spans="10:16">
      <c r="J538"/>
      <c r="M538" s="412"/>
      <c r="O538" s="412"/>
      <c r="P538" s="282" t="str">
        <v>Katzenstreu</v>
      </c>
    </row>
    <row r="539" spans="10:16">
      <c r="J539"/>
      <c r="M539" s="412"/>
      <c r="O539" s="412"/>
      <c r="P539" s="282" t="str">
        <v>Kaugummi</v>
      </c>
    </row>
    <row r="540" spans="10:16">
      <c r="J540"/>
      <c r="M540" s="412"/>
      <c r="O540" s="412"/>
      <c r="P540" s="282" t="str">
        <v>Kaugummi / Zuckerwaren KF</v>
      </c>
    </row>
    <row r="541" spans="10:16">
      <c r="J541"/>
      <c r="M541" s="412"/>
      <c r="O541" s="412"/>
      <c r="P541" s="282" t="str">
        <v>Kaugummi/Zuckerwaren KV</v>
      </c>
    </row>
    <row r="542" spans="10:16">
      <c r="J542"/>
      <c r="M542" s="412"/>
      <c r="O542" s="412"/>
      <c r="P542" s="282" t="str">
        <v>Kehrichtsäcke</v>
      </c>
    </row>
    <row r="543" spans="10:16">
      <c r="J543"/>
      <c r="M543" s="412"/>
      <c r="O543" s="412"/>
      <c r="P543" s="282" t="str">
        <v>Kent</v>
      </c>
    </row>
    <row r="544" spans="10:16">
      <c r="J544"/>
      <c r="M544" s="412"/>
      <c r="O544" s="412"/>
      <c r="P544" s="282" t="str">
        <v>Kernen</v>
      </c>
    </row>
    <row r="545" spans="10:16">
      <c r="J545"/>
      <c r="M545" s="412"/>
      <c r="O545" s="412"/>
      <c r="P545" s="282" t="str">
        <v>Kerzen</v>
      </c>
    </row>
    <row r="546" spans="10:16">
      <c r="J546"/>
      <c r="M546" s="412"/>
      <c r="O546" s="412"/>
      <c r="P546" s="282" t="str">
        <v>Kerzen Andere</v>
      </c>
    </row>
    <row r="547" spans="10:16">
      <c r="J547"/>
      <c r="M547" s="412"/>
      <c r="O547" s="412"/>
      <c r="P547" s="282" t="str">
        <v>Ketchup</v>
      </c>
    </row>
    <row r="548" spans="10:16">
      <c r="J548"/>
      <c r="M548" s="412"/>
      <c r="O548" s="412"/>
      <c r="P548" s="282" t="str">
        <v>Kirschen</v>
      </c>
    </row>
    <row r="549" spans="10:16">
      <c r="J549"/>
      <c r="M549" s="412"/>
      <c r="O549" s="412"/>
      <c r="P549" s="282" t="str">
        <v>Kiwi</v>
      </c>
    </row>
    <row r="550" spans="10:16">
      <c r="J550"/>
      <c r="M550" s="412"/>
      <c r="O550" s="412"/>
      <c r="P550" s="282" t="str">
        <v>Kleider</v>
      </c>
    </row>
    <row r="551" spans="10:16">
      <c r="J551"/>
      <c r="M551" s="412"/>
      <c r="O551" s="412"/>
      <c r="P551" s="282" t="str">
        <v>Kleinbrot Bakeoff</v>
      </c>
    </row>
    <row r="552" spans="10:16">
      <c r="J552"/>
      <c r="M552" s="412"/>
      <c r="O552" s="412"/>
      <c r="P552" s="282" t="str">
        <v>Kleinbrot DL</v>
      </c>
    </row>
    <row r="553" spans="10:16">
      <c r="J553"/>
      <c r="M553" s="412"/>
      <c r="O553" s="412"/>
      <c r="P553" s="282" t="str">
        <v>Knäckebrot / Zwieback</v>
      </c>
    </row>
    <row r="554" spans="10:16">
      <c r="J554"/>
      <c r="M554" s="412"/>
      <c r="O554" s="412"/>
      <c r="P554" s="282" t="str">
        <v>Kniestrümpfe</v>
      </c>
    </row>
    <row r="555" spans="10:16">
      <c r="J555"/>
      <c r="M555" s="412"/>
      <c r="O555" s="412"/>
      <c r="P555" s="282" t="str">
        <v>Knoblauch</v>
      </c>
    </row>
    <row r="556" spans="10:16">
      <c r="J556"/>
      <c r="M556" s="412"/>
      <c r="O556" s="412"/>
      <c r="P556" s="282" t="str">
        <v>Kochbutter</v>
      </c>
    </row>
    <row r="557" spans="10:16">
      <c r="J557"/>
      <c r="M557" s="412"/>
      <c r="O557" s="412"/>
      <c r="P557" s="282" t="str">
        <v>Kochen</v>
      </c>
    </row>
    <row r="558" spans="10:16">
      <c r="J558"/>
      <c r="M558" s="412"/>
      <c r="O558" s="412"/>
      <c r="P558" s="282" t="str">
        <v>Kohlgemüse Andere</v>
      </c>
    </row>
    <row r="559" spans="10:16">
      <c r="J559"/>
      <c r="M559" s="412"/>
      <c r="O559" s="412"/>
      <c r="P559" s="282" t="str">
        <v>Kohlraben</v>
      </c>
    </row>
    <row r="560" spans="10:16">
      <c r="J560"/>
      <c r="M560" s="412"/>
      <c r="O560" s="412"/>
      <c r="P560" s="282" t="str">
        <v>Kokosmilch</v>
      </c>
    </row>
    <row r="561" spans="10:16">
      <c r="J561"/>
      <c r="M561" s="412"/>
      <c r="O561" s="412"/>
      <c r="P561" s="282" t="str">
        <v>Kokosmilch Asia</v>
      </c>
    </row>
    <row r="562" spans="10:16">
      <c r="J562"/>
      <c r="M562" s="412"/>
      <c r="O562" s="412"/>
      <c r="P562" s="282" t="str">
        <v>Kokosnuss</v>
      </c>
    </row>
    <row r="563" spans="10:16">
      <c r="J563"/>
      <c r="M563" s="412"/>
      <c r="O563" s="412"/>
      <c r="P563" s="282" t="str">
        <v>Kokosnuss Trockenfrucht</v>
      </c>
    </row>
    <row r="564" spans="10:16">
      <c r="J564"/>
      <c r="M564" s="412"/>
      <c r="O564" s="412"/>
      <c r="P564" s="282" t="str">
        <v>Koloration</v>
      </c>
    </row>
    <row r="565" spans="10:16">
      <c r="J565"/>
      <c r="M565" s="412"/>
      <c r="O565" s="412"/>
      <c r="P565" s="282" t="str">
        <v>Kompostieren</v>
      </c>
    </row>
    <row r="566" spans="10:16">
      <c r="J566"/>
      <c r="M566" s="412"/>
      <c r="O566" s="412"/>
      <c r="P566" s="282" t="str">
        <v>Kondensmilch</v>
      </c>
    </row>
    <row r="567" spans="10:16">
      <c r="J567"/>
      <c r="M567" s="412"/>
      <c r="O567" s="412"/>
      <c r="P567" s="282" t="str">
        <v>Konfitüre im Glas</v>
      </c>
    </row>
    <row r="568" spans="10:16">
      <c r="J568"/>
      <c r="M568" s="412"/>
      <c r="O568" s="412"/>
      <c r="P568" s="282" t="str">
        <v>Konfitüre in Portionen</v>
      </c>
    </row>
    <row r="569" spans="10:16">
      <c r="J569"/>
      <c r="M569" s="412"/>
      <c r="O569" s="412"/>
      <c r="P569" s="282" t="str">
        <v>Konserven/Öl/Essig/Gewürze</v>
      </c>
    </row>
    <row r="570" spans="10:16">
      <c r="J570"/>
      <c r="M570" s="412"/>
      <c r="O570" s="412"/>
      <c r="P570" s="282" t="str">
        <v>Kontaktlinsenpflege</v>
      </c>
    </row>
    <row r="571" spans="10:16">
      <c r="J571"/>
      <c r="M571" s="412"/>
      <c r="O571" s="412"/>
      <c r="P571" s="282" t="str">
        <v>Kopfsalat</v>
      </c>
    </row>
    <row r="572" spans="10:16">
      <c r="J572"/>
      <c r="M572" s="412"/>
      <c r="O572" s="412"/>
      <c r="P572" s="282" t="str">
        <v>Kosmetik Andere</v>
      </c>
    </row>
    <row r="573" spans="10:16">
      <c r="J573"/>
      <c r="M573" s="412"/>
      <c r="O573" s="412"/>
      <c r="P573" s="282" t="str">
        <v>Kosmetik-Miniaturen</v>
      </c>
    </row>
    <row r="574" spans="10:16">
      <c r="J574"/>
      <c r="M574" s="412"/>
      <c r="O574" s="412"/>
      <c r="P574" s="282" t="str">
        <v>Kosmetiktücher</v>
      </c>
    </row>
    <row r="575" spans="10:16">
      <c r="J575"/>
      <c r="M575" s="412"/>
      <c r="O575" s="412"/>
      <c r="P575" s="282" t="str">
        <v>Kräuter gekühlt</v>
      </c>
    </row>
    <row r="576" spans="10:16">
      <c r="J576"/>
      <c r="M576" s="412"/>
      <c r="O576" s="412"/>
      <c r="P576" s="282" t="str">
        <v>Kräuter getopft Andere</v>
      </c>
    </row>
    <row r="577" spans="10:16">
      <c r="J577"/>
      <c r="M577" s="412"/>
      <c r="O577" s="412"/>
      <c r="P577" s="282" t="str">
        <v>Kräutersirup</v>
      </c>
    </row>
    <row r="578" spans="10:16">
      <c r="J578"/>
      <c r="M578" s="412"/>
      <c r="O578" s="412"/>
      <c r="P578" s="282" t="str">
        <v>Krautstiel</v>
      </c>
    </row>
    <row r="579" spans="10:16">
      <c r="J579"/>
      <c r="M579" s="412"/>
      <c r="O579" s="412"/>
      <c r="P579" s="282" t="str">
        <v>Kuchen/Rouladen</v>
      </c>
    </row>
    <row r="580" spans="10:16">
      <c r="J580"/>
      <c r="M580" s="412"/>
      <c r="O580" s="412"/>
      <c r="P580" s="282" t="str">
        <v>Küchenmehl</v>
      </c>
    </row>
    <row r="581" spans="10:16">
      <c r="J581"/>
      <c r="M581" s="412"/>
      <c r="O581" s="412"/>
      <c r="P581" s="282" t="str">
        <v>Küchenreiniger</v>
      </c>
    </row>
    <row r="582" spans="10:16">
      <c r="J582"/>
      <c r="M582" s="412"/>
      <c r="O582" s="412"/>
      <c r="P582" s="282" t="str">
        <v>Künstliche Süssstoffe</v>
      </c>
    </row>
    <row r="583" spans="10:16">
      <c r="J583"/>
      <c r="M583" s="412"/>
      <c r="O583" s="412"/>
      <c r="P583" s="282" t="str">
        <v>Kürbis</v>
      </c>
    </row>
    <row r="584" spans="10:16">
      <c r="J584"/>
      <c r="M584" s="412"/>
      <c r="O584" s="412"/>
      <c r="P584" s="282" t="str">
        <v>L&amp;M</v>
      </c>
    </row>
    <row r="585" spans="10:16">
      <c r="J585"/>
      <c r="M585" s="412"/>
      <c r="O585" s="412"/>
      <c r="P585" s="282" t="str">
        <v>Lachs</v>
      </c>
    </row>
    <row r="586" spans="10:16">
      <c r="J586"/>
      <c r="M586" s="412"/>
      <c r="O586" s="412"/>
      <c r="P586" s="282" t="str">
        <v>Lager / Craft Lager</v>
      </c>
    </row>
    <row r="587" spans="10:16">
      <c r="J587"/>
      <c r="M587" s="412"/>
      <c r="O587" s="412"/>
      <c r="P587" s="282" t="str">
        <v>Lagerbier Andere</v>
      </c>
    </row>
    <row r="588" spans="10:16">
      <c r="J588"/>
      <c r="M588" s="412"/>
      <c r="O588" s="412"/>
      <c r="P588" s="282" t="str">
        <v>Lamm</v>
      </c>
    </row>
    <row r="589" spans="10:16">
      <c r="J589"/>
      <c r="M589" s="412"/>
      <c r="O589" s="412"/>
      <c r="P589" s="282" t="str">
        <v>Langkorn</v>
      </c>
    </row>
    <row r="590" spans="10:16">
      <c r="J590"/>
      <c r="M590" s="412"/>
      <c r="O590" s="412"/>
      <c r="P590" s="282" t="str">
        <v>Lasagne</v>
      </c>
    </row>
    <row r="591" spans="10:16">
      <c r="J591"/>
      <c r="M591" s="412"/>
      <c r="O591" s="412"/>
      <c r="P591" s="282" t="str">
        <v>Lauch</v>
      </c>
    </row>
    <row r="592" spans="10:16">
      <c r="J592"/>
      <c r="M592" s="412"/>
      <c r="O592" s="412"/>
      <c r="P592" s="282" t="str">
        <v>Leuchtmittel</v>
      </c>
    </row>
    <row r="593" spans="10:16">
      <c r="J593"/>
      <c r="M593" s="412"/>
      <c r="O593" s="412"/>
      <c r="P593" s="282" t="str">
        <v>Limetten</v>
      </c>
    </row>
    <row r="594" spans="10:16">
      <c r="J594"/>
      <c r="M594" s="412"/>
      <c r="O594" s="412"/>
      <c r="P594" s="282" t="str">
        <v>Liqueur</v>
      </c>
    </row>
    <row r="595" spans="10:16">
      <c r="J595"/>
      <c r="M595" s="412"/>
      <c r="O595" s="412"/>
      <c r="P595" s="282" t="str">
        <v>Litschi</v>
      </c>
    </row>
    <row r="596" spans="10:16">
      <c r="J596"/>
      <c r="M596" s="412"/>
      <c r="O596" s="412"/>
      <c r="P596" s="282" t="str">
        <v>Lollo rot/grün</v>
      </c>
    </row>
    <row r="597" spans="10:16">
      <c r="J597"/>
      <c r="M597" s="412"/>
      <c r="O597" s="412"/>
      <c r="P597" s="282" t="str">
        <v>Lose</v>
      </c>
    </row>
    <row r="598" spans="10:16">
      <c r="J598"/>
      <c r="M598" s="412"/>
      <c r="O598" s="412"/>
      <c r="P598" s="282" t="str">
        <v>Lose Kristallzucker</v>
      </c>
    </row>
    <row r="599" spans="10:16">
      <c r="J599"/>
      <c r="M599" s="412"/>
      <c r="O599" s="412"/>
      <c r="P599" s="282" t="str">
        <v>Lose Rohrzucker</v>
      </c>
    </row>
    <row r="600" spans="10:16">
      <c r="J600"/>
      <c r="M600" s="412"/>
      <c r="O600" s="412"/>
      <c r="P600" s="282" t="str">
        <v>Lotto/Toto</v>
      </c>
    </row>
    <row r="601" spans="10:16">
      <c r="J601"/>
      <c r="M601" s="412"/>
      <c r="O601" s="412"/>
      <c r="P601" s="282" t="str">
        <v>Lucky Strike</v>
      </c>
    </row>
    <row r="602" spans="10:16">
      <c r="J602"/>
      <c r="M602" s="412"/>
      <c r="O602" s="412"/>
      <c r="P602" s="282" t="str">
        <v>Lufterfrischer Andere</v>
      </c>
    </row>
    <row r="603" spans="10:16">
      <c r="J603"/>
      <c r="M603" s="412"/>
      <c r="O603" s="412"/>
      <c r="P603" s="282" t="str">
        <v>M/CO2 Ausland</v>
      </c>
    </row>
    <row r="604" spans="10:16">
      <c r="J604"/>
      <c r="M604" s="412"/>
      <c r="O604" s="412"/>
      <c r="P604" s="282" t="str">
        <v>M/CO2 Inland</v>
      </c>
    </row>
    <row r="605" spans="10:16">
      <c r="J605"/>
      <c r="M605" s="412"/>
      <c r="O605" s="412"/>
      <c r="P605" s="282" t="str">
        <v>Magermilch UHT</v>
      </c>
    </row>
    <row r="606" spans="10:16">
      <c r="J606"/>
      <c r="M606" s="412"/>
      <c r="O606" s="412"/>
      <c r="P606" s="282" t="str">
        <v>Mais</v>
      </c>
    </row>
    <row r="607" spans="10:16">
      <c r="J607"/>
      <c r="M607" s="412"/>
      <c r="O607" s="412"/>
      <c r="P607" s="282" t="str">
        <v>Mais-Griesprodukte</v>
      </c>
    </row>
    <row r="608" spans="10:16">
      <c r="J608"/>
      <c r="M608" s="412"/>
      <c r="O608" s="412"/>
      <c r="P608" s="282" t="str">
        <v>Maiskölbchen</v>
      </c>
    </row>
    <row r="609" spans="10:16">
      <c r="J609"/>
      <c r="M609" s="412"/>
      <c r="O609" s="412"/>
      <c r="P609" s="282" t="str">
        <v>Maiskonserve</v>
      </c>
    </row>
    <row r="610" spans="10:16">
      <c r="J610"/>
      <c r="M610" s="412"/>
      <c r="O610" s="412"/>
      <c r="P610" s="282" t="str">
        <v>Malz</v>
      </c>
    </row>
    <row r="611" spans="10:16">
      <c r="J611"/>
      <c r="M611" s="412"/>
      <c r="O611" s="412"/>
      <c r="P611" s="282" t="str">
        <v>Mandarinen</v>
      </c>
    </row>
    <row r="612" spans="10:16">
      <c r="J612"/>
      <c r="M612" s="412"/>
      <c r="O612" s="412"/>
      <c r="P612" s="282" t="str">
        <v>Mandeln</v>
      </c>
    </row>
    <row r="613" spans="10:16">
      <c r="J613"/>
      <c r="M613" s="412"/>
      <c r="O613" s="412"/>
      <c r="P613" s="282" t="str">
        <v>Mango</v>
      </c>
    </row>
    <row r="614" spans="10:16">
      <c r="J614"/>
      <c r="M614" s="412"/>
      <c r="O614" s="412"/>
      <c r="P614" s="282" t="str">
        <v>Mango Trockenfrüchte</v>
      </c>
    </row>
    <row r="615" spans="10:16">
      <c r="J615"/>
      <c r="M615" s="412"/>
      <c r="O615" s="412"/>
      <c r="P615" s="282" t="str">
        <v>Margarine</v>
      </c>
    </row>
    <row r="616" spans="10:16">
      <c r="J616"/>
      <c r="M616" s="412"/>
      <c r="O616" s="412"/>
      <c r="P616" s="282" t="str">
        <v>Marinade</v>
      </c>
    </row>
    <row r="617" spans="10:16">
      <c r="J617"/>
      <c r="M617" s="412"/>
      <c r="O617" s="412"/>
      <c r="P617" s="282" t="str">
        <v>Marlboro</v>
      </c>
    </row>
    <row r="618" spans="10:16">
      <c r="J618"/>
      <c r="M618" s="412"/>
      <c r="O618" s="412"/>
      <c r="P618" s="282" t="str">
        <v>Marocaine</v>
      </c>
    </row>
    <row r="619" spans="10:16">
      <c r="J619"/>
      <c r="M619" s="412"/>
      <c r="O619" s="412"/>
      <c r="P619" s="282" t="str">
        <v>Marylong</v>
      </c>
    </row>
    <row r="620" spans="10:16">
      <c r="J620"/>
      <c r="M620" s="412"/>
      <c r="O620" s="412"/>
      <c r="P620" s="282" t="str">
        <v>Mascarpone</v>
      </c>
    </row>
    <row r="621" spans="10:16">
      <c r="J621"/>
      <c r="M621" s="412"/>
      <c r="O621" s="412"/>
      <c r="P621" s="282" t="str">
        <v>Maschinengeschirrspülmittel Flüssig</v>
      </c>
    </row>
    <row r="622" spans="10:16">
      <c r="J622"/>
      <c r="M622" s="412"/>
      <c r="O622" s="412"/>
      <c r="P622" s="282" t="str">
        <v>Maschinengeschirrspülmittel Pulver</v>
      </c>
    </row>
    <row r="623" spans="10:16">
      <c r="J623"/>
      <c r="M623" s="412"/>
      <c r="O623" s="412"/>
      <c r="P623" s="282" t="str">
        <v>Maschinengeschirrspülmittel Tab</v>
      </c>
    </row>
    <row r="624" spans="10:16">
      <c r="J624"/>
      <c r="M624" s="412"/>
      <c r="O624" s="412"/>
      <c r="P624" s="282" t="str">
        <v>Mayonnaise</v>
      </c>
    </row>
    <row r="625" spans="10:16">
      <c r="J625"/>
      <c r="M625" s="412"/>
      <c r="O625" s="412"/>
      <c r="P625" s="282" t="str">
        <v>Medizinal-Produkte</v>
      </c>
    </row>
    <row r="626" spans="10:16">
      <c r="J626"/>
      <c r="M626" s="412"/>
      <c r="O626" s="412"/>
      <c r="P626" s="282" t="str">
        <v>Meer Filet</v>
      </c>
    </row>
    <row r="627" spans="10:16">
      <c r="J627"/>
      <c r="M627" s="412"/>
      <c r="O627" s="412"/>
      <c r="P627" s="282" t="str">
        <v>Meer Ganz</v>
      </c>
    </row>
    <row r="628" spans="10:16">
      <c r="J628"/>
      <c r="M628" s="412"/>
      <c r="O628" s="412"/>
      <c r="P628" s="282" t="str">
        <v>Meeresfrüchte Andere</v>
      </c>
    </row>
    <row r="629" spans="10:16">
      <c r="J629"/>
      <c r="M629" s="412"/>
      <c r="O629" s="412"/>
      <c r="P629" s="282" t="str">
        <v>Meeresfrüchte Convenience</v>
      </c>
    </row>
    <row r="630" spans="10:16">
      <c r="J630"/>
      <c r="M630" s="412"/>
      <c r="O630" s="412"/>
      <c r="P630" s="282" t="str">
        <v>Meeresfrüchte TK</v>
      </c>
    </row>
    <row r="631" spans="10:16">
      <c r="J631"/>
      <c r="M631" s="412"/>
      <c r="O631" s="412"/>
      <c r="P631" s="282" t="str">
        <v>Meeresfrüchte TK Ethno</v>
      </c>
    </row>
    <row r="632" spans="10:16">
      <c r="J632"/>
      <c r="M632" s="412"/>
      <c r="O632" s="412"/>
      <c r="P632" s="282" t="str">
        <v>Meeresfrüchte TK Impuls</v>
      </c>
    </row>
    <row r="633" spans="10:16">
      <c r="J633"/>
      <c r="M633" s="412"/>
      <c r="O633" s="412"/>
      <c r="P633" s="282" t="str">
        <v>Meerrettich</v>
      </c>
    </row>
    <row r="634" spans="10:16">
      <c r="J634"/>
      <c r="M634" s="412"/>
      <c r="O634" s="412"/>
      <c r="P634" s="282" t="str">
        <v>Mehl</v>
      </c>
    </row>
    <row r="635" spans="10:16">
      <c r="J635"/>
      <c r="M635" s="412"/>
      <c r="O635" s="412"/>
      <c r="P635" s="282" t="str">
        <v>Mehligkochend</v>
      </c>
    </row>
    <row r="636" spans="10:16">
      <c r="J636"/>
      <c r="M636" s="412"/>
      <c r="O636" s="412"/>
      <c r="P636" s="282" t="str">
        <v>Melasse/Sirup</v>
      </c>
    </row>
    <row r="637" spans="10:16">
      <c r="J637"/>
      <c r="M637" s="412"/>
      <c r="O637" s="412"/>
      <c r="P637" s="282" t="str">
        <v>Melonen Andere</v>
      </c>
    </row>
    <row r="638" spans="10:16">
      <c r="J638"/>
      <c r="M638" s="412"/>
      <c r="O638" s="412"/>
      <c r="P638" s="282" t="str">
        <v>Merit</v>
      </c>
    </row>
    <row r="639" spans="10:16">
      <c r="J639"/>
      <c r="M639" s="412"/>
      <c r="O639" s="412"/>
      <c r="P639" s="282" t="str">
        <v>Milch gekühlt Andere</v>
      </c>
    </row>
    <row r="640" spans="10:16">
      <c r="J640"/>
      <c r="M640" s="412"/>
      <c r="O640" s="412"/>
      <c r="P640" s="282" t="str">
        <v>Milch ungekühlt Andere</v>
      </c>
    </row>
    <row r="641" spans="10:16">
      <c r="J641"/>
      <c r="M641" s="412"/>
      <c r="O641" s="412"/>
      <c r="P641" s="282" t="str">
        <v>Milchdrink UHT</v>
      </c>
    </row>
    <row r="642" spans="10:16">
      <c r="J642"/>
      <c r="M642" s="412"/>
      <c r="O642" s="412"/>
      <c r="P642" s="282" t="str">
        <v>Milchersatzprodukte</v>
      </c>
    </row>
    <row r="643" spans="10:16">
      <c r="J643"/>
      <c r="M643" s="412"/>
      <c r="O643" s="412"/>
      <c r="P643" s="282" t="str">
        <v>Milchgetränke Andere</v>
      </c>
    </row>
    <row r="644" spans="10:16">
      <c r="J644"/>
      <c r="M644" s="412"/>
      <c r="O644" s="412"/>
      <c r="P644" s="282" t="str">
        <v>Milchgetränke ungekühlt</v>
      </c>
    </row>
    <row r="645" spans="10:16">
      <c r="J645"/>
      <c r="M645" s="412"/>
      <c r="O645" s="412"/>
      <c r="P645" s="282" t="str">
        <v>Milchprodukte ungekühlt Andere</v>
      </c>
    </row>
    <row r="646" spans="10:16">
      <c r="J646"/>
      <c r="M646" s="412"/>
      <c r="O646" s="412"/>
      <c r="P646" s="282" t="str">
        <v>Milchriegel</v>
      </c>
    </row>
    <row r="647" spans="10:16">
      <c r="J647"/>
      <c r="M647" s="412"/>
      <c r="O647" s="412"/>
      <c r="P647" s="282" t="str">
        <v>Milchserum</v>
      </c>
    </row>
    <row r="648" spans="10:16">
      <c r="J648"/>
      <c r="M648" s="412"/>
      <c r="O648" s="412"/>
      <c r="P648" s="282" t="str">
        <v>Mineral gekühlt</v>
      </c>
    </row>
    <row r="649" spans="10:16">
      <c r="J649"/>
      <c r="M649" s="412"/>
      <c r="O649" s="412"/>
      <c r="P649" s="282" t="str">
        <v>Miniaturen</v>
      </c>
    </row>
    <row r="650" spans="10:16">
      <c r="J650"/>
      <c r="M650" s="412"/>
      <c r="O650" s="412"/>
      <c r="P650" s="282" t="str">
        <v>Mischung geschüttet</v>
      </c>
    </row>
    <row r="651" spans="10:16">
      <c r="J651"/>
      <c r="M651" s="412"/>
      <c r="O651" s="412"/>
      <c r="P651" s="282" t="str">
        <v>Mittelkorn</v>
      </c>
    </row>
    <row r="652" spans="10:16">
      <c r="J652"/>
      <c r="M652" s="412"/>
      <c r="O652" s="412"/>
      <c r="P652" s="282" t="str">
        <v>Mix-Essigkonserve</v>
      </c>
    </row>
    <row r="653" spans="10:16">
      <c r="J653"/>
      <c r="M653" s="412"/>
      <c r="O653" s="412"/>
      <c r="P653" s="282" t="str">
        <v>Mix-Gemüsekonserve</v>
      </c>
    </row>
    <row r="654" spans="10:16">
      <c r="J654"/>
      <c r="M654" s="412"/>
      <c r="O654" s="412"/>
      <c r="P654" s="282" t="str">
        <v>Mixgewürze</v>
      </c>
    </row>
    <row r="655" spans="10:16">
      <c r="J655"/>
      <c r="M655" s="412"/>
      <c r="O655" s="412"/>
      <c r="P655" s="282" t="str">
        <v>Mono mit Alkohol</v>
      </c>
    </row>
    <row r="656" spans="10:16">
      <c r="J656"/>
      <c r="M656" s="412"/>
      <c r="O656" s="412"/>
      <c r="P656" s="282" t="str">
        <v>Mono ohne Alkohol</v>
      </c>
    </row>
    <row r="657" spans="10:16">
      <c r="J657"/>
      <c r="M657" s="412"/>
      <c r="O657" s="412"/>
      <c r="P657" s="282" t="str">
        <v>Monogewürze</v>
      </c>
    </row>
    <row r="658" spans="10:16">
      <c r="J658"/>
      <c r="M658" s="412"/>
      <c r="O658" s="412"/>
      <c r="P658" s="282" t="str">
        <v>Mopp</v>
      </c>
    </row>
    <row r="659" spans="10:16">
      <c r="J659"/>
      <c r="M659" s="412"/>
      <c r="O659" s="412"/>
      <c r="P659" s="282" t="str">
        <v>Moscato</v>
      </c>
    </row>
    <row r="660" spans="10:16">
      <c r="J660"/>
      <c r="M660" s="412"/>
      <c r="O660" s="412"/>
      <c r="P660" s="282" t="str">
        <v>Mozzarella</v>
      </c>
    </row>
    <row r="661" spans="10:16">
      <c r="J661"/>
      <c r="M661" s="412"/>
      <c r="O661" s="412"/>
      <c r="P661" s="282" t="str">
        <v>Müesli</v>
      </c>
    </row>
    <row r="662" spans="10:16">
      <c r="J662"/>
      <c r="M662" s="412"/>
      <c r="O662" s="412"/>
      <c r="P662" s="282" t="str">
        <v>Müesli gesüsst</v>
      </c>
    </row>
    <row r="663" spans="10:16">
      <c r="J663"/>
      <c r="M663" s="412"/>
      <c r="O663" s="412"/>
      <c r="P663" s="282" t="str">
        <v>Müesli ungesüsst</v>
      </c>
    </row>
    <row r="664" spans="10:16">
      <c r="J664"/>
      <c r="M664" s="412"/>
      <c r="O664" s="412"/>
      <c r="P664" s="282" t="str">
        <v>Multi Nektar</v>
      </c>
    </row>
    <row r="665" spans="10:16">
      <c r="J665"/>
      <c r="M665" s="412"/>
      <c r="O665" s="412"/>
      <c r="P665" s="282" t="str">
        <v>Multi Tafel</v>
      </c>
    </row>
    <row r="666" spans="10:16">
      <c r="J666"/>
      <c r="M666" s="412"/>
      <c r="O666" s="412"/>
      <c r="P666" s="282" t="str">
        <v>Multifilter</v>
      </c>
    </row>
    <row r="667" spans="10:16">
      <c r="J667"/>
      <c r="M667" s="412"/>
      <c r="O667" s="412"/>
      <c r="P667" s="282" t="str">
        <v>Multifruchtsaft</v>
      </c>
    </row>
    <row r="668" spans="10:16">
      <c r="J668"/>
      <c r="M668" s="412"/>
      <c r="O668" s="412"/>
      <c r="P668" s="282" t="str">
        <v>Multisaft Vital</v>
      </c>
    </row>
    <row r="669" spans="10:16">
      <c r="J669"/>
      <c r="M669" s="412"/>
      <c r="O669" s="412"/>
      <c r="P669" s="282" t="str">
        <v>Mundspülung</v>
      </c>
    </row>
    <row r="670" spans="10:16">
      <c r="J670"/>
      <c r="M670" s="412"/>
      <c r="O670" s="412"/>
      <c r="P670" s="282" t="str">
        <v>Muratti</v>
      </c>
    </row>
    <row r="671" spans="10:16">
      <c r="J671"/>
      <c r="M671" s="412"/>
      <c r="O671" s="412"/>
      <c r="P671" s="282" t="str">
        <v>Muscheln</v>
      </c>
    </row>
    <row r="672" spans="10:16">
      <c r="J672"/>
      <c r="M672" s="412"/>
      <c r="O672" s="412"/>
      <c r="P672" s="282" t="str">
        <v>MYO Tabak</v>
      </c>
    </row>
    <row r="673" spans="10:16">
      <c r="J673"/>
      <c r="M673" s="412"/>
      <c r="O673" s="412"/>
      <c r="P673" s="282" t="str">
        <v>Nachfüllbeutel Gewürze</v>
      </c>
    </row>
    <row r="674" spans="10:16">
      <c r="J674"/>
      <c r="M674" s="412"/>
      <c r="O674" s="412"/>
      <c r="P674" s="282" t="str">
        <v>Nachos</v>
      </c>
    </row>
    <row r="675" spans="10:16">
      <c r="J675"/>
      <c r="M675" s="412"/>
      <c r="O675" s="412"/>
      <c r="P675" s="282" t="str">
        <v>Nagerfutter</v>
      </c>
    </row>
    <row r="676" spans="10:16">
      <c r="J676"/>
      <c r="M676" s="412"/>
      <c r="O676" s="412"/>
      <c r="P676" s="282" t="str">
        <v>Nähen</v>
      </c>
    </row>
    <row r="677" spans="10:16">
      <c r="J677"/>
      <c r="M677" s="412"/>
      <c r="O677" s="412"/>
      <c r="P677" s="282" t="str">
        <v>Nahrungsergänzung</v>
      </c>
    </row>
    <row r="678" spans="10:16">
      <c r="J678"/>
      <c r="M678" s="412"/>
      <c r="O678" s="412"/>
      <c r="P678" s="282" t="str">
        <v>Nahrungsmittel Vital Andere</v>
      </c>
    </row>
    <row r="679" spans="10:16">
      <c r="J679"/>
      <c r="M679" s="412"/>
      <c r="O679" s="412"/>
      <c r="P679" s="282" t="str">
        <v>Napolitaine</v>
      </c>
    </row>
    <row r="680" spans="10:16">
      <c r="J680"/>
      <c r="M680" s="412"/>
      <c r="O680" s="412"/>
      <c r="P680" s="282" t="str">
        <v>Nassfutter Hund</v>
      </c>
    </row>
    <row r="681" spans="10:16">
      <c r="J681"/>
      <c r="M681" s="412"/>
      <c r="O681" s="412"/>
      <c r="P681" s="282" t="str">
        <v>Nassfutter Katze</v>
      </c>
    </row>
    <row r="682" spans="10:16">
      <c r="J682"/>
      <c r="M682" s="412"/>
      <c r="O682" s="412"/>
      <c r="P682" s="282" t="str">
        <v>Nasssaucen Andere</v>
      </c>
    </row>
    <row r="683" spans="10:16">
      <c r="J683"/>
      <c r="M683" s="412"/>
      <c r="O683" s="412"/>
      <c r="P683" s="282" t="str">
        <v>Nasssuppen Andere</v>
      </c>
    </row>
    <row r="684" spans="10:16">
      <c r="J684"/>
      <c r="M684" s="412"/>
      <c r="O684" s="412"/>
      <c r="P684" s="282" t="str">
        <v>Natural American Spirit</v>
      </c>
    </row>
    <row r="685" spans="10:16">
      <c r="J685"/>
      <c r="M685" s="412"/>
      <c r="O685" s="412"/>
      <c r="P685" s="282" t="str">
        <v>Naturejogurt</v>
      </c>
    </row>
    <row r="686" spans="10:16">
      <c r="J686"/>
      <c r="M686" s="412"/>
      <c r="O686" s="412"/>
      <c r="P686" s="282" t="str">
        <v>Naturequark</v>
      </c>
    </row>
    <row r="687" spans="10:16">
      <c r="J687"/>
      <c r="M687" s="412"/>
      <c r="O687" s="412"/>
      <c r="P687" s="282" t="str">
        <v>Nektar Andere</v>
      </c>
    </row>
    <row r="688" spans="10:16">
      <c r="J688"/>
      <c r="M688" s="412"/>
      <c r="O688" s="412"/>
      <c r="P688" s="282" t="str">
        <v>Nektarinen</v>
      </c>
    </row>
    <row r="689" spans="10:16">
      <c r="J689"/>
      <c r="M689" s="412"/>
      <c r="O689" s="412"/>
      <c r="P689" s="282" t="str">
        <v>Nespresso kompatibel</v>
      </c>
    </row>
    <row r="690" spans="10:16">
      <c r="J690"/>
      <c r="M690" s="412"/>
      <c r="O690" s="412"/>
      <c r="P690" s="282" t="str">
        <v>Netzmelonen</v>
      </c>
    </row>
    <row r="691" spans="10:16">
      <c r="J691"/>
      <c r="M691" s="412"/>
      <c r="O691" s="412"/>
      <c r="P691" s="282" t="str">
        <v>Neuseeland Rose</v>
      </c>
    </row>
    <row r="692" spans="10:16">
      <c r="J692"/>
      <c r="M692" s="412"/>
      <c r="O692" s="412"/>
      <c r="P692" s="282" t="str">
        <v>Neuseeland Rot</v>
      </c>
    </row>
    <row r="693" spans="10:16">
      <c r="J693"/>
      <c r="M693" s="412"/>
      <c r="O693" s="412"/>
      <c r="P693" s="282" t="str">
        <v>Neuseeland Weiss</v>
      </c>
    </row>
    <row r="694" spans="10:16">
      <c r="J694"/>
      <c r="M694" s="412"/>
      <c r="O694" s="412"/>
      <c r="P694" s="282" t="str">
        <v>Nicht zugeteilt</v>
      </c>
    </row>
    <row r="695" spans="10:16">
      <c r="J695"/>
      <c r="M695" s="412"/>
      <c r="O695" s="412"/>
      <c r="P695" s="282" t="str">
        <v>Nordamerika Rose</v>
      </c>
    </row>
    <row r="696" spans="10:16">
      <c r="J696"/>
      <c r="M696" s="412"/>
      <c r="O696" s="412"/>
      <c r="P696" s="282" t="str">
        <v>Nordamerika Rot</v>
      </c>
    </row>
    <row r="697" spans="10:16">
      <c r="J697"/>
      <c r="M697" s="412"/>
      <c r="O697" s="412"/>
      <c r="P697" s="282" t="str">
        <v>Nordamerika Weiss</v>
      </c>
    </row>
    <row r="698" spans="10:16">
      <c r="J698"/>
      <c r="M698" s="412"/>
      <c r="O698" s="412"/>
      <c r="P698" s="282" t="str">
        <v>North Pole</v>
      </c>
    </row>
    <row r="699" spans="10:16">
      <c r="J699"/>
      <c r="M699" s="412"/>
      <c r="O699" s="412"/>
      <c r="P699" s="282" t="str">
        <v>Nudeln</v>
      </c>
    </row>
    <row r="700" spans="10:16">
      <c r="J700"/>
      <c r="M700" s="412"/>
      <c r="O700" s="412"/>
      <c r="P700" s="282" t="str">
        <v>Nudeln Ei</v>
      </c>
    </row>
    <row r="701" spans="10:16">
      <c r="J701"/>
      <c r="M701" s="412"/>
      <c r="O701" s="412"/>
      <c r="P701" s="282" t="str">
        <v>Nüsse</v>
      </c>
    </row>
    <row r="702" spans="10:16">
      <c r="J702"/>
      <c r="M702" s="412"/>
      <c r="O702" s="412"/>
      <c r="P702" s="282" t="str">
        <v>Nüsse Andere</v>
      </c>
    </row>
    <row r="703" spans="10:16">
      <c r="J703"/>
      <c r="M703" s="412"/>
      <c r="O703" s="412"/>
      <c r="P703" s="282" t="str">
        <v>Nüsse F&amp;G</v>
      </c>
    </row>
    <row r="704" spans="10:16">
      <c r="J704"/>
      <c r="M704" s="412"/>
      <c r="O704" s="412"/>
      <c r="P704" s="282" t="str">
        <v>Nussmischungen</v>
      </c>
    </row>
    <row r="705" spans="10:16">
      <c r="J705"/>
      <c r="M705" s="412"/>
      <c r="O705" s="412"/>
      <c r="P705" s="282" t="str">
        <v>O/CO2 Ausland</v>
      </c>
    </row>
    <row r="706" spans="10:16">
      <c r="J706"/>
      <c r="M706" s="412"/>
      <c r="O706" s="412"/>
      <c r="P706" s="282" t="str">
        <v>O/CO2 Inland</v>
      </c>
    </row>
    <row r="707" spans="10:16">
      <c r="J707"/>
      <c r="M707" s="412"/>
      <c r="O707" s="412"/>
      <c r="P707" s="282" t="str">
        <v>Obstbrand</v>
      </c>
    </row>
    <row r="708" spans="10:16">
      <c r="J708"/>
      <c r="M708" s="412"/>
      <c r="O708" s="412"/>
      <c r="P708" s="282" t="str">
        <v>Öl Andere</v>
      </c>
    </row>
    <row r="709" spans="10:16">
      <c r="J709"/>
      <c r="M709" s="412"/>
      <c r="O709" s="412"/>
      <c r="P709" s="282" t="str">
        <v>Oliven Andere</v>
      </c>
    </row>
    <row r="710" spans="10:16">
      <c r="J710"/>
      <c r="M710" s="412"/>
      <c r="O710" s="412"/>
      <c r="P710" s="282" t="str">
        <v>Olivenöl</v>
      </c>
    </row>
    <row r="711" spans="10:16">
      <c r="J711"/>
      <c r="M711" s="412"/>
      <c r="O711" s="412"/>
      <c r="P711" s="282" t="str">
        <v>Ölkerze</v>
      </c>
    </row>
    <row r="712" spans="10:16">
      <c r="J712"/>
      <c r="M712" s="412"/>
      <c r="O712" s="412"/>
      <c r="P712" s="282" t="str">
        <v>Orange Nektar</v>
      </c>
    </row>
    <row r="713" spans="10:16">
      <c r="J713"/>
      <c r="M713" s="412"/>
      <c r="O713" s="412"/>
      <c r="P713" s="282" t="str">
        <v>Orange Süsswasser</v>
      </c>
    </row>
    <row r="714" spans="10:16">
      <c r="J714"/>
      <c r="M714" s="412"/>
      <c r="O714" s="412"/>
      <c r="P714" s="282" t="str">
        <v>Orange Tafel</v>
      </c>
    </row>
    <row r="715" spans="10:16">
      <c r="J715"/>
      <c r="M715" s="412"/>
      <c r="O715" s="412"/>
      <c r="P715" s="282" t="str">
        <v>Orangen</v>
      </c>
    </row>
    <row r="716" spans="10:16">
      <c r="J716"/>
      <c r="M716" s="412"/>
      <c r="O716" s="412"/>
      <c r="P716" s="282" t="str">
        <v>Orangensaft</v>
      </c>
    </row>
    <row r="717" spans="10:16">
      <c r="J717"/>
      <c r="M717" s="412"/>
      <c r="O717" s="412"/>
      <c r="P717" s="282" t="str">
        <v>Orangensaft gekühlt</v>
      </c>
    </row>
    <row r="718" spans="10:16">
      <c r="J718"/>
      <c r="M718" s="412"/>
      <c r="O718" s="412"/>
      <c r="P718" s="282" t="str">
        <v>Orchideen</v>
      </c>
    </row>
    <row r="719" spans="10:16">
      <c r="J719"/>
      <c r="M719" s="412"/>
      <c r="O719" s="412"/>
      <c r="P719" s="282" t="str">
        <v>Österreich Rose</v>
      </c>
    </row>
    <row r="720" spans="10:16">
      <c r="J720"/>
      <c r="M720" s="412"/>
      <c r="O720" s="412"/>
      <c r="P720" s="282" t="str">
        <v>Österreich Rot</v>
      </c>
    </row>
    <row r="721" spans="10:16">
      <c r="J721"/>
      <c r="M721" s="412"/>
      <c r="O721" s="412"/>
      <c r="P721" s="282" t="str">
        <v>Österreich Weiss</v>
      </c>
    </row>
    <row r="722" spans="10:16">
      <c r="J722"/>
      <c r="M722" s="412"/>
      <c r="O722" s="412"/>
      <c r="P722" s="282" t="str">
        <v>Packschnur</v>
      </c>
    </row>
    <row r="723" spans="10:16">
      <c r="J723"/>
      <c r="M723" s="412"/>
      <c r="O723" s="412"/>
      <c r="P723" s="282" t="str">
        <v>Pale Ale</v>
      </c>
    </row>
    <row r="724" spans="10:16">
      <c r="J724"/>
      <c r="M724" s="412"/>
      <c r="O724" s="412"/>
      <c r="P724" s="282" t="str">
        <v>Pall Mall</v>
      </c>
    </row>
    <row r="725" spans="10:16">
      <c r="J725"/>
      <c r="M725" s="412"/>
      <c r="O725" s="412"/>
      <c r="P725" s="282" t="str">
        <v>Panache Andere</v>
      </c>
    </row>
    <row r="726" spans="10:16">
      <c r="J726"/>
      <c r="M726" s="412"/>
      <c r="O726" s="412"/>
      <c r="P726" s="282" t="str">
        <v>Paniermehl</v>
      </c>
    </row>
    <row r="727" spans="10:16">
      <c r="J727"/>
      <c r="M727" s="412"/>
      <c r="O727" s="412"/>
      <c r="P727" s="282" t="str">
        <v>Pants</v>
      </c>
    </row>
    <row r="728" spans="10:16">
      <c r="J728"/>
      <c r="M728" s="412"/>
      <c r="O728" s="412"/>
      <c r="P728" s="282" t="str">
        <v>Papaya</v>
      </c>
    </row>
    <row r="729" spans="10:16">
      <c r="J729"/>
      <c r="M729" s="412"/>
      <c r="O729" s="412"/>
      <c r="P729" s="282" t="str">
        <v>Papeterie Andere</v>
      </c>
    </row>
    <row r="730" spans="10:16">
      <c r="J730"/>
      <c r="M730" s="412"/>
      <c r="O730" s="412"/>
      <c r="P730" s="282" t="str">
        <v>Papeterie/Nonfood Andere</v>
      </c>
    </row>
    <row r="731" spans="10:16">
      <c r="J731"/>
      <c r="M731" s="412"/>
      <c r="O731" s="412"/>
      <c r="P731" s="282" t="str">
        <v>Papierwaren/Etiketten</v>
      </c>
    </row>
    <row r="732" spans="10:16">
      <c r="J732"/>
      <c r="M732" s="412"/>
      <c r="O732" s="412"/>
      <c r="P732" s="282" t="str">
        <v>Parfum</v>
      </c>
    </row>
    <row r="733" spans="10:16">
      <c r="J733"/>
      <c r="M733" s="412"/>
      <c r="O733" s="412"/>
      <c r="P733" s="282" t="str">
        <v>Parisienne</v>
      </c>
    </row>
    <row r="734" spans="10:16">
      <c r="J734"/>
      <c r="M734" s="412"/>
      <c r="O734" s="412"/>
      <c r="P734" s="282" t="str">
        <v>Partyzubehör</v>
      </c>
    </row>
    <row r="735" spans="10:16">
      <c r="J735"/>
      <c r="M735" s="412"/>
      <c r="O735" s="412"/>
      <c r="P735" s="282" t="str">
        <v>Passionsfrucht</v>
      </c>
    </row>
    <row r="736" spans="10:16">
      <c r="J736"/>
      <c r="M736" s="412"/>
      <c r="O736" s="412"/>
      <c r="P736" s="282" t="str">
        <v>Pasta</v>
      </c>
    </row>
    <row r="737" spans="10:16">
      <c r="J737"/>
      <c r="M737" s="412"/>
      <c r="O737" s="412"/>
      <c r="P737" s="282" t="str">
        <v>Pastetenfüllung</v>
      </c>
    </row>
    <row r="738" spans="10:16">
      <c r="J738"/>
      <c r="M738" s="412"/>
      <c r="O738" s="412"/>
      <c r="P738" s="282" t="str">
        <v>Penne Ei</v>
      </c>
    </row>
    <row r="739" spans="10:16">
      <c r="J739"/>
      <c r="M739" s="412"/>
      <c r="O739" s="412"/>
      <c r="P739" s="282" t="str">
        <v>Penne Hartweizen</v>
      </c>
    </row>
    <row r="740" spans="10:16">
      <c r="J740"/>
      <c r="M740" s="412"/>
      <c r="O740" s="412"/>
      <c r="P740" s="282" t="str">
        <v>Peperoni/Peperoncini</v>
      </c>
    </row>
    <row r="741" spans="10:16">
      <c r="J741"/>
      <c r="M741" s="412"/>
      <c r="O741" s="412"/>
      <c r="P741" s="282" t="str">
        <v>Pesto</v>
      </c>
    </row>
    <row r="742" spans="10:16">
      <c r="J742"/>
      <c r="M742" s="412"/>
      <c r="O742" s="412"/>
      <c r="P742" s="282" t="str">
        <v>Petersilie gekühlt</v>
      </c>
    </row>
    <row r="743" spans="10:16">
      <c r="J743"/>
      <c r="M743" s="412"/>
      <c r="O743" s="412"/>
      <c r="P743" s="282" t="str">
        <v>Petersilie getopft</v>
      </c>
    </row>
    <row r="744" spans="10:16">
      <c r="J744"/>
      <c r="M744" s="412"/>
      <c r="O744" s="412"/>
      <c r="P744" s="282" t="str">
        <v>Pfand</v>
      </c>
    </row>
    <row r="745" spans="10:16">
      <c r="J745"/>
      <c r="M745" s="412"/>
      <c r="O745" s="412"/>
      <c r="P745" s="282" t="str">
        <v>Pfannenfertig</v>
      </c>
    </row>
    <row r="746" spans="10:16">
      <c r="J746"/>
      <c r="M746" s="412"/>
      <c r="O746" s="412"/>
      <c r="P746" s="282" t="str">
        <v>Pfeifentabak</v>
      </c>
    </row>
    <row r="747" spans="10:16">
      <c r="J747"/>
      <c r="M747" s="412"/>
      <c r="O747" s="412"/>
      <c r="P747" s="282" t="str">
        <v>Pfeiffentabak</v>
      </c>
    </row>
    <row r="748" spans="10:16">
      <c r="J748"/>
      <c r="M748" s="412"/>
      <c r="O748" s="412"/>
      <c r="P748" s="282" t="str">
        <v>Pferd</v>
      </c>
    </row>
    <row r="749" spans="10:16">
      <c r="J749"/>
      <c r="M749" s="412"/>
      <c r="O749" s="412"/>
      <c r="P749" s="282" t="str">
        <v>Pfirsiche</v>
      </c>
    </row>
    <row r="750" spans="10:16">
      <c r="J750"/>
      <c r="M750" s="412"/>
      <c r="O750" s="412"/>
      <c r="P750" s="282" t="str">
        <v>Pflanzlich</v>
      </c>
    </row>
    <row r="751" spans="10:16">
      <c r="J751"/>
      <c r="M751" s="412"/>
      <c r="O751" s="412"/>
      <c r="P751" s="282" t="str">
        <v>Pflaumen</v>
      </c>
    </row>
    <row r="752" spans="10:16">
      <c r="J752"/>
      <c r="M752" s="412"/>
      <c r="O752" s="412"/>
      <c r="P752" s="282" t="str">
        <v>Pflaumen Trockenfrüchte</v>
      </c>
    </row>
    <row r="753" spans="10:16">
      <c r="J753"/>
      <c r="M753" s="412"/>
      <c r="O753" s="412"/>
      <c r="P753" s="282" t="str">
        <v>Pflege</v>
      </c>
    </row>
    <row r="754" spans="10:16">
      <c r="J754"/>
      <c r="M754" s="412"/>
      <c r="O754" s="412"/>
      <c r="P754" s="282" t="str">
        <v>Philip Morris</v>
      </c>
    </row>
    <row r="755" spans="10:16">
      <c r="J755"/>
      <c r="M755" s="412"/>
      <c r="O755" s="412"/>
      <c r="P755" s="282" t="str">
        <v>Pilze Andere</v>
      </c>
    </row>
    <row r="756" spans="10:16">
      <c r="J756"/>
      <c r="M756" s="412"/>
      <c r="O756" s="412"/>
      <c r="P756" s="282" t="str">
        <v>Pilze getrocknet</v>
      </c>
    </row>
    <row r="757" spans="10:16">
      <c r="J757"/>
      <c r="M757" s="412"/>
      <c r="O757" s="412"/>
      <c r="P757" s="282" t="str">
        <v>Pilzkonserve</v>
      </c>
    </row>
    <row r="758" spans="10:16">
      <c r="J758"/>
      <c r="M758" s="412"/>
      <c r="O758" s="412"/>
      <c r="P758" s="282" t="str">
        <v>Pinienkernen</v>
      </c>
    </row>
    <row r="759" spans="10:16">
      <c r="J759"/>
      <c r="M759" s="412"/>
      <c r="O759" s="412"/>
      <c r="P759" s="282" t="str">
        <v>Pistazien</v>
      </c>
    </row>
    <row r="760" spans="10:16">
      <c r="J760"/>
      <c r="M760" s="412"/>
      <c r="O760" s="412"/>
      <c r="P760" s="282" t="str">
        <v>Pizza RTC</v>
      </c>
    </row>
    <row r="761" spans="10:16">
      <c r="J761"/>
      <c r="M761" s="412"/>
      <c r="O761" s="412"/>
      <c r="P761" s="282" t="str">
        <v>Pizza TK</v>
      </c>
    </row>
    <row r="762" spans="10:16">
      <c r="J762"/>
      <c r="M762" s="412"/>
      <c r="O762" s="412"/>
      <c r="P762" s="282" t="str">
        <v>Pizza TK Impuls</v>
      </c>
    </row>
    <row r="763" spans="10:16">
      <c r="J763"/>
      <c r="M763" s="412"/>
      <c r="O763" s="412"/>
      <c r="P763" s="282" t="str">
        <v>Plättli</v>
      </c>
    </row>
    <row r="764" spans="10:16">
      <c r="J764"/>
      <c r="M764" s="412"/>
      <c r="O764" s="412"/>
      <c r="P764" s="282" t="str">
        <v>PMI Andere</v>
      </c>
    </row>
    <row r="765" spans="10:16">
      <c r="J765"/>
      <c r="M765" s="412"/>
      <c r="O765" s="412"/>
      <c r="P765" s="282" t="str">
        <v>Polenta</v>
      </c>
    </row>
    <row r="766" spans="10:16">
      <c r="J766"/>
      <c r="M766" s="412"/>
      <c r="O766" s="412"/>
      <c r="P766" s="282" t="str">
        <v>Pop Corn</v>
      </c>
    </row>
    <row r="767" spans="10:16">
      <c r="J767"/>
      <c r="M767" s="412"/>
      <c r="O767" s="412"/>
      <c r="P767" s="282" t="str">
        <v>Porter / Stout</v>
      </c>
    </row>
    <row r="768" spans="10:16">
      <c r="J768"/>
      <c r="M768" s="412"/>
      <c r="O768" s="412"/>
      <c r="P768" s="282" t="str">
        <v>Portugal Andere</v>
      </c>
    </row>
    <row r="769" spans="10:16">
      <c r="J769"/>
      <c r="M769" s="412"/>
      <c r="O769" s="412"/>
      <c r="P769" s="282" t="str">
        <v>Portugal Rose</v>
      </c>
    </row>
    <row r="770" spans="10:16">
      <c r="J770"/>
      <c r="M770" s="412"/>
      <c r="O770" s="412"/>
      <c r="P770" s="282" t="str">
        <v>Portugal Rot</v>
      </c>
    </row>
    <row r="771" spans="10:16">
      <c r="J771"/>
      <c r="M771" s="412"/>
      <c r="O771" s="412"/>
      <c r="P771" s="282" t="str">
        <v>Portugal Weiss</v>
      </c>
    </row>
    <row r="772" spans="10:16">
      <c r="J772"/>
      <c r="M772" s="412"/>
      <c r="O772" s="412"/>
      <c r="P772" s="282" t="str">
        <v>Portwein/Sherry</v>
      </c>
    </row>
    <row r="773" spans="10:16">
      <c r="J773"/>
      <c r="M773" s="412"/>
      <c r="O773" s="412"/>
      <c r="P773" s="282" t="str">
        <v>Postagentur</v>
      </c>
    </row>
    <row r="774" spans="10:16">
      <c r="J774"/>
      <c r="M774" s="412"/>
      <c r="O774" s="412"/>
      <c r="P774" s="282" t="str">
        <v>Prepaid Mobile</v>
      </c>
    </row>
    <row r="775" spans="10:16">
      <c r="J775"/>
      <c r="M775" s="412"/>
      <c r="O775" s="412"/>
      <c r="P775" s="282" t="str">
        <v>Prosecco Andere</v>
      </c>
    </row>
    <row r="776" spans="10:16">
      <c r="J776"/>
      <c r="M776" s="412"/>
      <c r="O776" s="412"/>
      <c r="P776" s="282" t="str">
        <v>Prozess/Logistik/Beschaffung</v>
      </c>
    </row>
    <row r="777" spans="10:16">
      <c r="J777"/>
      <c r="M777" s="412"/>
      <c r="O777" s="412"/>
      <c r="P777" s="282" t="str">
        <v>Pudding</v>
      </c>
    </row>
    <row r="778" spans="10:16">
      <c r="J778"/>
      <c r="M778" s="412"/>
      <c r="O778" s="412"/>
      <c r="P778" s="282" t="str">
        <v>Puderzucker</v>
      </c>
    </row>
    <row r="779" spans="10:16">
      <c r="J779"/>
      <c r="M779" s="412"/>
      <c r="O779" s="412"/>
      <c r="P779" s="282" t="str">
        <v>Putzen</v>
      </c>
    </row>
    <row r="780" spans="10:16">
      <c r="J780"/>
      <c r="M780" s="412"/>
      <c r="O780" s="412"/>
      <c r="P780" s="282" t="str">
        <v>Quick</v>
      </c>
    </row>
    <row r="781" spans="10:16">
      <c r="J781"/>
      <c r="M781" s="412"/>
      <c r="O781" s="412"/>
      <c r="P781" s="282" t="str">
        <v>R 6</v>
      </c>
    </row>
    <row r="782" spans="10:16">
      <c r="J782"/>
      <c r="M782" s="412"/>
      <c r="O782" s="412"/>
      <c r="P782" s="282" t="str">
        <v>R1</v>
      </c>
    </row>
    <row r="783" spans="10:16">
      <c r="J783"/>
      <c r="M783" s="412"/>
      <c r="O783" s="412"/>
      <c r="P783" s="282" t="str">
        <v>Radieschen</v>
      </c>
    </row>
    <row r="784" spans="10:16">
      <c r="J784"/>
      <c r="M784" s="412"/>
      <c r="O784" s="412"/>
      <c r="P784" s="282" t="str">
        <v>Rahm Andere</v>
      </c>
    </row>
    <row r="785" spans="10:16">
      <c r="J785"/>
      <c r="M785" s="412"/>
      <c r="O785" s="412"/>
      <c r="P785" s="282" t="str">
        <v>Randen</v>
      </c>
    </row>
    <row r="786" spans="10:16">
      <c r="J786"/>
      <c r="M786" s="412"/>
      <c r="O786" s="412"/>
      <c r="P786" s="282" t="str">
        <v>Rapsöl</v>
      </c>
    </row>
    <row r="787" spans="10:16">
      <c r="J787"/>
      <c r="M787" s="412"/>
      <c r="O787" s="412"/>
      <c r="P787" s="282" t="str">
        <v>Rasierer KF</v>
      </c>
    </row>
    <row r="788" spans="10:16">
      <c r="J788"/>
      <c r="M788" s="412"/>
      <c r="O788" s="412"/>
      <c r="P788" s="282" t="str">
        <v>Rasierer KV</v>
      </c>
    </row>
    <row r="789" spans="10:16">
      <c r="J789"/>
      <c r="M789" s="412"/>
      <c r="O789" s="412"/>
      <c r="P789" s="282" t="str">
        <v>Rasierklingen Damen</v>
      </c>
    </row>
    <row r="790" spans="10:16">
      <c r="J790"/>
      <c r="M790" s="412"/>
      <c r="O790" s="412"/>
      <c r="P790" s="282" t="str">
        <v>Rasierklingen Herren</v>
      </c>
    </row>
    <row r="791" spans="10:16">
      <c r="J791"/>
      <c r="M791" s="412"/>
      <c r="O791" s="412"/>
      <c r="P791" s="282" t="str">
        <v>Rasierklingen KF</v>
      </c>
    </row>
    <row r="792" spans="10:16">
      <c r="J792"/>
      <c r="M792" s="412"/>
      <c r="O792" s="412"/>
      <c r="P792" s="282" t="str">
        <v>Rasierschaum/-gel</v>
      </c>
    </row>
    <row r="793" spans="10:16">
      <c r="J793"/>
      <c r="M793" s="412"/>
      <c r="O793" s="412"/>
      <c r="P793" s="282" t="str">
        <v>Rauchfisch Andere</v>
      </c>
    </row>
    <row r="794" spans="10:16">
      <c r="J794"/>
      <c r="M794" s="412"/>
      <c r="O794" s="412"/>
      <c r="P794" s="282" t="str">
        <v>Raum</v>
      </c>
    </row>
    <row r="795" spans="10:16">
      <c r="J795"/>
      <c r="M795" s="412"/>
      <c r="O795" s="412"/>
      <c r="P795" s="282" t="str">
        <v>Raumduft</v>
      </c>
    </row>
    <row r="796" spans="10:16">
      <c r="J796"/>
      <c r="M796" s="412"/>
      <c r="O796" s="412"/>
      <c r="P796" s="282" t="str">
        <v>Ravioli</v>
      </c>
    </row>
    <row r="797" spans="10:16">
      <c r="J797"/>
      <c r="M797" s="412"/>
      <c r="O797" s="412"/>
      <c r="P797" s="282" t="str">
        <v>Ready to Cook Andere</v>
      </c>
    </row>
    <row r="798" spans="10:16">
      <c r="J798"/>
      <c r="M798" s="412"/>
      <c r="O798" s="412"/>
      <c r="P798" s="282" t="str">
        <v>Ready to Eat Pasta</v>
      </c>
    </row>
    <row r="799" spans="10:16">
      <c r="J799"/>
      <c r="M799" s="412"/>
      <c r="O799" s="412"/>
      <c r="P799" s="282" t="str">
        <v>Recycling Andere</v>
      </c>
    </row>
    <row r="800" spans="10:16">
      <c r="J800"/>
      <c r="M800" s="412"/>
      <c r="O800" s="412"/>
      <c r="P800" s="282" t="str">
        <v>Red M</v>
      </c>
    </row>
    <row r="801" spans="10:16">
      <c r="J801"/>
      <c r="M801" s="412"/>
      <c r="O801" s="412"/>
      <c r="P801" s="282" t="str">
        <v>Reinigung</v>
      </c>
    </row>
    <row r="802" spans="10:16">
      <c r="J802"/>
      <c r="M802" s="412"/>
      <c r="O802" s="412"/>
      <c r="P802" s="282" t="str">
        <v>Reinigungshilfsmittel Andere</v>
      </c>
    </row>
    <row r="803" spans="10:16">
      <c r="J803"/>
      <c r="M803" s="412"/>
      <c r="O803" s="412"/>
      <c r="P803" s="282" t="str">
        <v>Reinigungsmittel Andere</v>
      </c>
    </row>
    <row r="804" spans="10:16">
      <c r="J804"/>
      <c r="M804" s="412"/>
      <c r="O804" s="412"/>
      <c r="P804" s="282" t="str">
        <v>Reis Andere</v>
      </c>
    </row>
    <row r="805" spans="10:16">
      <c r="J805"/>
      <c r="M805" s="412"/>
      <c r="O805" s="412"/>
      <c r="P805" s="282" t="str">
        <v>Reserve</v>
      </c>
    </row>
    <row r="806" spans="10:16">
      <c r="J806"/>
      <c r="M806" s="412"/>
      <c r="O806" s="412"/>
      <c r="P806" s="282" t="str">
        <v>Rettich</v>
      </c>
    </row>
    <row r="807" spans="10:16">
      <c r="J807"/>
      <c r="M807" s="412"/>
      <c r="O807" s="412"/>
      <c r="P807" s="282" t="str">
        <v>Rhabarber</v>
      </c>
    </row>
    <row r="808" spans="10:16">
      <c r="J808"/>
      <c r="M808" s="412"/>
      <c r="O808" s="412"/>
      <c r="P808" s="282" t="str">
        <v>Ricotta</v>
      </c>
    </row>
    <row r="809" spans="10:16">
      <c r="J809"/>
      <c r="M809" s="412"/>
      <c r="O809" s="412"/>
      <c r="P809" s="282" t="str">
        <v>Rind</v>
      </c>
    </row>
    <row r="810" spans="10:16">
      <c r="J810"/>
      <c r="M810" s="412"/>
      <c r="O810" s="412"/>
      <c r="P810" s="282" t="str">
        <v>Rindsbouillon</v>
      </c>
    </row>
    <row r="811" spans="10:16">
      <c r="J811"/>
      <c r="M811" s="412"/>
      <c r="O811" s="412"/>
      <c r="P811" s="282" t="str">
        <v>Risotto-Mix</v>
      </c>
    </row>
    <row r="812" spans="10:16">
      <c r="J812"/>
      <c r="M812" s="412"/>
      <c r="O812" s="412"/>
      <c r="P812" s="282" t="str">
        <v>Rohrreiniger</v>
      </c>
    </row>
    <row r="813" spans="10:16">
      <c r="J813"/>
      <c r="M813" s="412"/>
      <c r="O813" s="412"/>
      <c r="P813" s="282" t="str">
        <v>Rohschinken</v>
      </c>
    </row>
    <row r="814" spans="10:16">
      <c r="J814"/>
      <c r="M814" s="412"/>
      <c r="O814" s="412"/>
      <c r="P814" s="282" t="str">
        <v>Rohwurst Andere</v>
      </c>
    </row>
    <row r="815" spans="10:16">
      <c r="J815"/>
      <c r="M815" s="412"/>
      <c r="O815" s="412"/>
      <c r="P815" s="282" t="str">
        <v>Romanesco</v>
      </c>
    </row>
    <row r="816" spans="10:16">
      <c r="J816"/>
      <c r="M816" s="412"/>
      <c r="O816" s="412"/>
      <c r="P816" s="282" t="str">
        <v>Romiennes</v>
      </c>
    </row>
    <row r="817" spans="10:16">
      <c r="J817"/>
      <c r="M817" s="412"/>
      <c r="O817" s="412"/>
      <c r="P817" s="282" t="str">
        <v>Rose</v>
      </c>
    </row>
    <row r="818" spans="10:16">
      <c r="J818"/>
      <c r="M818" s="412"/>
      <c r="O818" s="412"/>
      <c r="P818" s="282" t="str">
        <v>Rose alkoholfrei</v>
      </c>
    </row>
    <row r="819" spans="10:16">
      <c r="J819"/>
      <c r="M819" s="412"/>
      <c r="O819" s="412"/>
      <c r="P819" s="282" t="str">
        <v>Rose BIB</v>
      </c>
    </row>
    <row r="820" spans="10:16">
      <c r="J820"/>
      <c r="M820" s="412"/>
      <c r="O820" s="412"/>
      <c r="P820" s="282" t="str">
        <v>Rose Champagner</v>
      </c>
    </row>
    <row r="821" spans="10:16">
      <c r="J821"/>
      <c r="M821" s="412"/>
      <c r="O821" s="412"/>
      <c r="P821" s="282" t="str">
        <v>Rose FL Andere</v>
      </c>
    </row>
    <row r="822" spans="10:16">
      <c r="J822"/>
      <c r="M822" s="412"/>
      <c r="O822" s="412"/>
      <c r="P822" s="282" t="str">
        <v>Rose Grossflaschen</v>
      </c>
    </row>
    <row r="823" spans="10:16">
      <c r="J823"/>
      <c r="M823" s="412"/>
      <c r="O823" s="412"/>
      <c r="P823" s="282" t="str">
        <v>Rose Kleingebinde Dose</v>
      </c>
    </row>
    <row r="824" spans="10:16">
      <c r="J824"/>
      <c r="M824" s="412"/>
      <c r="O824" s="412"/>
      <c r="P824" s="282" t="str">
        <v>Rose Kleingebinde FL</v>
      </c>
    </row>
    <row r="825" spans="10:16">
      <c r="J825"/>
      <c r="M825" s="412"/>
      <c r="O825" s="412"/>
      <c r="P825" s="282" t="str">
        <v>Rose Tetra</v>
      </c>
    </row>
    <row r="826" spans="10:16">
      <c r="J826"/>
      <c r="M826" s="412"/>
      <c r="O826" s="412"/>
      <c r="P826" s="282" t="str">
        <v>Rosen</v>
      </c>
    </row>
    <row r="827" spans="10:16">
      <c r="J827"/>
      <c r="M827" s="412"/>
      <c r="O827" s="412"/>
      <c r="P827" s="282" t="str">
        <v>Rosenkohl</v>
      </c>
    </row>
    <row r="828" spans="10:16">
      <c r="J828"/>
      <c r="M828" s="412"/>
      <c r="O828" s="412"/>
      <c r="P828" s="282" t="str">
        <v>Rosewein alkohlfrei FL</v>
      </c>
    </row>
    <row r="829" spans="10:16">
      <c r="J829"/>
      <c r="M829" s="412"/>
      <c r="O829" s="412"/>
      <c r="P829" s="282" t="str">
        <v>Rosewein alkoholfrei FL</v>
      </c>
    </row>
    <row r="830" spans="10:16">
      <c r="J830"/>
      <c r="M830" s="412"/>
      <c r="O830" s="412"/>
      <c r="P830" s="282" t="str">
        <v>Rosewein Dose</v>
      </c>
    </row>
    <row r="831" spans="10:16">
      <c r="J831"/>
      <c r="M831" s="412"/>
      <c r="O831" s="412"/>
      <c r="P831" s="282" t="str">
        <v>Rosewein gekühlt FL</v>
      </c>
    </row>
    <row r="832" spans="10:16">
      <c r="J832"/>
      <c r="M832" s="412"/>
      <c r="O832" s="412"/>
      <c r="P832" s="282" t="str">
        <v>Rosmarin gekühlt</v>
      </c>
    </row>
    <row r="833" spans="10:16">
      <c r="J833"/>
      <c r="M833" s="412"/>
      <c r="O833" s="412"/>
      <c r="P833" s="282" t="str">
        <v>Rosmarin getopft</v>
      </c>
    </row>
    <row r="834" spans="10:16">
      <c r="J834"/>
      <c r="M834" s="412"/>
      <c r="O834" s="412"/>
      <c r="P834" s="282" t="str">
        <v>Rösti</v>
      </c>
    </row>
    <row r="835" spans="10:16">
      <c r="J835"/>
      <c r="M835" s="412"/>
      <c r="O835" s="412"/>
      <c r="P835" s="282" t="str">
        <v>Rot alkoholfrei FL</v>
      </c>
    </row>
    <row r="836" spans="10:16">
      <c r="J836"/>
      <c r="M836" s="412"/>
      <c r="O836" s="412"/>
      <c r="P836" s="282" t="str">
        <v>Rot BIB</v>
      </c>
    </row>
    <row r="837" spans="10:16">
      <c r="J837"/>
      <c r="M837" s="412"/>
      <c r="O837" s="412"/>
      <c r="P837" s="282" t="str">
        <v>Rot FL Andere</v>
      </c>
    </row>
    <row r="838" spans="10:16">
      <c r="J838"/>
      <c r="M838" s="412"/>
      <c r="O838" s="412"/>
      <c r="P838" s="282" t="str">
        <v>Rot Grossflaschen</v>
      </c>
    </row>
    <row r="839" spans="10:16">
      <c r="J839"/>
      <c r="M839" s="412"/>
      <c r="O839" s="412"/>
      <c r="P839" s="282" t="str">
        <v>Rot Kleingebinde Dose</v>
      </c>
    </row>
    <row r="840" spans="10:16">
      <c r="J840"/>
      <c r="M840" s="412"/>
      <c r="O840" s="412"/>
      <c r="P840" s="282" t="str">
        <v>Rot Kleingebinde FL</v>
      </c>
    </row>
    <row r="841" spans="10:16">
      <c r="J841"/>
      <c r="M841" s="412"/>
      <c r="O841" s="412"/>
      <c r="P841" s="282" t="str">
        <v>Rot Tetra</v>
      </c>
    </row>
    <row r="842" spans="10:16">
      <c r="J842"/>
      <c r="M842" s="412"/>
      <c r="O842" s="412"/>
      <c r="P842" s="282" t="str">
        <v>Rotwein alkoholfrei FL</v>
      </c>
    </row>
    <row r="843" spans="10:16">
      <c r="J843"/>
      <c r="M843" s="412"/>
      <c r="O843" s="412"/>
      <c r="P843" s="282" t="str">
        <v>Rotwein FL/Sondergebinde Andere</v>
      </c>
    </row>
    <row r="844" spans="10:16">
      <c r="J844"/>
      <c r="M844" s="412"/>
      <c r="O844" s="412"/>
      <c r="P844" s="282" t="str">
        <v>RTE Andere</v>
      </c>
    </row>
    <row r="845" spans="10:16">
      <c r="J845"/>
      <c r="M845" s="412"/>
      <c r="O845" s="412"/>
      <c r="P845" s="282" t="str">
        <v>Rucola</v>
      </c>
    </row>
    <row r="846" spans="10:16">
      <c r="J846"/>
      <c r="M846" s="412"/>
      <c r="O846" s="412"/>
      <c r="P846" s="282" t="str">
        <v>Rum</v>
      </c>
    </row>
    <row r="847" spans="10:16">
      <c r="J847"/>
      <c r="M847" s="412"/>
      <c r="O847" s="412"/>
      <c r="P847" s="282" t="str">
        <v>RYO Tabak</v>
      </c>
    </row>
    <row r="848" spans="10:16">
      <c r="J848"/>
      <c r="M848" s="412"/>
      <c r="O848" s="412"/>
      <c r="P848" s="282" t="str">
        <v>Säfte &amp; Getränke Vital Andere</v>
      </c>
    </row>
    <row r="849" spans="10:16">
      <c r="J849"/>
      <c r="M849" s="412"/>
      <c r="O849" s="412"/>
      <c r="P849" s="282" t="str">
        <v>Säfte gekühlt Andere</v>
      </c>
    </row>
    <row r="850" spans="10:16">
      <c r="J850"/>
      <c r="M850" s="412"/>
      <c r="O850" s="412"/>
      <c r="P850" s="282" t="str">
        <v>Säfte Getränkekühler</v>
      </c>
    </row>
    <row r="851" spans="10:16">
      <c r="J851"/>
      <c r="M851" s="412"/>
      <c r="O851" s="412"/>
      <c r="P851" s="282" t="str">
        <v>Salami Ganz</v>
      </c>
    </row>
    <row r="852" spans="10:16">
      <c r="J852"/>
      <c r="M852" s="412"/>
      <c r="O852" s="412"/>
      <c r="P852" s="282" t="str">
        <v>Salami Geschnitten</v>
      </c>
    </row>
    <row r="853" spans="10:16">
      <c r="J853"/>
      <c r="M853" s="412"/>
      <c r="O853" s="412"/>
      <c r="P853" s="282" t="str">
        <v>Salatdressing ungekühlt Andere</v>
      </c>
    </row>
    <row r="854" spans="10:16">
      <c r="J854"/>
      <c r="M854" s="412"/>
      <c r="O854" s="412"/>
      <c r="P854" s="282" t="str">
        <v>Salate ungerüstet Andere</v>
      </c>
    </row>
    <row r="855" spans="10:16">
      <c r="J855"/>
      <c r="M855" s="412"/>
      <c r="O855" s="412"/>
      <c r="P855" s="282" t="str">
        <v>Salatkräuter</v>
      </c>
    </row>
    <row r="856" spans="10:16">
      <c r="J856"/>
      <c r="M856" s="412"/>
      <c r="O856" s="412"/>
      <c r="P856" s="282" t="str">
        <v>Salatsaucen Andere gekühlt</v>
      </c>
    </row>
    <row r="857" spans="10:16">
      <c r="J857"/>
      <c r="M857" s="412"/>
      <c r="O857" s="412"/>
      <c r="P857" s="282" t="str">
        <v>Salatsaucen französisch gekühlt</v>
      </c>
    </row>
    <row r="858" spans="10:16">
      <c r="J858"/>
      <c r="M858" s="412"/>
      <c r="O858" s="412"/>
      <c r="P858" s="282" t="str">
        <v>Salatsaucen italienisch gekühlt</v>
      </c>
    </row>
    <row r="859" spans="10:16">
      <c r="J859"/>
      <c r="M859" s="412"/>
      <c r="O859" s="412"/>
      <c r="P859" s="282" t="str">
        <v>Salz</v>
      </c>
    </row>
    <row r="860" spans="10:16">
      <c r="J860"/>
      <c r="M860" s="412"/>
      <c r="O860" s="412"/>
      <c r="P860" s="282" t="str">
        <v>Salz aromatisiert</v>
      </c>
    </row>
    <row r="861" spans="10:16">
      <c r="J861"/>
      <c r="M861" s="412"/>
      <c r="O861" s="412"/>
      <c r="P861" s="282" t="str">
        <v>Salzgebäck</v>
      </c>
    </row>
    <row r="862" spans="10:16">
      <c r="J862"/>
      <c r="M862" s="412"/>
      <c r="O862" s="412"/>
      <c r="P862" s="282" t="str">
        <v>Salzgebäck Bakeoff</v>
      </c>
    </row>
    <row r="863" spans="10:16">
      <c r="J863"/>
      <c r="M863" s="412"/>
      <c r="O863" s="412"/>
      <c r="P863" s="282" t="str">
        <v>Salzgebäck DL</v>
      </c>
    </row>
    <row r="864" spans="10:16">
      <c r="J864"/>
      <c r="M864" s="412"/>
      <c r="O864" s="412"/>
      <c r="P864" s="282" t="str">
        <v>Salzgebäck KF</v>
      </c>
    </row>
    <row r="865" spans="10:16">
      <c r="J865"/>
      <c r="M865" s="412"/>
      <c r="O865" s="412"/>
      <c r="P865" s="282" t="str">
        <v>Salzgebäck UF ungekühlt</v>
      </c>
    </row>
    <row r="866" spans="10:16">
      <c r="J866"/>
      <c r="M866" s="412"/>
      <c r="O866" s="412"/>
      <c r="P866" s="282" t="str">
        <v>Salzgebäck warm</v>
      </c>
    </row>
    <row r="867" spans="10:16">
      <c r="J867"/>
      <c r="M867" s="412"/>
      <c r="O867" s="412"/>
      <c r="P867" s="282" t="str">
        <v>Samen/Kerne</v>
      </c>
    </row>
    <row r="868" spans="10:16">
      <c r="J868"/>
      <c r="M868" s="412"/>
      <c r="O868" s="412"/>
      <c r="P868" s="282" t="str">
        <v>Sammel Nr. Convenience</v>
      </c>
    </row>
    <row r="869" spans="10:16">
      <c r="J869"/>
      <c r="M869" s="412"/>
      <c r="O869" s="412"/>
      <c r="P869" s="282" t="str">
        <v>Sammel-Nr. (SB-) Fleisch</v>
      </c>
    </row>
    <row r="870" spans="10:16">
      <c r="J870"/>
      <c r="M870" s="412"/>
      <c r="O870" s="412"/>
      <c r="P870" s="282" t="str">
        <v>Sammel-Nr. Apero Produkte</v>
      </c>
    </row>
    <row r="871" spans="10:16">
      <c r="J871"/>
      <c r="M871" s="412"/>
      <c r="O871" s="412"/>
      <c r="P871" s="282" t="str">
        <v>Sammel-Nr. Bier</v>
      </c>
    </row>
    <row r="872" spans="10:16">
      <c r="J872"/>
      <c r="M872" s="412"/>
      <c r="O872" s="412"/>
      <c r="P872" s="282" t="str">
        <v>Sammel-Nr. Biscuits</v>
      </c>
    </row>
    <row r="873" spans="10:16">
      <c r="J873"/>
      <c r="M873" s="412"/>
      <c r="O873" s="412"/>
      <c r="P873" s="282" t="str">
        <v>Sammel-Nr. Büro-/Packmaterial</v>
      </c>
    </row>
    <row r="874" spans="10:16">
      <c r="J874"/>
      <c r="M874" s="412"/>
      <c r="O874" s="412"/>
      <c r="P874" s="282" t="str">
        <v>Sammel-Nr. F&amp;G</v>
      </c>
    </row>
    <row r="875" spans="10:16">
      <c r="J875"/>
      <c r="M875" s="412"/>
      <c r="O875" s="412"/>
      <c r="P875" s="282" t="str">
        <v>Sammel-Nr. Fleisch-Wurstwaren</v>
      </c>
    </row>
    <row r="876" spans="10:16">
      <c r="J876"/>
      <c r="M876" s="412"/>
      <c r="O876" s="412"/>
      <c r="P876" s="282" t="str">
        <v>Sammel-Nr. Frischbrot DL</v>
      </c>
    </row>
    <row r="877" spans="10:16">
      <c r="J877"/>
      <c r="M877" s="412"/>
      <c r="O877" s="412"/>
      <c r="P877" s="282" t="str">
        <v>Sammel-Nr. Gebinde/Pfand</v>
      </c>
    </row>
    <row r="878" spans="10:16">
      <c r="J878"/>
      <c r="M878" s="412"/>
      <c r="O878" s="412"/>
      <c r="P878" s="282" t="str">
        <v>Sammel-Nr. Gebrauchsartikel</v>
      </c>
    </row>
    <row r="879" spans="10:16">
      <c r="J879"/>
      <c r="M879" s="412"/>
      <c r="O879" s="412"/>
      <c r="P879" s="282" t="str">
        <v>Sammel-Nr. Getr.Trockenfrüchte</v>
      </c>
    </row>
    <row r="880" spans="10:16">
      <c r="J880"/>
      <c r="M880" s="412"/>
      <c r="O880" s="412"/>
      <c r="P880" s="282" t="str">
        <v>Sammel-Nr. Gewürze</v>
      </c>
    </row>
    <row r="881" spans="10:16">
      <c r="J881"/>
      <c r="M881" s="412"/>
      <c r="O881" s="412"/>
      <c r="P881" s="282" t="str">
        <v>Sammel-Nr. Kaffe&amp;Tee</v>
      </c>
    </row>
    <row r="882" spans="10:16">
      <c r="J882"/>
      <c r="M882" s="412"/>
      <c r="O882" s="412"/>
      <c r="P882" s="282" t="str">
        <v>Sammel-Nr. Käse</v>
      </c>
    </row>
    <row r="883" spans="10:16">
      <c r="J883"/>
      <c r="M883" s="412"/>
      <c r="O883" s="412"/>
      <c r="P883" s="282" t="str">
        <v>Sammel-Nr. Konserven</v>
      </c>
    </row>
    <row r="884" spans="10:16">
      <c r="J884"/>
      <c r="M884" s="412"/>
      <c r="O884" s="412"/>
      <c r="P884" s="282" t="str">
        <v>Sammel-Nr. Körperpflege</v>
      </c>
    </row>
    <row r="885" spans="10:16">
      <c r="J885"/>
      <c r="M885" s="412"/>
      <c r="O885" s="412"/>
      <c r="P885" s="282" t="str">
        <v>Sammel-Nr. Mopro&amp;Eier</v>
      </c>
    </row>
    <row r="886" spans="10:16">
      <c r="J886"/>
      <c r="M886" s="412"/>
      <c r="O886" s="412"/>
      <c r="P886" s="282" t="str">
        <v>Sammel-Nr. Nährpräparate</v>
      </c>
    </row>
    <row r="887" spans="10:16">
      <c r="J887"/>
      <c r="M887" s="412"/>
      <c r="O887" s="412"/>
      <c r="P887" s="282" t="str">
        <v>Sammel-Nr. Öl/Essig/Salatsaucen</v>
      </c>
    </row>
    <row r="888" spans="10:16">
      <c r="J888"/>
      <c r="M888" s="412"/>
      <c r="O888" s="412"/>
      <c r="P888" s="282" t="str">
        <v>Sammel-Nr. Parfum</v>
      </c>
    </row>
    <row r="889" spans="10:16">
      <c r="J889"/>
      <c r="M889" s="412"/>
      <c r="O889" s="412"/>
      <c r="P889" s="282" t="str">
        <v>Sammel-Nr. Rauchwaren</v>
      </c>
    </row>
    <row r="890" spans="10:16">
      <c r="J890"/>
      <c r="M890" s="412"/>
      <c r="O890" s="412"/>
      <c r="P890" s="282" t="str">
        <v>Sammel-Nr. Reinigungs-/Putzmittel</v>
      </c>
    </row>
    <row r="891" spans="10:16">
      <c r="J891"/>
      <c r="M891" s="412"/>
      <c r="O891" s="412"/>
      <c r="P891" s="282" t="str">
        <v>Sammel-Nr. Schaumwein</v>
      </c>
    </row>
    <row r="892" spans="10:16">
      <c r="J892"/>
      <c r="M892" s="412"/>
      <c r="O892" s="412"/>
      <c r="P892" s="282" t="str">
        <v>Sammel-Nr. Schokolade</v>
      </c>
    </row>
    <row r="893" spans="10:16">
      <c r="J893"/>
      <c r="M893" s="412"/>
      <c r="O893" s="412"/>
      <c r="P893" s="282" t="str">
        <v>Sammel-Nr. Sonderangebote Nonfood</v>
      </c>
    </row>
    <row r="894" spans="10:16">
      <c r="J894"/>
      <c r="M894" s="412"/>
      <c r="O894" s="412"/>
      <c r="P894" s="282" t="str">
        <v>Sammel-Nr. Spirituosen</v>
      </c>
    </row>
    <row r="895" spans="10:16">
      <c r="J895"/>
      <c r="M895" s="412"/>
      <c r="O895" s="412"/>
      <c r="P895" s="282" t="str">
        <v>Sammel-Nr. Suppen</v>
      </c>
    </row>
    <row r="896" spans="10:16">
      <c r="J896"/>
      <c r="M896" s="412"/>
      <c r="O896" s="412"/>
      <c r="P896" s="282" t="str">
        <v>Sammel-Nr. Tafelgetränke</v>
      </c>
    </row>
    <row r="897" spans="10:16">
      <c r="J897"/>
      <c r="M897" s="412"/>
      <c r="O897" s="412"/>
      <c r="P897" s="282" t="str">
        <v>Sammel-Nr. Teigwaren</v>
      </c>
    </row>
    <row r="898" spans="10:16">
      <c r="J898"/>
      <c r="M898" s="412"/>
      <c r="O898" s="412"/>
      <c r="P898" s="282" t="str">
        <v>Sammel-Nr. Textil&amp;Windeln</v>
      </c>
    </row>
    <row r="899" spans="10:16">
      <c r="J899"/>
      <c r="M899" s="412"/>
      <c r="O899" s="412"/>
      <c r="P899" s="282" t="str">
        <v>Sammel-Nr. Tierfutter</v>
      </c>
    </row>
    <row r="900" spans="10:16">
      <c r="J900"/>
      <c r="M900" s="412"/>
      <c r="O900" s="412"/>
      <c r="P900" s="282" t="str">
        <v>Sammel-Nr. TK</v>
      </c>
    </row>
    <row r="901" spans="10:16">
      <c r="J901"/>
      <c r="M901" s="412"/>
      <c r="O901" s="412"/>
      <c r="P901" s="282" t="str">
        <v>Sammel-Nr. Toiletten-/Hh-Papier</v>
      </c>
    </row>
    <row r="902" spans="10:16">
      <c r="J902"/>
      <c r="M902" s="412"/>
      <c r="O902" s="412"/>
      <c r="P902" s="282" t="str">
        <v>Sammel-Nr. Wasch- und Spülmittel</v>
      </c>
    </row>
    <row r="903" spans="10:16">
      <c r="J903"/>
      <c r="M903" s="412"/>
      <c r="O903" s="412"/>
      <c r="P903" s="282" t="str">
        <v>Sammel-Nr. Wein</v>
      </c>
    </row>
    <row r="904" spans="10:16">
      <c r="J904"/>
      <c r="M904" s="412"/>
      <c r="O904" s="412"/>
      <c r="P904" s="282" t="str">
        <v>Sammel-Nr. Zucker</v>
      </c>
    </row>
    <row r="905" spans="10:16">
      <c r="J905"/>
      <c r="M905" s="412"/>
      <c r="O905" s="412"/>
      <c r="P905" s="282" t="str">
        <v>Sammel-Nr. Zuckerwaren</v>
      </c>
    </row>
    <row r="906" spans="10:16">
      <c r="J906"/>
      <c r="M906" s="412"/>
      <c r="O906" s="412"/>
      <c r="P906" s="282" t="str">
        <v>Sandwich</v>
      </c>
    </row>
    <row r="907" spans="10:16">
      <c r="J907"/>
      <c r="M907" s="412"/>
      <c r="O907" s="412"/>
      <c r="P907" s="282" t="str">
        <v>Sandwich RTE</v>
      </c>
    </row>
    <row r="908" spans="10:16">
      <c r="J908"/>
      <c r="M908" s="412"/>
      <c r="O908" s="412"/>
      <c r="P908" s="282" t="str">
        <v>Sandwich Ultrafrisch</v>
      </c>
    </row>
    <row r="909" spans="10:16">
      <c r="J909"/>
      <c r="M909" s="412"/>
      <c r="O909" s="412"/>
      <c r="P909" s="282" t="str">
        <v>Sangria</v>
      </c>
    </row>
    <row r="910" spans="10:16">
      <c r="J910"/>
      <c r="M910" s="412"/>
      <c r="O910" s="412"/>
      <c r="P910" s="282" t="str">
        <v>Sardellen</v>
      </c>
    </row>
    <row r="911" spans="10:16">
      <c r="J911"/>
      <c r="M911" s="412"/>
      <c r="O911" s="412"/>
      <c r="P911" s="282" t="str">
        <v>Saucen/Dips</v>
      </c>
    </row>
    <row r="912" spans="10:16">
      <c r="J912"/>
      <c r="M912" s="412"/>
      <c r="O912" s="412"/>
      <c r="P912" s="282" t="str">
        <v>Saucen/Pasten</v>
      </c>
    </row>
    <row r="913" spans="10:16">
      <c r="J913"/>
      <c r="M913" s="412"/>
      <c r="O913" s="412"/>
      <c r="P913" s="282" t="str">
        <v>Sauerbier / Lambic / Gose</v>
      </c>
    </row>
    <row r="914" spans="10:16">
      <c r="J914"/>
      <c r="M914" s="412"/>
      <c r="O914" s="412"/>
      <c r="P914" s="282" t="str">
        <v>Sauerkraut/Rotkraut</v>
      </c>
    </row>
    <row r="915" spans="10:16">
      <c r="J915"/>
      <c r="M915" s="412"/>
      <c r="O915" s="412"/>
      <c r="P915" s="282" t="str">
        <v>Schaumwein Dose</v>
      </c>
    </row>
    <row r="916" spans="10:16">
      <c r="J916"/>
      <c r="M916" s="412"/>
      <c r="O916" s="412"/>
      <c r="P916" s="282" t="str">
        <v>Schaumwein gekühlt Dose</v>
      </c>
    </row>
    <row r="917" spans="10:16">
      <c r="J917"/>
      <c r="M917" s="412"/>
      <c r="O917" s="412"/>
      <c r="P917" s="282" t="str">
        <v>Schaumwein gekühlt FL</v>
      </c>
    </row>
    <row r="918" spans="10:16">
      <c r="J918"/>
      <c r="M918" s="412"/>
      <c r="O918" s="412"/>
      <c r="P918" s="282" t="str">
        <v>Schaumweine Dose</v>
      </c>
    </row>
    <row r="919" spans="10:16">
      <c r="J919"/>
      <c r="M919" s="412"/>
      <c r="O919" s="412"/>
      <c r="P919" s="282" t="str">
        <v>Schenkel</v>
      </c>
    </row>
    <row r="920" spans="10:16">
      <c r="J920"/>
      <c r="M920" s="412"/>
      <c r="O920" s="412"/>
      <c r="P920" s="282" t="str">
        <v>Schenken</v>
      </c>
    </row>
    <row r="921" spans="10:16">
      <c r="J921"/>
      <c r="M921" s="412"/>
      <c r="O921" s="412"/>
      <c r="P921" s="282" t="str">
        <v>Schinken</v>
      </c>
    </row>
    <row r="922" spans="10:16">
      <c r="J922"/>
      <c r="M922" s="412"/>
      <c r="O922" s="412"/>
      <c r="P922" s="282" t="str">
        <v>Schmelzkäse gekühlt</v>
      </c>
    </row>
    <row r="923" spans="10:16">
      <c r="J923"/>
      <c r="M923" s="412"/>
      <c r="O923" s="412"/>
      <c r="P923" s="282" t="str">
        <v>Schmelzkäse ungekühlt</v>
      </c>
    </row>
    <row r="924" spans="10:16">
      <c r="J924"/>
      <c r="M924" s="412"/>
      <c r="O924" s="412"/>
      <c r="P924" s="282" t="str">
        <v>Schnitten</v>
      </c>
    </row>
    <row r="925" spans="10:16">
      <c r="J925"/>
      <c r="M925" s="412"/>
      <c r="O925" s="412"/>
      <c r="P925" s="282" t="str">
        <v>Schnittlauch</v>
      </c>
    </row>
    <row r="926" spans="10:16">
      <c r="J926"/>
      <c r="M926" s="412"/>
      <c r="O926" s="412"/>
      <c r="P926" s="282" t="str">
        <v>Schnittlauch gekühlt</v>
      </c>
    </row>
    <row r="927" spans="10:16">
      <c r="J927"/>
      <c r="M927" s="412"/>
      <c r="O927" s="412"/>
      <c r="P927" s="282" t="str">
        <v>Schnittsalat Mix</v>
      </c>
    </row>
    <row r="928" spans="10:16">
      <c r="J928"/>
      <c r="M928" s="412"/>
      <c r="O928" s="412"/>
      <c r="P928" s="282" t="str">
        <v>Schnittsalat Mono</v>
      </c>
    </row>
    <row r="929" spans="10:16">
      <c r="J929"/>
      <c r="M929" s="412"/>
      <c r="O929" s="412"/>
      <c r="P929" s="282" t="str">
        <v>Schnupftabak</v>
      </c>
    </row>
    <row r="930" spans="10:16">
      <c r="J930"/>
      <c r="M930" s="412"/>
      <c r="O930" s="412"/>
      <c r="P930" s="282" t="str">
        <v>Schoko</v>
      </c>
    </row>
    <row r="931" spans="10:16">
      <c r="J931"/>
      <c r="M931" s="412"/>
      <c r="O931" s="412"/>
      <c r="P931" s="282" t="str">
        <v>Schokoköpfe</v>
      </c>
    </row>
    <row r="932" spans="10:16">
      <c r="J932"/>
      <c r="M932" s="412"/>
      <c r="O932" s="412"/>
      <c r="P932" s="282" t="str">
        <v>Schokolade</v>
      </c>
    </row>
    <row r="933" spans="10:16">
      <c r="J933"/>
      <c r="M933" s="412"/>
      <c r="O933" s="412"/>
      <c r="P933" s="282" t="str">
        <v>Schokolade Andere</v>
      </c>
    </row>
    <row r="934" spans="10:16">
      <c r="J934"/>
      <c r="M934" s="412"/>
      <c r="O934" s="412"/>
      <c r="P934" s="282" t="str">
        <v>Schokolade KF</v>
      </c>
    </row>
    <row r="935" spans="10:16">
      <c r="J935"/>
      <c r="M935" s="412"/>
      <c r="O935" s="412"/>
      <c r="P935" s="282" t="str">
        <v>Schokolade KV</v>
      </c>
    </row>
    <row r="936" spans="10:16">
      <c r="J936"/>
      <c r="M936" s="412"/>
      <c r="O936" s="412"/>
      <c r="P936" s="282" t="str">
        <v>Schokolade Offenverkauf KF</v>
      </c>
    </row>
    <row r="937" spans="10:16">
      <c r="J937"/>
      <c r="M937" s="412"/>
      <c r="O937" s="412"/>
      <c r="P937" s="282" t="str">
        <v>Schokolade Offenverkauf KV</v>
      </c>
    </row>
    <row r="938" spans="10:16">
      <c r="J938"/>
      <c r="M938" s="412"/>
      <c r="O938" s="412"/>
      <c r="P938" s="282" t="str">
        <v>Schokolade/Bonbons</v>
      </c>
    </row>
    <row r="939" spans="10:16">
      <c r="J939"/>
      <c r="M939" s="412"/>
      <c r="O939" s="412"/>
      <c r="P939" s="282" t="str">
        <v>Schokoliert</v>
      </c>
    </row>
    <row r="940" spans="10:16">
      <c r="J940"/>
      <c r="M940" s="412"/>
      <c r="O940" s="412"/>
      <c r="P940" s="282" t="str">
        <v>Schorle</v>
      </c>
    </row>
    <row r="941" spans="10:16">
      <c r="J941"/>
      <c r="M941" s="412"/>
      <c r="O941" s="412"/>
      <c r="P941" s="282" t="str">
        <v>Schottland Blend</v>
      </c>
    </row>
    <row r="942" spans="10:16">
      <c r="J942"/>
      <c r="M942" s="412"/>
      <c r="O942" s="412"/>
      <c r="P942" s="282" t="str">
        <v>Schottland Malt</v>
      </c>
    </row>
    <row r="943" spans="10:16">
      <c r="J943"/>
      <c r="M943" s="412"/>
      <c r="O943" s="412"/>
      <c r="P943" s="282" t="str">
        <v>Schreibwaren</v>
      </c>
    </row>
    <row r="944" spans="10:16">
      <c r="J944"/>
      <c r="M944" s="412"/>
      <c r="O944" s="412"/>
      <c r="P944" s="282" t="str">
        <v>Schuhpflege</v>
      </c>
    </row>
    <row r="945" spans="10:16">
      <c r="J945"/>
      <c r="M945" s="412"/>
      <c r="O945" s="412"/>
      <c r="P945" s="282" t="str">
        <v>Schümli</v>
      </c>
    </row>
    <row r="946" spans="10:16">
      <c r="J946"/>
      <c r="M946" s="412"/>
      <c r="O946" s="412"/>
      <c r="P946" s="282" t="str">
        <v>Schwämme</v>
      </c>
    </row>
    <row r="947" spans="10:16">
      <c r="J947"/>
      <c r="M947" s="412"/>
      <c r="O947" s="412"/>
      <c r="P947" s="282" t="str">
        <v>Schwarz</v>
      </c>
    </row>
    <row r="948" spans="10:16">
      <c r="J948"/>
      <c r="M948" s="412"/>
      <c r="O948" s="412"/>
      <c r="P948" s="282" t="str">
        <v>Schwein</v>
      </c>
    </row>
    <row r="949" spans="10:16">
      <c r="J949"/>
      <c r="M949" s="412"/>
      <c r="O949" s="412"/>
      <c r="P949" s="282" t="str">
        <v>Schweiz Rose</v>
      </c>
    </row>
    <row r="950" spans="10:16">
      <c r="J950"/>
      <c r="M950" s="412"/>
      <c r="O950" s="412"/>
      <c r="P950" s="282" t="str">
        <v>Schweiz Rot</v>
      </c>
    </row>
    <row r="951" spans="10:16">
      <c r="J951"/>
      <c r="M951" s="412"/>
      <c r="O951" s="412"/>
      <c r="P951" s="282" t="str">
        <v>Schweiz Weiss</v>
      </c>
    </row>
    <row r="952" spans="10:16">
      <c r="J952"/>
      <c r="M952" s="412"/>
      <c r="O952" s="412"/>
      <c r="P952" s="282" t="str">
        <v>Seife</v>
      </c>
    </row>
    <row r="953" spans="10:16">
      <c r="J953"/>
      <c r="M953" s="412"/>
      <c r="O953" s="412"/>
      <c r="P953" s="282" t="str">
        <v>Sekt</v>
      </c>
    </row>
    <row r="954" spans="10:16">
      <c r="J954"/>
      <c r="M954" s="412"/>
      <c r="O954" s="412"/>
      <c r="P954" s="282" t="str">
        <v>Selbstmedikation Andere</v>
      </c>
    </row>
    <row r="955" spans="10:16">
      <c r="J955"/>
      <c r="M955" s="412"/>
      <c r="O955" s="412"/>
      <c r="P955" s="282" t="str">
        <v>Select</v>
      </c>
    </row>
    <row r="956" spans="10:16">
      <c r="J956"/>
      <c r="M956" s="412"/>
      <c r="O956" s="412"/>
      <c r="P956" s="282" t="str">
        <v>Sellerie</v>
      </c>
    </row>
    <row r="957" spans="10:16">
      <c r="J957"/>
      <c r="M957" s="412"/>
      <c r="O957" s="412"/>
      <c r="P957" s="282" t="str">
        <v>Senf</v>
      </c>
    </row>
    <row r="958" spans="10:16">
      <c r="J958"/>
      <c r="M958" s="412"/>
      <c r="O958" s="412"/>
      <c r="P958" s="282" t="str">
        <v>Servietten</v>
      </c>
    </row>
    <row r="959" spans="10:16">
      <c r="J959"/>
      <c r="M959" s="412"/>
      <c r="O959" s="412"/>
      <c r="P959" s="282" t="str">
        <v>Shampoo</v>
      </c>
    </row>
    <row r="960" spans="10:16">
      <c r="J960"/>
      <c r="M960" s="412"/>
      <c r="O960" s="412"/>
      <c r="P960" s="282" t="str">
        <v>Sirup Andere</v>
      </c>
    </row>
    <row r="961" spans="10:16">
      <c r="J961"/>
      <c r="M961" s="412"/>
      <c r="O961" s="412"/>
      <c r="P961" s="282" t="str">
        <v>Slipeinlagen</v>
      </c>
    </row>
    <row r="962" spans="10:16">
      <c r="J962"/>
      <c r="M962" s="412"/>
      <c r="O962" s="412"/>
      <c r="P962" s="282" t="str">
        <v>Snacking Charcuterie</v>
      </c>
    </row>
    <row r="963" spans="10:16">
      <c r="J963"/>
      <c r="M963" s="412"/>
      <c r="O963" s="412"/>
      <c r="P963" s="282" t="str">
        <v>Snacking Wurstwaren</v>
      </c>
    </row>
    <row r="964" spans="10:16">
      <c r="J964"/>
      <c r="M964" s="412"/>
      <c r="O964" s="412"/>
      <c r="P964" s="282" t="str">
        <v>Snacks / Cracker</v>
      </c>
    </row>
    <row r="965" spans="10:16">
      <c r="J965"/>
      <c r="M965" s="412"/>
      <c r="O965" s="412"/>
      <c r="P965" s="282" t="str">
        <v>Snus</v>
      </c>
    </row>
    <row r="966" spans="10:16">
      <c r="J966"/>
      <c r="M966" s="412"/>
      <c r="O966" s="412"/>
      <c r="P966" s="282" t="str">
        <v>Socken (Hygiene)</v>
      </c>
    </row>
    <row r="967" spans="10:16">
      <c r="J967"/>
      <c r="M967" s="412"/>
      <c r="O967" s="412"/>
      <c r="P967" s="282" t="str">
        <v>Socken (Papeterie/Nonfood)</v>
      </c>
    </row>
    <row r="968" spans="10:16">
      <c r="J968"/>
      <c r="M968" s="412"/>
      <c r="O968" s="412"/>
      <c r="P968" s="282" t="str">
        <v>Soda Geräte</v>
      </c>
    </row>
    <row r="969" spans="10:16">
      <c r="J969"/>
      <c r="M969" s="412"/>
      <c r="O969" s="412"/>
      <c r="P969" s="282" t="str">
        <v>Soda Zubehör</v>
      </c>
    </row>
    <row r="970" spans="10:16">
      <c r="J970"/>
      <c r="M970" s="412"/>
      <c r="O970" s="412"/>
      <c r="P970" s="282" t="str">
        <v>Soda Zylinder</v>
      </c>
    </row>
    <row r="971" spans="10:16">
      <c r="J971"/>
      <c r="M971" s="412"/>
      <c r="O971" s="412"/>
      <c r="P971" s="282" t="str">
        <v>Sojasauce</v>
      </c>
    </row>
    <row r="972" spans="10:16">
      <c r="J972"/>
      <c r="M972" s="412"/>
      <c r="O972" s="412"/>
      <c r="P972" s="282" t="str">
        <v>Sommer</v>
      </c>
    </row>
    <row r="973" spans="10:16">
      <c r="J973"/>
      <c r="M973" s="412"/>
      <c r="O973" s="412"/>
      <c r="P973" s="282" t="str">
        <v>Sonnenblumenöl</v>
      </c>
    </row>
    <row r="974" spans="10:16">
      <c r="J974"/>
      <c r="M974" s="412"/>
      <c r="O974" s="412"/>
      <c r="P974" s="282" t="str">
        <v>Sonnenschutz</v>
      </c>
    </row>
    <row r="975" spans="10:16">
      <c r="J975"/>
      <c r="M975" s="412"/>
      <c r="O975" s="412"/>
      <c r="P975" s="282" t="str">
        <v>Spaghetti Ei</v>
      </c>
    </row>
    <row r="976" spans="10:16">
      <c r="J976"/>
      <c r="M976" s="412"/>
      <c r="O976" s="412"/>
      <c r="P976" s="282" t="str">
        <v>Spaghetti Hartweizen</v>
      </c>
    </row>
    <row r="977" spans="10:16">
      <c r="J977"/>
      <c r="M977" s="412"/>
      <c r="O977" s="412"/>
      <c r="P977" s="282" t="str">
        <v>Spanien Rose</v>
      </c>
    </row>
    <row r="978" spans="10:16">
      <c r="J978"/>
      <c r="M978" s="412"/>
      <c r="O978" s="412"/>
      <c r="P978" s="282" t="str">
        <v>Spanien Rot</v>
      </c>
    </row>
    <row r="979" spans="10:16">
      <c r="J979"/>
      <c r="M979" s="412"/>
      <c r="O979" s="412"/>
      <c r="P979" s="282" t="str">
        <v>Spanien Weiss</v>
      </c>
    </row>
    <row r="980" spans="10:16">
      <c r="J980"/>
      <c r="M980" s="412"/>
      <c r="O980" s="412"/>
      <c r="P980" s="282" t="str">
        <v>Spargeln</v>
      </c>
    </row>
    <row r="981" spans="10:16">
      <c r="J981"/>
      <c r="M981" s="412"/>
      <c r="O981" s="412"/>
      <c r="P981" s="282" t="str">
        <v>Spätzli Ei</v>
      </c>
    </row>
    <row r="982" spans="10:16">
      <c r="J982"/>
      <c r="M982" s="412"/>
      <c r="O982" s="412"/>
      <c r="P982" s="282" t="str">
        <v>Speck</v>
      </c>
    </row>
    <row r="983" spans="10:16">
      <c r="J983"/>
      <c r="M983" s="412"/>
      <c r="O983" s="412"/>
      <c r="P983" s="282" t="str">
        <v>Speck geschnitten</v>
      </c>
    </row>
    <row r="984" spans="10:16">
      <c r="J984"/>
      <c r="M984" s="412"/>
      <c r="O984" s="412"/>
      <c r="P984" s="282" t="str">
        <v>Spezial</v>
      </c>
    </row>
    <row r="985" spans="10:16">
      <c r="J985"/>
      <c r="M985" s="412"/>
      <c r="O985" s="412"/>
      <c r="P985" s="282" t="str">
        <v>Spezialbier Andere</v>
      </c>
    </row>
    <row r="986" spans="10:16">
      <c r="J986"/>
      <c r="M986" s="412"/>
      <c r="O986" s="412"/>
      <c r="P986" s="282" t="str">
        <v>SpezialbierAlkoholfrei</v>
      </c>
    </row>
    <row r="987" spans="10:16">
      <c r="J987"/>
      <c r="M987" s="412"/>
      <c r="O987" s="412"/>
      <c r="P987" s="282" t="str">
        <v>Spezialität</v>
      </c>
    </row>
    <row r="988" spans="10:16">
      <c r="J988"/>
      <c r="M988" s="412"/>
      <c r="O988" s="412"/>
      <c r="P988" s="282" t="str">
        <v>Spezialreiniger Andere</v>
      </c>
    </row>
    <row r="989" spans="10:16">
      <c r="J989"/>
      <c r="M989" s="412"/>
      <c r="O989" s="412"/>
      <c r="P989" s="282" t="str">
        <v>Spielwaren</v>
      </c>
    </row>
    <row r="990" spans="10:16">
      <c r="J990"/>
      <c r="M990" s="412"/>
      <c r="O990" s="412"/>
      <c r="P990" s="282" t="str">
        <v>Spinat</v>
      </c>
    </row>
    <row r="991" spans="10:16">
      <c r="J991"/>
      <c r="M991" s="412"/>
      <c r="O991" s="412"/>
      <c r="P991" s="282" t="str">
        <v>Spirituosen Andere</v>
      </c>
    </row>
    <row r="992" spans="10:16">
      <c r="J992"/>
      <c r="M992" s="412"/>
      <c r="O992" s="412"/>
      <c r="P992" s="282" t="str">
        <v>Spirituosen Mini</v>
      </c>
    </row>
    <row r="993" spans="10:16">
      <c r="J993"/>
      <c r="M993" s="412"/>
      <c r="O993" s="412"/>
      <c r="P993" s="282" t="str">
        <v>Spirituosendisplay</v>
      </c>
    </row>
    <row r="994" spans="10:16">
      <c r="J994"/>
      <c r="M994" s="412"/>
      <c r="O994" s="412"/>
      <c r="P994" s="282" t="str">
        <v>Sport Flüssig</v>
      </c>
    </row>
    <row r="995" spans="10:16">
      <c r="J995"/>
      <c r="M995" s="412"/>
      <c r="O995" s="412"/>
      <c r="P995" s="282" t="str">
        <v>Sport/Energiedrinks Andere</v>
      </c>
    </row>
    <row r="996" spans="10:16">
      <c r="J996"/>
      <c r="M996" s="412"/>
      <c r="O996" s="412"/>
      <c r="P996" s="282" t="str">
        <v>Spray</v>
      </c>
    </row>
    <row r="997" spans="10:16">
      <c r="J997"/>
      <c r="M997" s="412"/>
      <c r="O997" s="412"/>
      <c r="P997" s="282" t="str">
        <v>Spüladditive</v>
      </c>
    </row>
    <row r="998" spans="10:16">
      <c r="J998"/>
      <c r="M998" s="412"/>
      <c r="O998" s="412"/>
      <c r="P998" s="282" t="str">
        <v>Stangen</v>
      </c>
    </row>
    <row r="999" spans="10:16">
      <c r="J999"/>
      <c r="M999" s="412"/>
      <c r="O999" s="412"/>
      <c r="P999" s="282" t="str">
        <v>Stapelchips</v>
      </c>
    </row>
    <row r="1000" spans="10:16">
      <c r="J1000"/>
      <c r="M1000" s="412"/>
      <c r="O1000" s="412"/>
      <c r="P1000" s="282" t="str">
        <v>Stark / Bock</v>
      </c>
    </row>
    <row r="1001" spans="10:16">
      <c r="J1001"/>
      <c r="M1001" s="412"/>
      <c r="O1001" s="412"/>
      <c r="P1001" s="282" t="str">
        <v>Starkbier Andere</v>
      </c>
    </row>
    <row r="1002" spans="10:16">
      <c r="J1002"/>
      <c r="M1002" s="412"/>
      <c r="O1002" s="412"/>
      <c r="P1002" s="282" t="str">
        <v>Stärken</v>
      </c>
    </row>
    <row r="1003" spans="10:16">
      <c r="J1003"/>
      <c r="M1003" s="412"/>
      <c r="O1003" s="412"/>
      <c r="P1003" s="282" t="str">
        <v>Stecker</v>
      </c>
    </row>
    <row r="1004" spans="10:16">
      <c r="J1004"/>
      <c r="M1004" s="412"/>
      <c r="O1004" s="412"/>
      <c r="P1004" s="282" t="str">
        <v>Steinobst Andere</v>
      </c>
    </row>
    <row r="1005" spans="10:16">
      <c r="J1005"/>
      <c r="M1005" s="412"/>
      <c r="O1005" s="412"/>
      <c r="P1005" s="282" t="str">
        <v>Steinpilze</v>
      </c>
    </row>
    <row r="1006" spans="10:16">
      <c r="J1006"/>
      <c r="M1006" s="412"/>
      <c r="O1006" s="412"/>
      <c r="P1006" s="282" t="str">
        <v>Stella</v>
      </c>
    </row>
    <row r="1007" spans="10:16">
      <c r="J1007"/>
      <c r="M1007" s="412"/>
      <c r="O1007" s="412"/>
      <c r="P1007" s="282" t="str">
        <v>Strauss</v>
      </c>
    </row>
    <row r="1008" spans="10:16">
      <c r="J1008"/>
      <c r="M1008" s="412"/>
      <c r="O1008" s="412"/>
      <c r="P1008" s="282" t="str">
        <v>Streichfähig</v>
      </c>
    </row>
    <row r="1009" spans="10:16">
      <c r="J1009"/>
      <c r="M1009" s="412"/>
      <c r="O1009" s="412"/>
      <c r="P1009" s="282" t="str">
        <v>Strohhalm Einweggeschirr</v>
      </c>
    </row>
    <row r="1010" spans="10:16">
      <c r="J1010"/>
      <c r="M1010" s="412"/>
      <c r="O1010" s="412"/>
      <c r="P1010" s="282" t="str">
        <v>Strohhalm Papeterie/Nonfood</v>
      </c>
    </row>
    <row r="1011" spans="10:16">
      <c r="J1011"/>
      <c r="M1011" s="412"/>
      <c r="O1011" s="412"/>
      <c r="P1011" s="282" t="str">
        <v>Strümpfe</v>
      </c>
    </row>
    <row r="1012" spans="10:16">
      <c r="J1012"/>
      <c r="M1012" s="412"/>
      <c r="O1012" s="412"/>
      <c r="P1012" s="282" t="str">
        <v>Strümpfe (Papeterie/Nonfood)</v>
      </c>
    </row>
    <row r="1013" spans="10:16">
      <c r="J1013"/>
      <c r="M1013" s="412"/>
      <c r="O1013" s="412"/>
      <c r="P1013" s="282" t="str">
        <v>Südafrika Rose</v>
      </c>
    </row>
    <row r="1014" spans="10:16">
      <c r="J1014"/>
      <c r="M1014" s="412"/>
      <c r="O1014" s="412"/>
      <c r="P1014" s="282" t="str">
        <v>Südafrika Rot</v>
      </c>
    </row>
    <row r="1015" spans="10:16">
      <c r="J1015"/>
      <c r="M1015" s="412"/>
      <c r="O1015" s="412"/>
      <c r="P1015" s="282" t="str">
        <v>Südafrika Weiss</v>
      </c>
    </row>
    <row r="1016" spans="10:16">
      <c r="J1016"/>
      <c r="M1016" s="412"/>
      <c r="O1016" s="412"/>
      <c r="P1016" s="282" t="str">
        <v>Sultaninen/Studentenfutter</v>
      </c>
    </row>
    <row r="1017" spans="10:16">
      <c r="J1017"/>
      <c r="M1017" s="412"/>
      <c r="O1017" s="412"/>
      <c r="P1017" s="282" t="str">
        <v>Suppe Balkan</v>
      </c>
    </row>
    <row r="1018" spans="10:16">
      <c r="J1018"/>
      <c r="M1018" s="412"/>
      <c r="O1018" s="412"/>
      <c r="P1018" s="282" t="str">
        <v>Suppe Portugal</v>
      </c>
    </row>
    <row r="1019" spans="10:16">
      <c r="J1019"/>
      <c r="M1019" s="412"/>
      <c r="O1019" s="412"/>
      <c r="P1019" s="282" t="str">
        <v>Suppen/Fertigwaren</v>
      </c>
    </row>
    <row r="1020" spans="10:16">
      <c r="J1020"/>
      <c r="M1020" s="412"/>
      <c r="O1020" s="412"/>
      <c r="P1020" s="282" t="str">
        <v>Suppen/Fertigwaren Andere</v>
      </c>
    </row>
    <row r="1021" spans="10:16">
      <c r="J1021"/>
      <c r="M1021" s="412"/>
      <c r="O1021" s="412"/>
      <c r="P1021" s="282" t="str">
        <v>Sushi</v>
      </c>
    </row>
    <row r="1022" spans="10:16">
      <c r="J1022"/>
      <c r="M1022" s="412"/>
      <c r="O1022" s="412"/>
      <c r="P1022" s="282" t="str">
        <v>Süssgebäck</v>
      </c>
    </row>
    <row r="1023" spans="10:16">
      <c r="J1023"/>
      <c r="M1023" s="412"/>
      <c r="O1023" s="412"/>
      <c r="P1023" s="282" t="str">
        <v>Süssgebäck Bakeoff</v>
      </c>
    </row>
    <row r="1024" spans="10:16">
      <c r="J1024"/>
      <c r="M1024" s="412"/>
      <c r="O1024" s="412"/>
      <c r="P1024" s="282" t="str">
        <v>Süssgebäck DL</v>
      </c>
    </row>
    <row r="1025" spans="10:16">
      <c r="J1025"/>
      <c r="M1025" s="412"/>
      <c r="O1025" s="412"/>
      <c r="P1025" s="282" t="str">
        <v>Süssgebäck klein</v>
      </c>
    </row>
    <row r="1026" spans="10:16">
      <c r="J1026"/>
      <c r="M1026" s="412"/>
      <c r="O1026" s="412"/>
      <c r="P1026" s="282" t="str">
        <v>Süssgebäck UF ungekühlt</v>
      </c>
    </row>
    <row r="1027" spans="10:16">
      <c r="J1027"/>
      <c r="M1027" s="412"/>
      <c r="O1027" s="412"/>
      <c r="P1027" s="282" t="str">
        <v>Süssgebäck warm</v>
      </c>
    </row>
    <row r="1028" spans="10:16">
      <c r="J1028"/>
      <c r="M1028" s="412"/>
      <c r="O1028" s="412"/>
      <c r="P1028" s="282" t="str">
        <v>Süssgetränke gekühlt</v>
      </c>
    </row>
    <row r="1029" spans="10:16">
      <c r="J1029"/>
      <c r="M1029" s="412"/>
      <c r="O1029" s="412"/>
      <c r="P1029" s="282" t="str">
        <v>Süssgetränke/Säfte Andere</v>
      </c>
    </row>
    <row r="1030" spans="10:16">
      <c r="J1030"/>
      <c r="M1030" s="412"/>
      <c r="O1030" s="412"/>
      <c r="P1030" s="282" t="str">
        <v>Süssigkeiten Balkan</v>
      </c>
    </row>
    <row r="1031" spans="10:16">
      <c r="J1031"/>
      <c r="M1031" s="412"/>
      <c r="O1031" s="412"/>
      <c r="P1031" s="282" t="str">
        <v>Süssigkeiten Portugal</v>
      </c>
    </row>
    <row r="1032" spans="10:16">
      <c r="J1032"/>
      <c r="M1032" s="412"/>
      <c r="O1032" s="412"/>
      <c r="P1032" s="282" t="str">
        <v>Süssigkeiten Türkei</v>
      </c>
    </row>
    <row r="1033" spans="10:16">
      <c r="J1033"/>
      <c r="M1033" s="412"/>
      <c r="O1033" s="412"/>
      <c r="P1033" s="282" t="str">
        <v>Süsswasser Andere</v>
      </c>
    </row>
    <row r="1034" spans="10:16">
      <c r="J1034"/>
      <c r="M1034" s="412"/>
      <c r="O1034" s="412"/>
      <c r="P1034" s="282" t="str">
        <v>Süsswasser Filet</v>
      </c>
    </row>
    <row r="1035" spans="10:16">
      <c r="J1035"/>
      <c r="M1035" s="412"/>
      <c r="O1035" s="412"/>
      <c r="P1035" s="282" t="str">
        <v>Süsswasser Ganz</v>
      </c>
    </row>
    <row r="1036" spans="10:16">
      <c r="J1036"/>
      <c r="M1036" s="412"/>
      <c r="O1036" s="412"/>
      <c r="P1036" s="282" t="str">
        <v>Systemartikel</v>
      </c>
    </row>
    <row r="1037" spans="10:16">
      <c r="J1037"/>
      <c r="M1037" s="412"/>
      <c r="O1037" s="412"/>
      <c r="P1037" s="282" t="str">
        <v>Tabak Diverse</v>
      </c>
    </row>
    <row r="1038" spans="10:16">
      <c r="J1038"/>
      <c r="M1038" s="412"/>
      <c r="O1038" s="412"/>
      <c r="P1038" s="282" t="str">
        <v>Tabak Diverse KV</v>
      </c>
    </row>
    <row r="1039" spans="10:16">
      <c r="J1039"/>
      <c r="M1039" s="412"/>
      <c r="O1039" s="412"/>
      <c r="P1039" s="282" t="str">
        <v>Tabak Utensilien</v>
      </c>
    </row>
    <row r="1040" spans="10:16">
      <c r="J1040"/>
      <c r="M1040" s="412"/>
      <c r="O1040" s="412"/>
      <c r="P1040" s="282" t="str">
        <v>Tabakutensilien</v>
      </c>
    </row>
    <row r="1041" spans="10:16">
      <c r="J1041"/>
      <c r="M1041" s="412"/>
      <c r="O1041" s="412"/>
      <c r="P1041" s="282" t="str">
        <v>Tafel Andere</v>
      </c>
    </row>
    <row r="1042" spans="10:16">
      <c r="J1042"/>
      <c r="M1042" s="412"/>
      <c r="O1042" s="412"/>
      <c r="P1042" s="282" t="str">
        <v>Tafel Dunkel</v>
      </c>
    </row>
    <row r="1043" spans="10:16">
      <c r="J1043"/>
      <c r="M1043" s="412"/>
      <c r="O1043" s="412"/>
      <c r="P1043" s="282" t="str">
        <v>Tafel Milch</v>
      </c>
    </row>
    <row r="1044" spans="10:16">
      <c r="J1044"/>
      <c r="M1044" s="412"/>
      <c r="O1044" s="412"/>
      <c r="P1044" s="282" t="str">
        <v>Tafel Weiss</v>
      </c>
    </row>
    <row r="1045" spans="10:16">
      <c r="J1045"/>
      <c r="M1045" s="412"/>
      <c r="O1045" s="412"/>
      <c r="P1045" s="282" t="str">
        <v>Tafelbutter</v>
      </c>
    </row>
    <row r="1046" spans="10:16">
      <c r="J1046"/>
      <c r="M1046" s="412"/>
      <c r="O1046" s="412"/>
      <c r="P1046" s="282" t="str">
        <v>Tafel-Spezialitäten</v>
      </c>
    </row>
    <row r="1047" spans="10:16">
      <c r="J1047"/>
      <c r="M1047" s="412"/>
      <c r="O1047" s="412"/>
      <c r="P1047" s="282" t="str">
        <v>Tagliatelle Ei</v>
      </c>
    </row>
    <row r="1048" spans="10:16">
      <c r="J1048"/>
      <c r="M1048" s="412"/>
      <c r="O1048" s="412"/>
      <c r="P1048" s="282" t="str">
        <v>Tagliatelle Hartweizen</v>
      </c>
    </row>
    <row r="1049" spans="10:16">
      <c r="J1049"/>
      <c r="M1049" s="412"/>
      <c r="O1049" s="412"/>
      <c r="P1049" s="282" t="str">
        <v>Tampons</v>
      </c>
    </row>
    <row r="1050" spans="10:16">
      <c r="J1050"/>
      <c r="M1050" s="412"/>
      <c r="O1050" s="412"/>
      <c r="P1050" s="282" t="str">
        <v>Taschentücher</v>
      </c>
    </row>
    <row r="1051" spans="10:16">
      <c r="J1051"/>
      <c r="M1051" s="412"/>
      <c r="O1051" s="412"/>
      <c r="P1051" s="282" t="str">
        <v>Tassimo</v>
      </c>
    </row>
    <row r="1052" spans="10:16">
      <c r="J1052"/>
      <c r="M1052" s="412"/>
      <c r="O1052" s="412"/>
      <c r="P1052" s="282" t="str">
        <v>Tee</v>
      </c>
    </row>
    <row r="1053" spans="10:16">
      <c r="J1053"/>
      <c r="M1053" s="412"/>
      <c r="O1053" s="412"/>
      <c r="P1053" s="282" t="str">
        <v>Teelicht</v>
      </c>
    </row>
    <row r="1054" spans="10:16">
      <c r="J1054"/>
      <c r="M1054" s="412"/>
      <c r="O1054" s="412"/>
      <c r="P1054" s="282" t="str">
        <v>Teig</v>
      </c>
    </row>
    <row r="1055" spans="10:16">
      <c r="J1055"/>
      <c r="M1055" s="412"/>
      <c r="O1055" s="412"/>
      <c r="P1055" s="282" t="str">
        <v>Teigwaren Ei Andere</v>
      </c>
    </row>
    <row r="1056" spans="10:16">
      <c r="J1056"/>
      <c r="M1056" s="412"/>
      <c r="O1056" s="412"/>
      <c r="P1056" s="282" t="str">
        <v>Teigwaren gekühlt RTC</v>
      </c>
    </row>
    <row r="1057" spans="10:16">
      <c r="J1057"/>
      <c r="M1057" s="412"/>
      <c r="O1057" s="412"/>
      <c r="P1057" s="282" t="str">
        <v>Teigwaren Hartweizen Andere</v>
      </c>
    </row>
    <row r="1058" spans="10:16">
      <c r="J1058"/>
      <c r="M1058" s="412"/>
      <c r="O1058" s="412"/>
      <c r="P1058" s="282" t="str">
        <v>Teigwaren TK</v>
      </c>
    </row>
    <row r="1059" spans="10:16">
      <c r="J1059"/>
      <c r="M1059" s="412"/>
      <c r="O1059" s="412"/>
      <c r="P1059" s="282" t="str">
        <v>Teigwaren TK Impuls</v>
      </c>
    </row>
    <row r="1060" spans="10:16">
      <c r="J1060"/>
      <c r="M1060" s="412"/>
      <c r="O1060" s="412"/>
      <c r="P1060" s="282" t="str">
        <v>Teigwaren/Reis</v>
      </c>
    </row>
    <row r="1061" spans="10:16">
      <c r="J1061"/>
      <c r="M1061" s="412"/>
      <c r="O1061" s="412"/>
      <c r="P1061" s="282" t="str">
        <v>Teigwaren/Reis Balkan</v>
      </c>
    </row>
    <row r="1062" spans="10:16">
      <c r="J1062"/>
      <c r="M1062" s="412"/>
      <c r="O1062" s="412"/>
      <c r="P1062" s="282" t="str">
        <v>Teigwaren/Reis Portugal</v>
      </c>
    </row>
    <row r="1063" spans="10:16">
      <c r="J1063"/>
      <c r="M1063" s="412"/>
      <c r="O1063" s="412"/>
      <c r="P1063" s="282" t="str">
        <v>Teigwarenkonserven Andere</v>
      </c>
    </row>
    <row r="1064" spans="10:16">
      <c r="J1064"/>
      <c r="M1064" s="412"/>
      <c r="O1064" s="412"/>
      <c r="P1064" s="282" t="str">
        <v>Teller</v>
      </c>
    </row>
    <row r="1065" spans="10:16">
      <c r="J1065"/>
      <c r="M1065" s="412"/>
      <c r="O1065" s="412"/>
      <c r="P1065" s="282" t="str">
        <v>Teller Einweggeschirr</v>
      </c>
    </row>
    <row r="1066" spans="10:16">
      <c r="J1066"/>
      <c r="M1066" s="412"/>
      <c r="O1066" s="412"/>
      <c r="P1066" s="282" t="str">
        <v>Teller Papeterie/Nonfood</v>
      </c>
    </row>
    <row r="1067" spans="10:16">
      <c r="J1067"/>
      <c r="M1067" s="412"/>
      <c r="O1067" s="412"/>
      <c r="P1067" s="282" t="str">
        <v>Tequila</v>
      </c>
    </row>
    <row r="1068" spans="10:16">
      <c r="J1068"/>
      <c r="M1068" s="412"/>
      <c r="O1068" s="412"/>
      <c r="P1068" s="282" t="str">
        <v>TexMex Andere</v>
      </c>
    </row>
    <row r="1069" spans="10:16">
      <c r="J1069"/>
      <c r="M1069" s="412"/>
      <c r="O1069" s="412"/>
      <c r="P1069" s="282" t="str">
        <v>Textil Andere</v>
      </c>
    </row>
    <row r="1070" spans="10:16">
      <c r="J1070"/>
      <c r="M1070" s="412"/>
      <c r="O1070" s="412"/>
      <c r="P1070" s="282" t="str">
        <v>Textilhilfsmittel</v>
      </c>
    </row>
    <row r="1071" spans="10:16">
      <c r="J1071"/>
      <c r="M1071" s="412"/>
      <c r="O1071" s="412"/>
      <c r="P1071" s="282" t="str">
        <v>Textilreinigung</v>
      </c>
    </row>
    <row r="1072" spans="10:16">
      <c r="J1072"/>
      <c r="M1072" s="412"/>
      <c r="O1072" s="412"/>
      <c r="P1072" s="282" t="str">
        <v>Themendisplay Food</v>
      </c>
    </row>
    <row r="1073" spans="10:16">
      <c r="J1073"/>
      <c r="M1073" s="412"/>
      <c r="O1073" s="412"/>
      <c r="P1073" s="282" t="str">
        <v>Themendisplay Near-Food</v>
      </c>
    </row>
    <row r="1074" spans="10:16">
      <c r="J1074"/>
      <c r="M1074" s="412"/>
      <c r="O1074" s="412"/>
      <c r="P1074" s="282" t="str">
        <v>Thon</v>
      </c>
    </row>
    <row r="1075" spans="10:16">
      <c r="J1075"/>
      <c r="M1075" s="412"/>
      <c r="O1075" s="412"/>
      <c r="P1075" s="282" t="str">
        <v>Tierisch</v>
      </c>
    </row>
    <row r="1076" spans="10:16">
      <c r="J1076"/>
      <c r="M1076" s="412"/>
      <c r="O1076" s="412"/>
      <c r="P1076" s="282" t="str">
        <v>Tisch/Geschirr</v>
      </c>
    </row>
    <row r="1077" spans="10:16">
      <c r="J1077"/>
      <c r="M1077" s="412"/>
      <c r="O1077" s="412"/>
      <c r="P1077" s="282" t="str">
        <v>Tischtuch</v>
      </c>
    </row>
    <row r="1078" spans="10:16">
      <c r="J1078"/>
      <c r="M1078" s="412"/>
      <c r="O1078" s="412"/>
      <c r="P1078" s="282" t="str">
        <v>TK Classic nachhaltig</v>
      </c>
    </row>
    <row r="1079" spans="10:16">
      <c r="J1079"/>
      <c r="M1079" s="412"/>
      <c r="O1079" s="412"/>
      <c r="P1079" s="282" t="str">
        <v>TK Ethno Andere</v>
      </c>
    </row>
    <row r="1080" spans="10:16">
      <c r="J1080"/>
      <c r="M1080" s="412"/>
      <c r="O1080" s="412"/>
      <c r="P1080" s="282" t="str">
        <v>TK Ethno nachhaltig</v>
      </c>
    </row>
    <row r="1081" spans="10:16">
      <c r="J1081"/>
      <c r="M1081" s="412"/>
      <c r="O1081" s="412"/>
      <c r="P1081" s="282" t="str">
        <v>TK Impuls nachhaltig</v>
      </c>
    </row>
    <row r="1082" spans="10:16">
      <c r="J1082"/>
      <c r="M1082" s="412"/>
      <c r="O1082" s="412"/>
      <c r="P1082" s="282" t="str">
        <v>Toast</v>
      </c>
    </row>
    <row r="1083" spans="10:16">
      <c r="J1083"/>
      <c r="M1083" s="412"/>
      <c r="O1083" s="412"/>
      <c r="P1083" s="282" t="str">
        <v>Toilettenpapier feucht</v>
      </c>
    </row>
    <row r="1084" spans="10:16">
      <c r="J1084"/>
      <c r="M1084" s="412"/>
      <c r="O1084" s="412"/>
      <c r="P1084" s="282" t="str">
        <v>Toilettenpapier recylced 3-lagig</v>
      </c>
    </row>
    <row r="1085" spans="10:16">
      <c r="J1085"/>
      <c r="M1085" s="412"/>
      <c r="O1085" s="412"/>
      <c r="P1085" s="282" t="str">
        <v>Toilettenpapier recylced 4-lagig</v>
      </c>
    </row>
    <row r="1086" spans="10:16">
      <c r="J1086"/>
      <c r="M1086" s="412"/>
      <c r="O1086" s="412"/>
      <c r="P1086" s="282" t="str">
        <v>Toilettenpapier recylced 5-lagig</v>
      </c>
    </row>
    <row r="1087" spans="10:16">
      <c r="J1087"/>
      <c r="M1087" s="412"/>
      <c r="O1087" s="412"/>
      <c r="P1087" s="282" t="str">
        <v>Toilettenpapier trocken 3-lagig</v>
      </c>
    </row>
    <row r="1088" spans="10:16">
      <c r="J1088"/>
      <c r="M1088" s="412"/>
      <c r="O1088" s="412"/>
      <c r="P1088" s="282" t="str">
        <v>Toilettenpapier trocken 4-lagig</v>
      </c>
    </row>
    <row r="1089" spans="10:16">
      <c r="J1089"/>
      <c r="M1089" s="412"/>
      <c r="O1089" s="412"/>
      <c r="P1089" s="282" t="str">
        <v>Toilettenpapier trocken 5-lagig</v>
      </c>
    </row>
    <row r="1090" spans="10:16">
      <c r="J1090"/>
      <c r="M1090" s="412"/>
      <c r="O1090" s="412"/>
      <c r="P1090" s="282" t="str">
        <v>Tomaten normal</v>
      </c>
    </row>
    <row r="1091" spans="10:16">
      <c r="J1091"/>
      <c r="M1091" s="412"/>
      <c r="O1091" s="412"/>
      <c r="P1091" s="282" t="str">
        <v>Tomaten spezial</v>
      </c>
    </row>
    <row r="1092" spans="10:16">
      <c r="J1092"/>
      <c r="M1092" s="412"/>
      <c r="O1092" s="412"/>
      <c r="P1092" s="282" t="str">
        <v>Tomatenpuree</v>
      </c>
    </row>
    <row r="1093" spans="10:16">
      <c r="J1093"/>
      <c r="M1093" s="412"/>
      <c r="O1093" s="412"/>
      <c r="P1093" s="282" t="str">
        <v>Tomatensaucen Andere</v>
      </c>
    </row>
    <row r="1094" spans="10:16">
      <c r="J1094"/>
      <c r="M1094" s="412"/>
      <c r="O1094" s="412"/>
      <c r="P1094" s="282" t="str">
        <v>Tortillachips</v>
      </c>
    </row>
    <row r="1095" spans="10:16">
      <c r="J1095"/>
      <c r="M1095" s="412"/>
      <c r="O1095" s="412"/>
      <c r="P1095" s="282" t="str">
        <v>Toto</v>
      </c>
    </row>
    <row r="1096" spans="10:16">
      <c r="J1096"/>
      <c r="M1096" s="412"/>
      <c r="O1096" s="412"/>
      <c r="P1096" s="282" t="str">
        <v>Traditionell</v>
      </c>
    </row>
    <row r="1097" spans="10:16">
      <c r="J1097"/>
      <c r="M1097" s="412"/>
      <c r="O1097" s="412"/>
      <c r="P1097" s="282" t="str">
        <v>Tragtasche</v>
      </c>
    </row>
    <row r="1098" spans="10:16">
      <c r="J1098"/>
      <c r="M1098" s="412"/>
      <c r="O1098" s="412"/>
      <c r="P1098" s="282" t="str">
        <v>Trauben blau</v>
      </c>
    </row>
    <row r="1099" spans="10:16">
      <c r="J1099"/>
      <c r="M1099" s="412"/>
      <c r="O1099" s="412"/>
      <c r="P1099" s="282" t="str">
        <v>Trauben gemischt</v>
      </c>
    </row>
    <row r="1100" spans="10:16">
      <c r="J1100"/>
      <c r="M1100" s="412"/>
      <c r="O1100" s="412"/>
      <c r="P1100" s="282" t="str">
        <v>Trauben rose</v>
      </c>
    </row>
    <row r="1101" spans="10:16">
      <c r="J1101"/>
      <c r="M1101" s="412"/>
      <c r="O1101" s="412"/>
      <c r="P1101" s="282" t="str">
        <v>Trauben weiss</v>
      </c>
    </row>
    <row r="1102" spans="10:16">
      <c r="J1102"/>
      <c r="M1102" s="412"/>
      <c r="O1102" s="412"/>
      <c r="P1102" s="282" t="str">
        <v>Traubensaft</v>
      </c>
    </row>
    <row r="1103" spans="10:16">
      <c r="J1103"/>
      <c r="M1103" s="412"/>
      <c r="O1103" s="412"/>
      <c r="P1103" s="282" t="str">
        <v>Trauer</v>
      </c>
    </row>
    <row r="1104" spans="10:16">
      <c r="J1104"/>
      <c r="M1104" s="412"/>
      <c r="O1104" s="412"/>
      <c r="P1104" s="282" t="str">
        <v>Trocken</v>
      </c>
    </row>
    <row r="1105" spans="10:16">
      <c r="J1105"/>
      <c r="M1105" s="412"/>
      <c r="O1105" s="412"/>
      <c r="P1105" s="282" t="str">
        <v>Trockenfleisch Andere</v>
      </c>
    </row>
    <row r="1106" spans="10:16">
      <c r="J1106"/>
      <c r="M1106" s="412"/>
      <c r="O1106" s="412"/>
      <c r="P1106" s="282" t="str">
        <v>Trockenfleisch Andere ungek.</v>
      </c>
    </row>
    <row r="1107" spans="10:16">
      <c r="J1107"/>
      <c r="M1107" s="412"/>
      <c r="O1107" s="412"/>
      <c r="P1107" s="282" t="str">
        <v>Trockenfrüchte</v>
      </c>
    </row>
    <row r="1108" spans="10:16">
      <c r="J1108"/>
      <c r="M1108" s="412"/>
      <c r="O1108" s="412"/>
      <c r="P1108" s="282" t="str">
        <v>Trockenfrüchte Andere</v>
      </c>
    </row>
    <row r="1109" spans="10:16">
      <c r="J1109"/>
      <c r="M1109" s="412"/>
      <c r="O1109" s="412"/>
      <c r="P1109" s="282" t="str">
        <v>Trockenfrüchte F&amp;G</v>
      </c>
    </row>
    <row r="1110" spans="10:16">
      <c r="J1110"/>
      <c r="M1110" s="412"/>
      <c r="O1110" s="412"/>
      <c r="P1110" s="282" t="str">
        <v>Trockenfutter Hund</v>
      </c>
    </row>
    <row r="1111" spans="10:16">
      <c r="J1111"/>
      <c r="M1111" s="412"/>
      <c r="O1111" s="412"/>
      <c r="P1111" s="282" t="str">
        <v>Trockenfutter Katze</v>
      </c>
    </row>
    <row r="1112" spans="10:16">
      <c r="J1112"/>
      <c r="M1112" s="412"/>
      <c r="O1112" s="412"/>
      <c r="P1112" s="282" t="str">
        <v>Trockensauce</v>
      </c>
    </row>
    <row r="1113" spans="10:16">
      <c r="J1113"/>
      <c r="M1113" s="412"/>
      <c r="O1113" s="412"/>
      <c r="P1113" s="282" t="str">
        <v>Trüb / Keller / Zwickel</v>
      </c>
    </row>
    <row r="1114" spans="10:16">
      <c r="J1114"/>
      <c r="M1114" s="412"/>
      <c r="O1114" s="412"/>
      <c r="P1114" s="282" t="str">
        <v>Truten</v>
      </c>
    </row>
    <row r="1115" spans="10:16">
      <c r="J1115"/>
      <c r="M1115" s="412"/>
      <c r="O1115" s="412"/>
      <c r="P1115" s="282" t="str">
        <v>Tücher</v>
      </c>
    </row>
    <row r="1116" spans="10:16">
      <c r="J1116"/>
      <c r="M1116" s="412"/>
      <c r="O1116" s="412"/>
      <c r="P1116" s="282" t="str">
        <v>Türkei Andere</v>
      </c>
    </row>
    <row r="1117" spans="10:16">
      <c r="J1117"/>
      <c r="M1117" s="412"/>
      <c r="O1117" s="412"/>
      <c r="P1117" s="282" t="str">
        <v>Twenty</v>
      </c>
    </row>
    <row r="1118" spans="10:16">
      <c r="J1118"/>
      <c r="M1118" s="412"/>
      <c r="O1118" s="412"/>
      <c r="P1118" s="282" t="str">
        <v>Übrige Schaumweine Andere</v>
      </c>
    </row>
    <row r="1119" spans="10:16">
      <c r="J1119"/>
      <c r="M1119" s="412"/>
      <c r="O1119" s="412"/>
      <c r="P1119" s="282" t="str">
        <v>Ultrafrisch Andere</v>
      </c>
    </row>
    <row r="1120" spans="10:16">
      <c r="J1120"/>
      <c r="M1120" s="412"/>
      <c r="O1120" s="412"/>
      <c r="P1120" s="282" t="str">
        <v>Ultrafrisch ungekühlt Andere</v>
      </c>
    </row>
    <row r="1121" spans="10:16">
      <c r="J1121"/>
      <c r="M1121" s="412"/>
      <c r="O1121" s="412"/>
      <c r="P1121" s="282" t="str">
        <v>Ungarn Rose</v>
      </c>
    </row>
    <row r="1122" spans="10:16">
      <c r="J1122"/>
      <c r="M1122" s="412"/>
      <c r="O1122" s="412"/>
      <c r="P1122" s="282" t="str">
        <v>Ungarn Rot</v>
      </c>
    </row>
    <row r="1123" spans="10:16">
      <c r="J1123"/>
      <c r="M1123" s="412"/>
      <c r="O1123" s="412"/>
      <c r="P1123" s="282" t="str">
        <v>Ungarn Weiss</v>
      </c>
    </row>
    <row r="1124" spans="10:16">
      <c r="J1124"/>
      <c r="M1124" s="412"/>
      <c r="O1124" s="412"/>
      <c r="P1124" s="282" t="str">
        <v>ungewürzt</v>
      </c>
    </row>
    <row r="1125" spans="10:16">
      <c r="J1125"/>
      <c r="M1125" s="412"/>
      <c r="O1125" s="412"/>
      <c r="P1125" s="282" t="str">
        <v>USA</v>
      </c>
    </row>
    <row r="1126" spans="10:16">
      <c r="J1126"/>
      <c r="M1126" s="412"/>
      <c r="O1126" s="412"/>
      <c r="P1126" s="282" t="str">
        <v>Vanillezucker</v>
      </c>
    </row>
    <row r="1127" spans="10:16">
      <c r="J1127"/>
      <c r="M1127" s="412"/>
      <c r="O1127" s="412"/>
      <c r="P1127" s="282" t="str">
        <v>Verbrauchs-Material</v>
      </c>
    </row>
    <row r="1128" spans="10:16">
      <c r="J1128"/>
      <c r="M1128" s="412"/>
      <c r="O1128" s="412"/>
      <c r="P1128" s="282" t="str">
        <v>Verhütung</v>
      </c>
    </row>
    <row r="1129" spans="10:16">
      <c r="J1129"/>
      <c r="M1129" s="412"/>
      <c r="O1129" s="412"/>
      <c r="P1129" s="282" t="str">
        <v>Vermouth</v>
      </c>
    </row>
    <row r="1130" spans="10:16">
      <c r="J1130"/>
      <c r="M1130" s="412"/>
      <c r="O1130" s="412"/>
      <c r="P1130" s="282" t="str">
        <v>Verpackungs-Material</v>
      </c>
    </row>
    <row r="1131" spans="10:16">
      <c r="J1131"/>
      <c r="M1131" s="412"/>
      <c r="O1131" s="412"/>
      <c r="P1131" s="282" t="str">
        <v>Victory-Ständer</v>
      </c>
    </row>
    <row r="1132" spans="10:16">
      <c r="J1132"/>
      <c r="M1132" s="412"/>
      <c r="O1132" s="412"/>
      <c r="P1132" s="282" t="str">
        <v>Vogelfutter</v>
      </c>
    </row>
    <row r="1133" spans="10:16">
      <c r="J1133"/>
      <c r="M1133" s="412"/>
      <c r="O1133" s="412"/>
      <c r="P1133" s="282" t="str">
        <v>Vogue</v>
      </c>
    </row>
    <row r="1134" spans="10:16">
      <c r="J1134"/>
      <c r="M1134" s="412"/>
      <c r="O1134" s="412"/>
      <c r="P1134" s="282" t="str">
        <v>Vollkorn</v>
      </c>
    </row>
    <row r="1135" spans="10:16">
      <c r="J1135"/>
      <c r="M1135" s="412"/>
      <c r="O1135" s="412"/>
      <c r="P1135" s="282" t="str">
        <v>Vollmilch Past</v>
      </c>
    </row>
    <row r="1136" spans="10:16">
      <c r="J1136"/>
      <c r="M1136" s="412"/>
      <c r="O1136" s="412"/>
      <c r="P1136" s="282" t="str">
        <v>Vollmilch UHT</v>
      </c>
    </row>
    <row r="1137" spans="10:16">
      <c r="J1137"/>
      <c r="M1137" s="412"/>
      <c r="O1137" s="412"/>
      <c r="P1137" s="282" t="str">
        <v>Vollrahm</v>
      </c>
    </row>
    <row r="1138" spans="10:16">
      <c r="J1138"/>
      <c r="M1138" s="412"/>
      <c r="O1138" s="412"/>
      <c r="P1138" s="282" t="str">
        <v>Waffeln</v>
      </c>
    </row>
    <row r="1139" spans="10:16">
      <c r="J1139"/>
      <c r="M1139" s="412"/>
      <c r="O1139" s="412"/>
      <c r="P1139" s="282" t="str">
        <v>Waschmaschinenreiniger</v>
      </c>
    </row>
    <row r="1140" spans="10:16">
      <c r="J1140"/>
      <c r="M1140" s="412"/>
      <c r="O1140" s="412"/>
      <c r="P1140" s="282" t="str">
        <v>Waschparfüm</v>
      </c>
    </row>
    <row r="1141" spans="10:16">
      <c r="J1141"/>
      <c r="M1141" s="412"/>
      <c r="O1141" s="412"/>
      <c r="P1141" s="282" t="str">
        <v>Wassermelonen</v>
      </c>
    </row>
    <row r="1142" spans="10:16">
      <c r="J1142"/>
      <c r="M1142" s="412"/>
      <c r="O1142" s="412"/>
      <c r="P1142" s="282" t="str">
        <v>Wattenartikel</v>
      </c>
    </row>
    <row r="1143" spans="10:16">
      <c r="J1143"/>
      <c r="M1143" s="412"/>
      <c r="O1143" s="412"/>
      <c r="P1143" s="282" t="str">
        <v>WC-Gel</v>
      </c>
    </row>
    <row r="1144" spans="10:16">
      <c r="J1144"/>
      <c r="M1144" s="412"/>
      <c r="O1144" s="412"/>
      <c r="P1144" s="282" t="str">
        <v>WC-Hänger</v>
      </c>
    </row>
    <row r="1145" spans="10:16">
      <c r="J1145"/>
      <c r="M1145" s="412"/>
      <c r="O1145" s="412"/>
      <c r="P1145" s="282" t="str">
        <v>Weichkäse Andere</v>
      </c>
    </row>
    <row r="1146" spans="10:16">
      <c r="J1146"/>
      <c r="M1146" s="412"/>
      <c r="O1146" s="412"/>
      <c r="P1146" s="282" t="str">
        <v>Weichkäse Blau</v>
      </c>
    </row>
    <row r="1147" spans="10:16">
      <c r="J1147"/>
      <c r="M1147" s="412"/>
      <c r="O1147" s="412"/>
      <c r="P1147" s="282" t="str">
        <v>Weichkäse Rot</v>
      </c>
    </row>
    <row r="1148" spans="10:16">
      <c r="J1148"/>
      <c r="M1148" s="412"/>
      <c r="O1148" s="412"/>
      <c r="P1148" s="282" t="str">
        <v>Weichkäse Weiss</v>
      </c>
    </row>
    <row r="1149" spans="10:16">
      <c r="J1149"/>
      <c r="M1149" s="412"/>
      <c r="O1149" s="412"/>
      <c r="P1149" s="282" t="str">
        <v>Weichspüler</v>
      </c>
    </row>
    <row r="1150" spans="10:16">
      <c r="J1150"/>
      <c r="M1150" s="412"/>
      <c r="O1150" s="412"/>
      <c r="P1150" s="282" t="str">
        <v>Wein</v>
      </c>
    </row>
    <row r="1151" spans="10:16">
      <c r="J1151"/>
      <c r="M1151" s="412"/>
      <c r="O1151" s="412"/>
      <c r="P1151" s="282" t="str">
        <v>Wein Portugal</v>
      </c>
    </row>
    <row r="1152" spans="10:16">
      <c r="J1152"/>
      <c r="M1152" s="412"/>
      <c r="O1152" s="412"/>
      <c r="P1152" s="282" t="str">
        <v>Weinessig</v>
      </c>
    </row>
    <row r="1153" spans="10:16">
      <c r="J1153"/>
      <c r="M1153" s="412"/>
      <c r="O1153" s="412"/>
      <c r="P1153" s="282" t="str">
        <v>Weinmesse</v>
      </c>
    </row>
    <row r="1154" spans="10:16">
      <c r="J1154"/>
      <c r="M1154" s="412"/>
      <c r="O1154" s="412"/>
      <c r="P1154" s="282" t="str">
        <v>Wein-Mischgetränk Andere</v>
      </c>
    </row>
    <row r="1155" spans="10:16">
      <c r="J1155"/>
      <c r="M1155" s="412"/>
      <c r="O1155" s="412"/>
      <c r="P1155" s="282" t="str">
        <v>Wein-Serviceartikel Andere</v>
      </c>
    </row>
    <row r="1156" spans="10:16">
      <c r="J1156"/>
      <c r="M1156" s="412"/>
      <c r="O1156" s="412"/>
      <c r="P1156" s="282" t="str">
        <v>Weinspezialitäten Andere</v>
      </c>
    </row>
    <row r="1157" spans="10:16">
      <c r="J1157"/>
      <c r="M1157" s="412"/>
      <c r="O1157" s="412"/>
      <c r="P1157" s="282" t="str">
        <v>Wein-Tragtasche</v>
      </c>
    </row>
    <row r="1158" spans="10:16">
      <c r="J1158"/>
      <c r="M1158" s="412"/>
      <c r="O1158" s="412"/>
      <c r="P1158" s="282" t="str">
        <v>Weinzubehör</v>
      </c>
    </row>
    <row r="1159" spans="10:16">
      <c r="J1159"/>
      <c r="M1159" s="412"/>
      <c r="O1159" s="412"/>
      <c r="P1159" s="282" t="str">
        <v>Weiss BIB</v>
      </c>
    </row>
    <row r="1160" spans="10:16">
      <c r="J1160"/>
      <c r="M1160" s="412"/>
      <c r="O1160" s="412"/>
      <c r="P1160" s="282" t="str">
        <v>Weiss FL Andere</v>
      </c>
    </row>
    <row r="1161" spans="10:16">
      <c r="J1161"/>
      <c r="M1161" s="412"/>
      <c r="O1161" s="412"/>
      <c r="P1161" s="282" t="str">
        <v>Weiss Grossflaschen</v>
      </c>
    </row>
    <row r="1162" spans="10:16">
      <c r="J1162"/>
      <c r="M1162" s="412"/>
      <c r="O1162" s="412"/>
      <c r="P1162" s="282" t="str">
        <v>Weiss Kleingebinde Dose</v>
      </c>
    </row>
    <row r="1163" spans="10:16">
      <c r="J1163"/>
      <c r="M1163" s="412"/>
      <c r="O1163" s="412"/>
      <c r="P1163" s="282" t="str">
        <v>Weiss Kleingebinde FL</v>
      </c>
    </row>
    <row r="1164" spans="10:16">
      <c r="J1164"/>
      <c r="M1164" s="412"/>
      <c r="O1164" s="412"/>
      <c r="P1164" s="282" t="str">
        <v>Weiss Tetra</v>
      </c>
    </row>
    <row r="1165" spans="10:16">
      <c r="J1165"/>
      <c r="M1165" s="412"/>
      <c r="O1165" s="412"/>
      <c r="P1165" s="282" t="str">
        <v>Weissbier Andere</v>
      </c>
    </row>
    <row r="1166" spans="10:16">
      <c r="J1166"/>
      <c r="M1166" s="412"/>
      <c r="O1166" s="412"/>
      <c r="P1166" s="282" t="str">
        <v>Weissmehl</v>
      </c>
    </row>
    <row r="1167" spans="10:16">
      <c r="J1167"/>
      <c r="M1167" s="412"/>
      <c r="O1167" s="412"/>
      <c r="P1167" s="282" t="str">
        <v>Weisswein alkoholfrei FL</v>
      </c>
    </row>
    <row r="1168" spans="10:16">
      <c r="J1168"/>
      <c r="M1168" s="412"/>
      <c r="O1168" s="412"/>
      <c r="P1168" s="282" t="str">
        <v>Weisswein gekühlt Dose</v>
      </c>
    </row>
    <row r="1169" spans="10:16">
      <c r="J1169"/>
      <c r="M1169" s="412"/>
      <c r="O1169" s="412"/>
      <c r="P1169" s="282" t="str">
        <v>Weisswein gekühlt FL</v>
      </c>
    </row>
    <row r="1170" spans="10:16">
      <c r="J1170"/>
      <c r="M1170" s="412"/>
      <c r="O1170" s="412"/>
      <c r="P1170" s="282" t="str">
        <v>Weizen</v>
      </c>
    </row>
    <row r="1171" spans="10:16">
      <c r="J1171"/>
      <c r="M1171" s="412"/>
      <c r="O1171" s="412"/>
      <c r="P1171" s="282" t="str">
        <v>Weizenartikel Türkei</v>
      </c>
    </row>
    <row r="1172" spans="10:16">
      <c r="J1172"/>
      <c r="M1172" s="412"/>
      <c r="O1172" s="412"/>
      <c r="P1172" s="282" t="str">
        <v>Werbung</v>
      </c>
    </row>
    <row r="1173" spans="10:16">
      <c r="J1173"/>
      <c r="M1173" s="412"/>
      <c r="O1173" s="412"/>
      <c r="P1173" s="282" t="str">
        <v>Whisky alkoholfrei</v>
      </c>
    </row>
    <row r="1174" spans="10:16">
      <c r="J1174"/>
      <c r="M1174" s="412"/>
      <c r="O1174" s="412"/>
      <c r="P1174" s="282" t="str">
        <v>Whisky Andere</v>
      </c>
    </row>
    <row r="1175" spans="10:16">
      <c r="J1175"/>
      <c r="M1175" s="412"/>
      <c r="O1175" s="412"/>
      <c r="P1175" s="282" t="str">
        <v>White Spirits alkoholfrei</v>
      </c>
    </row>
    <row r="1176" spans="10:16">
      <c r="J1176"/>
      <c r="M1176" s="412"/>
      <c r="O1176" s="412"/>
      <c r="P1176" s="282" t="str">
        <v>White Spirits Andere</v>
      </c>
    </row>
    <row r="1177" spans="10:16">
      <c r="J1177"/>
      <c r="M1177" s="412"/>
      <c r="O1177" s="412"/>
      <c r="P1177" s="282" t="str">
        <v>Wild</v>
      </c>
    </row>
    <row r="1178" spans="10:16">
      <c r="J1178"/>
      <c r="M1178" s="412"/>
      <c r="O1178" s="412"/>
      <c r="P1178" s="282" t="str">
        <v>Wildreis</v>
      </c>
    </row>
    <row r="1179" spans="10:16">
      <c r="J1179"/>
      <c r="M1179" s="412"/>
      <c r="O1179" s="412"/>
      <c r="P1179" s="282" t="str">
        <v>Windeln</v>
      </c>
    </row>
    <row r="1180" spans="10:16">
      <c r="J1180"/>
      <c r="M1180" s="412"/>
      <c r="O1180" s="412"/>
      <c r="P1180" s="282" t="str">
        <v>Winston</v>
      </c>
    </row>
    <row r="1181" spans="10:16">
      <c r="J1181"/>
      <c r="M1181" s="412"/>
      <c r="O1181" s="412"/>
      <c r="P1181" s="282" t="str">
        <v>Winter</v>
      </c>
    </row>
    <row r="1182" spans="10:16">
      <c r="J1182"/>
      <c r="M1182" s="412"/>
      <c r="O1182" s="412"/>
      <c r="P1182" s="282" t="str">
        <v>Wirz</v>
      </c>
    </row>
    <row r="1183" spans="10:16">
      <c r="J1183"/>
      <c r="M1183" s="412"/>
      <c r="O1183" s="412"/>
      <c r="P1183" s="282" t="str">
        <v>Wit</v>
      </c>
    </row>
    <row r="1184" spans="10:16">
      <c r="J1184"/>
      <c r="M1184" s="412"/>
      <c r="O1184" s="412"/>
      <c r="P1184" s="282" t="str">
        <v>Wodka</v>
      </c>
    </row>
    <row r="1185" spans="10:16">
      <c r="J1185"/>
      <c r="M1185" s="412"/>
      <c r="O1185" s="412"/>
      <c r="P1185" s="282" t="str">
        <v>Wohlbefinden</v>
      </c>
    </row>
    <row r="1186" spans="10:16">
      <c r="J1186"/>
      <c r="M1186" s="412"/>
      <c r="O1186" s="412"/>
      <c r="P1186" s="282" t="str">
        <v>Wundpflege</v>
      </c>
    </row>
    <row r="1187" spans="10:16">
      <c r="J1187"/>
      <c r="M1187" s="412"/>
      <c r="O1187" s="412"/>
      <c r="P1187" s="282" t="str">
        <v>Würfel Kristallzucker</v>
      </c>
    </row>
    <row r="1188" spans="10:16">
      <c r="J1188"/>
      <c r="M1188" s="412"/>
      <c r="O1188" s="412"/>
      <c r="P1188" s="282" t="str">
        <v>Würfel Rohrzucker</v>
      </c>
    </row>
    <row r="1189" spans="10:16">
      <c r="J1189"/>
      <c r="M1189" s="412"/>
      <c r="O1189" s="412"/>
      <c r="P1189" s="282" t="str">
        <v>Wurstwaren Fleischersatz</v>
      </c>
    </row>
    <row r="1190" spans="10:16">
      <c r="J1190"/>
      <c r="M1190" s="412"/>
      <c r="O1190" s="412"/>
      <c r="P1190" s="282" t="str">
        <v>Wurstwaren Geflügel</v>
      </c>
    </row>
    <row r="1191" spans="10:16">
      <c r="J1191"/>
      <c r="M1191" s="412"/>
      <c r="O1191" s="412"/>
      <c r="P1191" s="282" t="str">
        <v>Wurzelgemüse Andere</v>
      </c>
    </row>
    <row r="1192" spans="10:16">
      <c r="J1192"/>
      <c r="M1192" s="412"/>
      <c r="O1192" s="412"/>
      <c r="P1192" s="282" t="str">
        <v>Würzen Andere</v>
      </c>
    </row>
    <row r="1193" spans="10:16">
      <c r="J1193"/>
      <c r="M1193" s="412"/>
      <c r="O1193" s="412"/>
      <c r="P1193" s="282" t="str">
        <v>Würzen gekühlt Fisch</v>
      </c>
    </row>
    <row r="1194" spans="10:16">
      <c r="J1194"/>
      <c r="M1194" s="412"/>
      <c r="O1194" s="412"/>
      <c r="P1194" s="282" t="str">
        <v>Würzen gekühlt Fleisch</v>
      </c>
    </row>
    <row r="1195" spans="10:16">
      <c r="J1195"/>
      <c r="M1195" s="412"/>
      <c r="O1195" s="412"/>
      <c r="P1195" s="282" t="str">
        <v>Zahnbürste</v>
      </c>
    </row>
    <row r="1196" spans="10:16">
      <c r="J1196"/>
      <c r="M1196" s="412"/>
      <c r="O1196" s="412"/>
      <c r="P1196" s="282" t="str">
        <v>Zahnersatz-/Protesenpflege</v>
      </c>
    </row>
    <row r="1197" spans="10:16">
      <c r="J1197"/>
      <c r="M1197" s="412"/>
      <c r="O1197" s="412"/>
      <c r="P1197" s="282" t="str">
        <v>Zahnpasta</v>
      </c>
    </row>
    <row r="1198" spans="10:16">
      <c r="J1198"/>
      <c r="M1198" s="412"/>
      <c r="O1198" s="412"/>
      <c r="P1198" s="282" t="str">
        <v>Zahnstocher</v>
      </c>
    </row>
    <row r="1199" spans="10:16">
      <c r="J1199"/>
      <c r="M1199" s="412"/>
      <c r="O1199" s="412"/>
      <c r="P1199" s="282" t="str">
        <v>Zahnstocher Papeterie/Nonfood</v>
      </c>
    </row>
    <row r="1200" spans="10:16">
      <c r="J1200"/>
      <c r="M1200" s="412"/>
      <c r="O1200" s="412"/>
      <c r="P1200" s="282" t="str">
        <v>Zigaretten Andere</v>
      </c>
    </row>
    <row r="1201" spans="10:16">
      <c r="J1201"/>
      <c r="M1201" s="412"/>
      <c r="O1201" s="412"/>
      <c r="P1201" s="282" t="str">
        <v>Zigarillos</v>
      </c>
    </row>
    <row r="1202" spans="10:16">
      <c r="J1202"/>
      <c r="M1202" s="412"/>
      <c r="O1202" s="412"/>
      <c r="P1202" s="282" t="str">
        <v>Zigarren handgerollt</v>
      </c>
    </row>
    <row r="1203" spans="10:16">
      <c r="J1203"/>
      <c r="M1203" s="412"/>
      <c r="O1203" s="412"/>
      <c r="P1203" s="282" t="str">
        <v>Zigarren maschinell</v>
      </c>
    </row>
    <row r="1204" spans="10:16">
      <c r="J1204"/>
      <c r="M1204" s="412"/>
      <c r="O1204" s="412"/>
      <c r="P1204" s="282" t="str">
        <v>Zitronen</v>
      </c>
    </row>
    <row r="1205" spans="10:16">
      <c r="J1205"/>
      <c r="M1205" s="412"/>
      <c r="O1205" s="412"/>
      <c r="P1205" s="282" t="str">
        <v>Zitronensaft</v>
      </c>
    </row>
    <row r="1206" spans="10:16">
      <c r="J1206"/>
      <c r="M1206" s="412"/>
      <c r="O1206" s="412"/>
      <c r="P1206" s="282" t="str">
        <v>Zitrusfrüchte Andere</v>
      </c>
    </row>
    <row r="1207" spans="10:16">
      <c r="J1207"/>
      <c r="M1207" s="412"/>
      <c r="O1207" s="412"/>
      <c r="P1207" s="282" t="str">
        <v>Zopfmehl</v>
      </c>
    </row>
    <row r="1208" spans="10:16">
      <c r="J1208"/>
      <c r="M1208" s="412"/>
      <c r="O1208" s="412"/>
      <c r="P1208" s="282" t="str">
        <v>Zucchetti</v>
      </c>
    </row>
    <row r="1209" spans="10:16">
      <c r="J1209"/>
      <c r="M1209" s="412"/>
      <c r="O1209" s="412"/>
      <c r="P1209" s="282" t="str">
        <v>Zucker andere</v>
      </c>
    </row>
    <row r="1210" spans="10:16">
      <c r="J1210"/>
      <c r="M1210" s="412"/>
      <c r="O1210" s="412"/>
      <c r="P1210" s="282" t="str">
        <v>Zuckermelonen</v>
      </c>
    </row>
    <row r="1211" spans="10:16">
      <c r="J1211"/>
      <c r="M1211" s="412"/>
      <c r="O1211" s="412"/>
      <c r="P1211" s="282" t="str">
        <v>Zuckersticks Kristallzucker</v>
      </c>
    </row>
    <row r="1212" spans="10:16">
      <c r="J1212"/>
      <c r="M1212" s="412"/>
      <c r="O1212" s="412"/>
      <c r="P1212" s="282" t="str">
        <v>Zuckersticks Rohrzucker</v>
      </c>
    </row>
    <row r="1213" spans="10:16">
      <c r="J1213"/>
      <c r="M1213" s="412"/>
      <c r="O1213" s="412"/>
      <c r="P1213" s="282" t="str">
        <v>Zuckerwaren Andere</v>
      </c>
    </row>
    <row r="1214" spans="10:16">
      <c r="J1214"/>
      <c r="M1214" s="412"/>
      <c r="O1214" s="412"/>
      <c r="P1214" s="282" t="str">
        <v>Zwetschgen</v>
      </c>
    </row>
    <row r="1215" spans="10:16">
      <c r="J1215"/>
      <c r="M1215" s="412"/>
      <c r="O1215" s="412"/>
      <c r="P1215" s="282" t="str">
        <v>Zwiebelkonserve</v>
      </c>
    </row>
    <row r="1216" spans="10:16">
      <c r="J1216"/>
      <c r="M1216" s="412"/>
      <c r="O1216" s="412"/>
      <c r="P1216" s="282" t="str">
        <v>Zwiebeln</v>
      </c>
    </row>
    <row r="1217" spans="10:15">
      <c r="J1217"/>
      <c r="M1217" s="412"/>
      <c r="O1217" s="412"/>
    </row>
    <row r="1218" spans="10:15">
      <c r="J1218"/>
      <c r="M1218" s="412"/>
      <c r="O1218" s="412"/>
    </row>
    <row r="1219" spans="10:15">
      <c r="J1219"/>
      <c r="M1219" s="412"/>
      <c r="O1219" s="412"/>
    </row>
    <row r="1220" spans="10:15">
      <c r="J1220"/>
      <c r="M1220" s="412"/>
      <c r="O1220" s="412"/>
    </row>
    <row r="1221" spans="10:15">
      <c r="J1221"/>
      <c r="M1221" s="412"/>
      <c r="O1221" s="412"/>
    </row>
    <row r="1222" spans="10:15">
      <c r="J1222"/>
      <c r="M1222" s="412"/>
      <c r="O1222" s="412"/>
    </row>
    <row r="1223" spans="10:15">
      <c r="J1223"/>
      <c r="M1223" s="412"/>
      <c r="O1223" s="412"/>
    </row>
    <row r="1224" spans="10:15">
      <c r="J1224"/>
      <c r="M1224" s="412"/>
      <c r="O1224" s="412"/>
    </row>
    <row r="1225" spans="10:15">
      <c r="J1225"/>
      <c r="M1225" s="412"/>
      <c r="O1225" s="412"/>
    </row>
    <row r="1226" spans="10:15">
      <c r="J1226"/>
      <c r="M1226" s="412"/>
      <c r="O1226" s="412"/>
    </row>
    <row r="1227" spans="10:15">
      <c r="J1227"/>
      <c r="M1227" s="412"/>
      <c r="O1227" s="412"/>
    </row>
    <row r="1228" spans="10:15">
      <c r="J1228"/>
      <c r="M1228" s="412"/>
      <c r="O1228" s="412"/>
    </row>
    <row r="1229" spans="10:15">
      <c r="J1229"/>
      <c r="M1229" s="412"/>
      <c r="O1229" s="412"/>
    </row>
    <row r="1230" spans="10:15">
      <c r="J1230"/>
      <c r="M1230" s="412"/>
      <c r="O1230" s="412"/>
    </row>
    <row r="1231" spans="10:15">
      <c r="J1231"/>
      <c r="M1231" s="412"/>
      <c r="O1231" s="412"/>
    </row>
    <row r="1232" spans="10:15">
      <c r="J1232"/>
      <c r="M1232" s="412"/>
      <c r="O1232" s="412"/>
    </row>
    <row r="1233" spans="10:15">
      <c r="J1233"/>
      <c r="M1233" s="412"/>
      <c r="O1233" s="412"/>
    </row>
    <row r="1234" spans="10:15">
      <c r="J1234"/>
      <c r="M1234" s="412"/>
      <c r="O1234" s="412"/>
    </row>
    <row r="1235" spans="10:15">
      <c r="J1235"/>
      <c r="M1235" s="412"/>
      <c r="O1235" s="412"/>
    </row>
    <row r="1236" spans="10:15">
      <c r="J1236"/>
      <c r="M1236" s="412"/>
      <c r="O1236" s="412"/>
    </row>
    <row r="1237" spans="10:15">
      <c r="J1237"/>
      <c r="M1237" s="412"/>
      <c r="O1237" s="412"/>
    </row>
    <row r="1238" spans="10:15">
      <c r="J1238"/>
      <c r="M1238" s="412"/>
      <c r="O1238" s="412"/>
    </row>
    <row r="1239" spans="10:15">
      <c r="J1239"/>
      <c r="M1239" s="412"/>
      <c r="O1239" s="412"/>
    </row>
    <row r="1240" spans="10:15">
      <c r="J1240"/>
      <c r="M1240" s="412"/>
      <c r="O1240" s="412"/>
    </row>
    <row r="1241" spans="10:15">
      <c r="J1241"/>
      <c r="M1241" s="412"/>
      <c r="O1241" s="412"/>
    </row>
    <row r="1242" spans="10:15">
      <c r="J1242"/>
      <c r="M1242" s="412"/>
      <c r="O1242" s="412"/>
    </row>
    <row r="1243" spans="10:15">
      <c r="J1243"/>
      <c r="M1243" s="412"/>
      <c r="O1243" s="412"/>
    </row>
    <row r="1244" spans="10:15">
      <c r="J1244"/>
      <c r="M1244" s="412"/>
      <c r="O1244" s="412"/>
    </row>
    <row r="1245" spans="10:15">
      <c r="J1245"/>
      <c r="M1245" s="412"/>
      <c r="O1245" s="412"/>
    </row>
    <row r="1246" spans="10:15">
      <c r="J1246"/>
      <c r="M1246" s="412"/>
      <c r="O1246" s="412"/>
    </row>
    <row r="1247" spans="10:15">
      <c r="J1247"/>
      <c r="M1247" s="412"/>
      <c r="O1247" s="412"/>
    </row>
    <row r="1248" spans="10:15">
      <c r="J1248"/>
      <c r="M1248" s="412"/>
      <c r="O1248" s="412"/>
    </row>
    <row r="1249" spans="10:15">
      <c r="J1249"/>
      <c r="M1249" s="412"/>
      <c r="O1249" s="412"/>
    </row>
    <row r="1250" spans="10:15">
      <c r="J1250"/>
      <c r="M1250" s="412"/>
      <c r="O1250" s="412"/>
    </row>
    <row r="1251" spans="10:15">
      <c r="J1251"/>
      <c r="M1251" s="412"/>
      <c r="O1251" s="412"/>
    </row>
    <row r="1252" spans="10:15">
      <c r="J1252"/>
      <c r="M1252" s="412"/>
      <c r="O1252" s="412"/>
    </row>
    <row r="1253" spans="10:15">
      <c r="J1253"/>
      <c r="M1253" s="412"/>
      <c r="O1253" s="412"/>
    </row>
    <row r="1254" spans="10:15">
      <c r="J1254"/>
      <c r="M1254" s="412"/>
      <c r="O1254" s="412"/>
    </row>
    <row r="1255" spans="10:15">
      <c r="J1255"/>
      <c r="M1255" s="412"/>
      <c r="O1255" s="412"/>
    </row>
    <row r="1256" spans="10:15">
      <c r="J1256"/>
      <c r="M1256" s="412"/>
      <c r="O1256" s="412"/>
    </row>
    <row r="1257" spans="10:15">
      <c r="J1257"/>
      <c r="M1257" s="412"/>
      <c r="O1257" s="412"/>
    </row>
    <row r="1258" spans="10:15">
      <c r="J1258"/>
      <c r="M1258" s="412"/>
      <c r="O1258" s="412"/>
    </row>
    <row r="1259" spans="10:15">
      <c r="J1259"/>
      <c r="M1259" s="412"/>
      <c r="O1259" s="412"/>
    </row>
    <row r="1260" spans="10:15">
      <c r="J1260"/>
      <c r="M1260" s="412"/>
      <c r="O1260" s="412"/>
    </row>
    <row r="1261" spans="10:15">
      <c r="J1261"/>
      <c r="M1261" s="412"/>
      <c r="O1261" s="412"/>
    </row>
    <row r="1262" spans="10:15">
      <c r="J1262"/>
      <c r="M1262" s="412"/>
      <c r="O1262" s="412"/>
    </row>
    <row r="1263" spans="10:15">
      <c r="J1263"/>
      <c r="M1263" s="412"/>
      <c r="O1263" s="412"/>
    </row>
    <row r="1264" spans="10:15">
      <c r="J1264"/>
      <c r="M1264" s="412"/>
      <c r="O1264" s="412"/>
    </row>
    <row r="1265" spans="10:15">
      <c r="J1265"/>
      <c r="M1265" s="412"/>
      <c r="O1265" s="412"/>
    </row>
    <row r="1266" spans="10:15">
      <c r="J1266"/>
      <c r="M1266" s="412"/>
      <c r="O1266" s="412"/>
    </row>
    <row r="1267" spans="10:15">
      <c r="J1267"/>
      <c r="M1267" s="412"/>
      <c r="O1267" s="412"/>
    </row>
    <row r="1268" spans="10:15">
      <c r="J1268"/>
      <c r="M1268" s="412"/>
      <c r="O1268" s="412"/>
    </row>
    <row r="1269" spans="10:15">
      <c r="J1269"/>
      <c r="M1269" s="412"/>
      <c r="O1269" s="412"/>
    </row>
    <row r="1270" spans="10:15">
      <c r="J1270"/>
      <c r="M1270" s="412"/>
      <c r="O1270" s="412"/>
    </row>
    <row r="1271" spans="10:15">
      <c r="J1271"/>
      <c r="M1271" s="412"/>
      <c r="O1271" s="412"/>
    </row>
    <row r="1272" spans="10:15">
      <c r="J1272"/>
      <c r="M1272" s="412"/>
      <c r="O1272" s="412"/>
    </row>
    <row r="1273" spans="10:15">
      <c r="J1273"/>
      <c r="M1273" s="412"/>
      <c r="O1273" s="412"/>
    </row>
    <row r="1274" spans="10:15">
      <c r="J1274"/>
      <c r="M1274" s="412"/>
      <c r="O1274" s="412"/>
    </row>
    <row r="1275" spans="10:15">
      <c r="J1275"/>
      <c r="M1275" s="412"/>
      <c r="O1275" s="412"/>
    </row>
    <row r="1276" spans="10:15">
      <c r="J1276"/>
      <c r="M1276" s="412"/>
      <c r="O1276" s="412"/>
    </row>
    <row r="1277" spans="10:15">
      <c r="J1277"/>
      <c r="M1277" s="412"/>
      <c r="O1277" s="412"/>
    </row>
    <row r="1278" spans="10:15">
      <c r="J1278"/>
      <c r="M1278" s="412"/>
      <c r="O1278" s="412"/>
    </row>
    <row r="1279" spans="10:15">
      <c r="J1279"/>
      <c r="M1279" s="412"/>
      <c r="O1279" s="412"/>
    </row>
    <row r="1280" spans="10:15">
      <c r="J1280"/>
      <c r="M1280" s="412"/>
      <c r="O1280" s="412"/>
    </row>
    <row r="1281" spans="10:15">
      <c r="J1281"/>
      <c r="M1281" s="412"/>
      <c r="O1281" s="412"/>
    </row>
    <row r="1282" spans="10:15">
      <c r="J1282"/>
      <c r="M1282" s="412"/>
      <c r="O1282" s="412"/>
    </row>
    <row r="1283" spans="10:15">
      <c r="J1283"/>
      <c r="M1283" s="412"/>
      <c r="O1283" s="412"/>
    </row>
    <row r="1284" spans="10:15">
      <c r="J1284"/>
      <c r="M1284" s="412"/>
      <c r="O1284" s="412"/>
    </row>
    <row r="1285" spans="10:15">
      <c r="J1285"/>
      <c r="M1285" s="412"/>
      <c r="O1285" s="412"/>
    </row>
    <row r="1286" spans="10:15">
      <c r="J1286"/>
      <c r="M1286" s="412"/>
      <c r="O1286" s="412"/>
    </row>
    <row r="1287" spans="10:15">
      <c r="J1287"/>
      <c r="M1287" s="412"/>
      <c r="O1287" s="412"/>
    </row>
    <row r="1288" spans="10:15">
      <c r="J1288"/>
      <c r="M1288" s="412"/>
      <c r="O1288" s="412"/>
    </row>
    <row r="1289" spans="10:15">
      <c r="J1289"/>
      <c r="M1289" s="412"/>
      <c r="O1289" s="412"/>
    </row>
    <row r="1290" spans="10:15">
      <c r="J1290"/>
      <c r="M1290" s="412"/>
      <c r="O1290" s="412"/>
    </row>
    <row r="1291" spans="10:15">
      <c r="J1291"/>
      <c r="M1291" s="412"/>
      <c r="O1291" s="412"/>
    </row>
    <row r="1292" spans="10:15">
      <c r="J1292"/>
      <c r="M1292" s="412"/>
      <c r="O1292" s="412"/>
    </row>
    <row r="1293" spans="10:15">
      <c r="J1293"/>
      <c r="M1293" s="412"/>
      <c r="O1293" s="412"/>
    </row>
    <row r="1294" spans="10:15">
      <c r="J1294"/>
      <c r="M1294" s="412"/>
      <c r="O1294" s="412"/>
    </row>
    <row r="1295" spans="10:15">
      <c r="J1295"/>
      <c r="M1295" s="412"/>
      <c r="O1295" s="412"/>
    </row>
    <row r="1296" spans="10:15">
      <c r="J1296"/>
      <c r="M1296" s="412"/>
      <c r="O1296" s="412"/>
    </row>
    <row r="1297" spans="10:15">
      <c r="J1297"/>
      <c r="M1297" s="412"/>
      <c r="O1297" s="412"/>
    </row>
    <row r="1298" spans="10:15">
      <c r="J1298"/>
      <c r="M1298" s="412"/>
      <c r="O1298" s="412"/>
    </row>
    <row r="1299" spans="10:15">
      <c r="J1299"/>
      <c r="M1299" s="412"/>
      <c r="O1299" s="412"/>
    </row>
    <row r="1300" spans="10:15">
      <c r="J1300"/>
      <c r="M1300" s="412"/>
      <c r="O1300" s="412"/>
    </row>
    <row r="1301" spans="10:15">
      <c r="J1301"/>
      <c r="M1301" s="412"/>
      <c r="O1301" s="412"/>
    </row>
    <row r="1302" spans="10:15">
      <c r="J1302"/>
      <c r="M1302" s="412"/>
      <c r="O1302" s="412"/>
    </row>
    <row r="1303" spans="10:15">
      <c r="J1303"/>
      <c r="M1303" s="412"/>
      <c r="O1303" s="412"/>
    </row>
    <row r="1304" spans="10:15">
      <c r="J1304"/>
      <c r="M1304" s="412"/>
      <c r="O1304" s="412"/>
    </row>
    <row r="1305" spans="10:15">
      <c r="J1305"/>
      <c r="M1305" s="412"/>
      <c r="O1305" s="412"/>
    </row>
    <row r="1306" spans="10:15">
      <c r="J1306"/>
      <c r="M1306" s="412"/>
      <c r="O1306" s="412"/>
    </row>
    <row r="1307" spans="10:15">
      <c r="J1307"/>
      <c r="M1307" s="412"/>
      <c r="O1307" s="412"/>
    </row>
    <row r="1308" spans="10:15">
      <c r="J1308"/>
      <c r="M1308" s="412"/>
      <c r="O1308" s="412"/>
    </row>
    <row r="1309" spans="10:15">
      <c r="J1309"/>
      <c r="M1309" s="412"/>
      <c r="O1309" s="412"/>
    </row>
    <row r="1310" spans="10:15">
      <c r="J1310"/>
      <c r="M1310" s="412"/>
      <c r="O1310" s="412"/>
    </row>
    <row r="1311" spans="10:15">
      <c r="J1311"/>
      <c r="M1311" s="412"/>
      <c r="O1311" s="412"/>
    </row>
    <row r="1312" spans="10:15">
      <c r="J1312"/>
      <c r="M1312" s="412"/>
      <c r="O1312" s="412"/>
    </row>
    <row r="1313" spans="10:15">
      <c r="J1313"/>
      <c r="M1313" s="412"/>
      <c r="O1313" s="412"/>
    </row>
    <row r="1314" spans="10:15">
      <c r="J1314"/>
      <c r="M1314" s="412"/>
      <c r="O1314" s="412"/>
    </row>
    <row r="1315" spans="10:15">
      <c r="J1315"/>
      <c r="M1315" s="412"/>
      <c r="O1315" s="412"/>
    </row>
    <row r="1316" spans="10:15">
      <c r="J1316"/>
      <c r="M1316" s="412"/>
      <c r="O1316" s="412"/>
    </row>
    <row r="1317" spans="10:15">
      <c r="J1317"/>
      <c r="M1317" s="412"/>
      <c r="O1317" s="412"/>
    </row>
    <row r="1318" spans="10:15">
      <c r="J1318"/>
      <c r="M1318" s="412"/>
      <c r="O1318" s="412"/>
    </row>
    <row r="1319" spans="10:15">
      <c r="J1319"/>
      <c r="M1319" s="412"/>
      <c r="O1319" s="412"/>
    </row>
    <row r="1320" spans="10:15">
      <c r="J1320"/>
      <c r="M1320" s="412"/>
      <c r="O1320" s="412"/>
    </row>
    <row r="1321" spans="10:15">
      <c r="J1321"/>
      <c r="M1321" s="412"/>
      <c r="O1321" s="412"/>
    </row>
    <row r="1322" spans="10:15">
      <c r="J1322"/>
      <c r="M1322" s="412"/>
      <c r="O1322" s="412"/>
    </row>
    <row r="1323" spans="10:15">
      <c r="J1323"/>
      <c r="M1323" s="412"/>
      <c r="O1323" s="412"/>
    </row>
    <row r="1324" spans="10:15">
      <c r="J1324"/>
      <c r="M1324" s="412"/>
      <c r="O1324" s="412"/>
    </row>
    <row r="1325" spans="10:15">
      <c r="J1325"/>
      <c r="M1325" s="412"/>
      <c r="O1325" s="412"/>
    </row>
    <row r="1326" spans="10:15">
      <c r="J1326"/>
      <c r="M1326" s="412"/>
      <c r="O1326" s="412"/>
    </row>
    <row r="1327" spans="10:15">
      <c r="J1327"/>
      <c r="M1327" s="412"/>
      <c r="O1327" s="412"/>
    </row>
    <row r="1328" spans="10:15">
      <c r="J1328"/>
      <c r="M1328" s="412"/>
      <c r="O1328" s="412"/>
    </row>
    <row r="1329" spans="10:15">
      <c r="J1329"/>
      <c r="M1329" s="412"/>
      <c r="O1329" s="412"/>
    </row>
    <row r="1330" spans="10:15">
      <c r="J1330"/>
      <c r="M1330" s="412"/>
      <c r="O1330" s="412"/>
    </row>
    <row r="1331" spans="10:15">
      <c r="J1331"/>
      <c r="M1331" s="412"/>
      <c r="O1331" s="412"/>
    </row>
    <row r="1332" spans="10:15">
      <c r="J1332"/>
      <c r="M1332" s="412"/>
      <c r="O1332" s="412"/>
    </row>
    <row r="1333" spans="10:15">
      <c r="J1333"/>
      <c r="M1333" s="412"/>
      <c r="O1333" s="412"/>
    </row>
    <row r="1334" spans="10:15">
      <c r="J1334"/>
      <c r="M1334" s="412"/>
      <c r="O1334" s="412"/>
    </row>
    <row r="1335" spans="10:15">
      <c r="J1335"/>
      <c r="M1335" s="412"/>
      <c r="O1335" s="412"/>
    </row>
    <row r="1336" spans="10:15">
      <c r="J1336"/>
      <c r="M1336" s="412"/>
      <c r="O1336" s="412"/>
    </row>
    <row r="1337" spans="10:15">
      <c r="J1337"/>
      <c r="M1337" s="412"/>
      <c r="O1337" s="412"/>
    </row>
    <row r="1338" spans="10:15">
      <c r="J1338"/>
      <c r="M1338" s="412"/>
      <c r="O1338" s="412"/>
    </row>
    <row r="1339" spans="10:15">
      <c r="J1339"/>
      <c r="M1339" s="412"/>
      <c r="O1339" s="412"/>
    </row>
    <row r="1340" spans="10:15">
      <c r="J1340"/>
      <c r="M1340" s="412"/>
      <c r="O1340" s="412"/>
    </row>
    <row r="1341" spans="10:15">
      <c r="J1341"/>
      <c r="M1341" s="412"/>
      <c r="O1341" s="412"/>
    </row>
    <row r="1342" spans="10:15">
      <c r="J1342"/>
      <c r="M1342" s="412"/>
      <c r="O1342" s="412"/>
    </row>
    <row r="1343" spans="10:15">
      <c r="J1343"/>
      <c r="M1343" s="412"/>
      <c r="O1343" s="412"/>
    </row>
    <row r="1344" spans="10:15">
      <c r="J1344"/>
      <c r="M1344" s="412"/>
      <c r="O1344" s="412"/>
    </row>
    <row r="1345" spans="10:15">
      <c r="J1345"/>
      <c r="M1345" s="412"/>
      <c r="O1345" s="412"/>
    </row>
    <row r="1346" spans="10:15">
      <c r="J1346"/>
      <c r="M1346" s="412"/>
      <c r="O1346" s="412"/>
    </row>
    <row r="1347" spans="10:15">
      <c r="J1347"/>
      <c r="M1347" s="412"/>
      <c r="O1347" s="412"/>
    </row>
    <row r="1348" spans="10:15">
      <c r="J1348"/>
      <c r="M1348" s="412"/>
      <c r="O1348" s="412"/>
    </row>
    <row r="1349" spans="10:15">
      <c r="J1349"/>
      <c r="M1349" s="412"/>
      <c r="O1349" s="412"/>
    </row>
    <row r="1350" spans="10:15">
      <c r="J1350"/>
      <c r="M1350" s="412"/>
      <c r="O1350" s="412"/>
    </row>
    <row r="1351" spans="10:15">
      <c r="J1351"/>
      <c r="M1351" s="412"/>
      <c r="O1351" s="412"/>
    </row>
    <row r="1352" spans="10:15">
      <c r="J1352"/>
      <c r="M1352" s="412"/>
      <c r="O1352" s="412"/>
    </row>
    <row r="1353" spans="10:15">
      <c r="J1353"/>
      <c r="M1353" s="412"/>
      <c r="O1353" s="412"/>
    </row>
    <row r="1354" spans="10:15">
      <c r="J1354"/>
      <c r="M1354" s="412"/>
      <c r="O1354" s="412"/>
    </row>
    <row r="1355" spans="10:15">
      <c r="J1355"/>
      <c r="M1355" s="412"/>
      <c r="O1355" s="412"/>
    </row>
    <row r="1356" spans="10:15">
      <c r="J1356"/>
      <c r="M1356" s="412"/>
      <c r="O1356" s="412"/>
    </row>
    <row r="1357" spans="10:15">
      <c r="J1357"/>
      <c r="M1357" s="412"/>
      <c r="O1357" s="412"/>
    </row>
    <row r="1358" spans="10:15">
      <c r="J1358"/>
      <c r="M1358" s="412"/>
      <c r="O1358" s="412"/>
    </row>
    <row r="1359" spans="10:15">
      <c r="J1359"/>
      <c r="M1359" s="412"/>
      <c r="O1359" s="412"/>
    </row>
    <row r="1360" spans="10:15">
      <c r="J1360"/>
      <c r="M1360" s="412"/>
      <c r="O1360" s="412"/>
    </row>
    <row r="1361" spans="10:15">
      <c r="J1361"/>
      <c r="M1361" s="412"/>
      <c r="O1361" s="412"/>
    </row>
    <row r="1362" spans="10:15">
      <c r="J1362"/>
      <c r="M1362" s="412"/>
      <c r="O1362" s="412"/>
    </row>
    <row r="1363" spans="10:15">
      <c r="J1363"/>
      <c r="M1363" s="412"/>
      <c r="O1363" s="412"/>
    </row>
    <row r="1364" spans="10:15">
      <c r="J1364"/>
      <c r="M1364" s="412"/>
      <c r="O1364" s="412"/>
    </row>
    <row r="1365" spans="10:15">
      <c r="J1365"/>
      <c r="M1365" s="412"/>
      <c r="O1365" s="412"/>
    </row>
    <row r="1366" spans="10:15">
      <c r="J1366"/>
      <c r="M1366" s="412"/>
      <c r="O1366" s="412"/>
    </row>
    <row r="1367" spans="10:15">
      <c r="J1367"/>
      <c r="M1367" s="412"/>
      <c r="O1367" s="412"/>
    </row>
    <row r="1368" spans="10:15">
      <c r="J1368"/>
      <c r="M1368" s="412"/>
      <c r="O1368" s="412"/>
    </row>
    <row r="1369" spans="10:15">
      <c r="J1369"/>
      <c r="M1369" s="412"/>
      <c r="O1369" s="412"/>
    </row>
    <row r="1370" spans="10:15">
      <c r="J1370"/>
      <c r="M1370" s="412"/>
      <c r="O1370" s="412"/>
    </row>
    <row r="1371" spans="10:15">
      <c r="J1371"/>
      <c r="M1371" s="412"/>
      <c r="O1371" s="412"/>
    </row>
    <row r="1372" spans="10:15">
      <c r="J1372"/>
      <c r="M1372" s="412"/>
      <c r="O1372" s="412"/>
    </row>
    <row r="1373" spans="10:15">
      <c r="J1373"/>
      <c r="M1373" s="412"/>
      <c r="O1373" s="412"/>
    </row>
    <row r="1374" spans="10:15">
      <c r="J1374"/>
      <c r="M1374" s="412"/>
      <c r="O1374" s="412"/>
    </row>
    <row r="1375" spans="10:15">
      <c r="J1375"/>
      <c r="M1375" s="412"/>
      <c r="O1375" s="412"/>
    </row>
    <row r="1376" spans="10:15">
      <c r="J1376"/>
      <c r="M1376" s="412"/>
      <c r="O1376" s="412"/>
    </row>
    <row r="1377" spans="10:15">
      <c r="J1377"/>
      <c r="M1377" s="412"/>
      <c r="O1377" s="412"/>
    </row>
    <row r="1378" spans="10:15">
      <c r="J1378"/>
      <c r="M1378" s="412"/>
      <c r="O1378" s="412"/>
    </row>
    <row r="1379" spans="10:15">
      <c r="J1379"/>
      <c r="M1379" s="412"/>
      <c r="O1379" s="412"/>
    </row>
    <row r="1380" spans="10:15">
      <c r="J1380"/>
      <c r="M1380" s="412"/>
      <c r="O1380" s="412"/>
    </row>
    <row r="1381" spans="10:15">
      <c r="J1381"/>
      <c r="M1381" s="412"/>
      <c r="O1381" s="412"/>
    </row>
    <row r="1382" spans="10:15">
      <c r="J1382"/>
      <c r="M1382" s="412"/>
      <c r="O1382" s="412"/>
    </row>
    <row r="1383" spans="10:15">
      <c r="J1383"/>
      <c r="M1383" s="412"/>
      <c r="O1383" s="412"/>
    </row>
    <row r="1384" spans="10:15">
      <c r="J1384"/>
      <c r="M1384" s="412"/>
      <c r="O1384" s="412"/>
    </row>
    <row r="1385" spans="10:15">
      <c r="J1385"/>
      <c r="M1385" s="412"/>
      <c r="O1385" s="412"/>
    </row>
    <row r="1386" spans="10:15">
      <c r="J1386"/>
      <c r="M1386" s="412"/>
      <c r="O1386" s="412"/>
    </row>
    <row r="1387" spans="10:15">
      <c r="J1387"/>
      <c r="M1387" s="412"/>
      <c r="O1387" s="412"/>
    </row>
    <row r="1388" spans="10:15">
      <c r="J1388"/>
      <c r="M1388" s="412"/>
      <c r="O1388" s="412"/>
    </row>
    <row r="1389" spans="10:15">
      <c r="J1389"/>
      <c r="M1389" s="412"/>
      <c r="O1389" s="412"/>
    </row>
    <row r="1390" spans="10:15">
      <c r="J1390"/>
      <c r="M1390" s="412"/>
      <c r="O1390" s="412"/>
    </row>
    <row r="1391" spans="10:15">
      <c r="J1391"/>
      <c r="M1391" s="412"/>
      <c r="O1391" s="412"/>
    </row>
    <row r="1392" spans="10:15">
      <c r="J1392"/>
      <c r="M1392" s="412"/>
      <c r="O1392" s="412"/>
    </row>
    <row r="1393" spans="10:15">
      <c r="J1393"/>
      <c r="M1393" s="412"/>
      <c r="O1393" s="412"/>
    </row>
    <row r="1394" spans="10:15">
      <c r="J1394"/>
      <c r="M1394" s="412"/>
      <c r="O1394" s="412"/>
    </row>
    <row r="1395" spans="10:15">
      <c r="J1395"/>
      <c r="M1395" s="412"/>
      <c r="O1395" s="412"/>
    </row>
    <row r="1396" spans="10:15">
      <c r="J1396"/>
      <c r="M1396" s="412"/>
      <c r="O1396" s="412"/>
    </row>
    <row r="1397" spans="10:15">
      <c r="J1397"/>
      <c r="M1397" s="412"/>
      <c r="O1397" s="412"/>
    </row>
    <row r="1398" spans="10:15">
      <c r="J1398"/>
      <c r="M1398" s="412"/>
      <c r="O1398" s="412"/>
    </row>
    <row r="1399" spans="10:15">
      <c r="J1399"/>
      <c r="M1399" s="412"/>
      <c r="O1399" s="412"/>
    </row>
    <row r="1400" spans="10:15">
      <c r="J1400"/>
      <c r="M1400" s="412"/>
      <c r="O1400" s="412"/>
    </row>
    <row r="1401" spans="10:15">
      <c r="J1401"/>
      <c r="M1401" s="412"/>
      <c r="O1401" s="412"/>
    </row>
    <row r="1402" spans="10:15">
      <c r="J1402"/>
      <c r="M1402" s="412"/>
      <c r="O1402" s="412"/>
    </row>
    <row r="1403" spans="10:15">
      <c r="J1403"/>
      <c r="M1403" s="412"/>
      <c r="O1403" s="412"/>
    </row>
    <row r="1404" spans="10:15">
      <c r="J1404"/>
      <c r="M1404" s="412"/>
      <c r="O1404" s="412"/>
    </row>
    <row r="1405" spans="10:15">
      <c r="J1405"/>
      <c r="M1405" s="412"/>
      <c r="O1405" s="412"/>
    </row>
    <row r="1406" spans="10:15">
      <c r="J1406"/>
      <c r="M1406" s="412"/>
      <c r="O1406" s="412"/>
    </row>
    <row r="1407" spans="10:15">
      <c r="J1407"/>
      <c r="M1407" s="412"/>
      <c r="O1407" s="412"/>
    </row>
    <row r="1408" spans="10:15">
      <c r="J1408"/>
      <c r="M1408" s="412"/>
      <c r="O1408" s="412"/>
    </row>
    <row r="1409" spans="10:15">
      <c r="J1409"/>
      <c r="M1409" s="412"/>
      <c r="O1409" s="412"/>
    </row>
    <row r="1410" spans="10:15">
      <c r="J1410"/>
      <c r="M1410" s="412"/>
      <c r="O1410" s="412"/>
    </row>
    <row r="1411" spans="10:15">
      <c r="J1411"/>
      <c r="M1411" s="412"/>
      <c r="O1411" s="412"/>
    </row>
    <row r="1412" spans="10:15">
      <c r="J1412"/>
      <c r="M1412" s="412"/>
      <c r="O1412" s="412"/>
    </row>
    <row r="1413" spans="10:15">
      <c r="J1413"/>
      <c r="M1413" s="412"/>
      <c r="O1413" s="412"/>
    </row>
    <row r="1414" spans="10:15">
      <c r="J1414"/>
      <c r="M1414" s="412"/>
      <c r="O1414" s="412"/>
    </row>
    <row r="1415" spans="10:15">
      <c r="J1415"/>
      <c r="M1415" s="412"/>
      <c r="O1415" s="412"/>
    </row>
    <row r="1416" spans="10:15">
      <c r="J1416"/>
      <c r="M1416" s="412"/>
      <c r="O1416" s="412"/>
    </row>
    <row r="1417" spans="10:15">
      <c r="J1417"/>
      <c r="M1417" s="412"/>
      <c r="O1417" s="412"/>
    </row>
    <row r="1418" spans="10:15">
      <c r="J1418"/>
      <c r="M1418" s="412"/>
      <c r="O1418" s="412"/>
    </row>
    <row r="1419" spans="10:15">
      <c r="J1419"/>
      <c r="M1419" s="412"/>
      <c r="O1419" s="412"/>
    </row>
    <row r="1420" spans="10:15">
      <c r="J1420"/>
      <c r="M1420" s="412"/>
      <c r="O1420" s="412"/>
    </row>
    <row r="1421" spans="10:15">
      <c r="J1421"/>
      <c r="M1421" s="412"/>
      <c r="O1421" s="412"/>
    </row>
    <row r="1422" spans="10:15">
      <c r="J1422"/>
      <c r="M1422" s="412"/>
      <c r="O1422" s="412"/>
    </row>
    <row r="1423" spans="10:15">
      <c r="J1423"/>
      <c r="M1423" s="412"/>
      <c r="O1423" s="412"/>
    </row>
    <row r="1424" spans="10:15">
      <c r="J1424"/>
      <c r="M1424" s="412"/>
      <c r="O1424" s="412"/>
    </row>
    <row r="1425" spans="10:15">
      <c r="J1425"/>
      <c r="M1425" s="412"/>
      <c r="O1425" s="412"/>
    </row>
    <row r="1426" spans="10:15">
      <c r="J1426"/>
      <c r="M1426" s="412"/>
      <c r="O1426" s="412"/>
    </row>
    <row r="1427" spans="10:15">
      <c r="J1427"/>
      <c r="M1427" s="412"/>
      <c r="O1427" s="412"/>
    </row>
    <row r="1428" spans="10:15">
      <c r="J1428"/>
      <c r="M1428" s="412"/>
      <c r="O1428" s="412"/>
    </row>
    <row r="1429" spans="10:15">
      <c r="J1429"/>
      <c r="M1429" s="412"/>
      <c r="O1429" s="412"/>
    </row>
    <row r="1430" spans="10:15">
      <c r="J1430"/>
      <c r="M1430" s="412"/>
      <c r="O1430" s="412"/>
    </row>
    <row r="1431" spans="10:15">
      <c r="J1431"/>
      <c r="M1431" s="412"/>
      <c r="O1431" s="412"/>
    </row>
    <row r="1432" spans="10:15">
      <c r="J1432"/>
      <c r="M1432" s="412"/>
      <c r="O1432" s="412"/>
    </row>
    <row r="1433" spans="10:15">
      <c r="J1433"/>
      <c r="M1433" s="412"/>
      <c r="O1433" s="412"/>
    </row>
    <row r="1434" spans="10:15">
      <c r="J1434"/>
      <c r="M1434" s="412"/>
      <c r="O1434" s="412"/>
    </row>
    <row r="1435" spans="10:15">
      <c r="J1435"/>
      <c r="M1435" s="412"/>
      <c r="O1435" s="412"/>
    </row>
    <row r="1436" spans="10:15">
      <c r="J1436"/>
      <c r="M1436" s="412"/>
      <c r="O1436" s="412"/>
    </row>
    <row r="1437" spans="10:15">
      <c r="J1437"/>
      <c r="M1437" s="412"/>
      <c r="O1437" s="412"/>
    </row>
    <row r="1438" spans="10:15">
      <c r="J1438"/>
      <c r="M1438" s="412"/>
      <c r="O1438" s="412"/>
    </row>
    <row r="1439" spans="10:15">
      <c r="J1439"/>
      <c r="M1439" s="412"/>
      <c r="O1439" s="412"/>
    </row>
    <row r="1440" spans="10:15">
      <c r="J1440"/>
      <c r="M1440" s="412"/>
      <c r="O1440" s="412"/>
    </row>
    <row r="1441" spans="10:15">
      <c r="J1441"/>
      <c r="M1441" s="412"/>
      <c r="O1441" s="412"/>
    </row>
    <row r="1442" spans="10:15">
      <c r="J1442"/>
      <c r="M1442" s="412"/>
      <c r="O1442" s="412"/>
    </row>
    <row r="1443" spans="10:15">
      <c r="J1443"/>
      <c r="M1443" s="412"/>
      <c r="O1443" s="412"/>
    </row>
    <row r="1444" spans="10:15">
      <c r="J1444"/>
      <c r="M1444" s="412"/>
      <c r="O1444" s="412"/>
    </row>
    <row r="1445" spans="10:15">
      <c r="J1445"/>
      <c r="M1445" s="412"/>
      <c r="O1445" s="412"/>
    </row>
    <row r="1446" spans="10:15">
      <c r="J1446"/>
      <c r="M1446" s="412"/>
      <c r="O1446" s="412"/>
    </row>
    <row r="1447" spans="10:15">
      <c r="J1447"/>
      <c r="M1447" s="412"/>
      <c r="O1447" s="412"/>
    </row>
    <row r="1448" spans="10:15">
      <c r="J1448"/>
      <c r="M1448" s="412"/>
      <c r="O1448" s="412"/>
    </row>
    <row r="1449" spans="10:15">
      <c r="J1449"/>
      <c r="M1449" s="412"/>
      <c r="O1449" s="412"/>
    </row>
    <row r="1450" spans="10:15">
      <c r="J1450"/>
      <c r="M1450" s="412"/>
      <c r="O1450" s="412"/>
    </row>
    <row r="1451" spans="10:15">
      <c r="J1451"/>
      <c r="M1451" s="412"/>
      <c r="O1451" s="412"/>
    </row>
    <row r="1452" spans="10:15">
      <c r="J1452"/>
      <c r="M1452" s="412"/>
      <c r="O1452" s="412"/>
    </row>
    <row r="1453" spans="10:15">
      <c r="J1453"/>
      <c r="M1453" s="412"/>
      <c r="O1453" s="412"/>
    </row>
    <row r="1454" spans="10:15">
      <c r="J1454"/>
      <c r="M1454" s="412"/>
      <c r="O1454" s="412"/>
    </row>
    <row r="1455" spans="10:15">
      <c r="J1455"/>
      <c r="M1455" s="412"/>
      <c r="O1455" s="412"/>
    </row>
    <row r="1456" spans="10:15">
      <c r="J1456"/>
      <c r="M1456" s="412"/>
      <c r="O1456" s="412"/>
    </row>
    <row r="1457" spans="10:15">
      <c r="J1457"/>
      <c r="M1457" s="412"/>
      <c r="O1457" s="412"/>
    </row>
    <row r="1458" spans="10:15">
      <c r="J1458"/>
      <c r="M1458" s="412"/>
      <c r="O1458" s="412"/>
    </row>
    <row r="1459" spans="10:15">
      <c r="J1459"/>
      <c r="M1459" s="412"/>
      <c r="O1459" s="412"/>
    </row>
    <row r="1460" spans="10:15">
      <c r="J1460"/>
      <c r="M1460" s="412"/>
      <c r="O1460" s="412"/>
    </row>
    <row r="1461" spans="10:15">
      <c r="J1461"/>
      <c r="M1461" s="412"/>
      <c r="O1461" s="412"/>
    </row>
    <row r="1462" spans="10:15">
      <c r="J1462"/>
      <c r="M1462" s="412"/>
      <c r="O1462" s="412"/>
    </row>
    <row r="1463" spans="10:15">
      <c r="J1463"/>
      <c r="M1463" s="412"/>
      <c r="O1463" s="412"/>
    </row>
    <row r="1464" spans="10:15">
      <c r="J1464"/>
      <c r="M1464" s="412"/>
      <c r="O1464" s="412"/>
    </row>
    <row r="1465" spans="10:15">
      <c r="J1465"/>
      <c r="M1465" s="412"/>
      <c r="O1465" s="412"/>
    </row>
    <row r="1466" spans="10:15">
      <c r="J1466"/>
      <c r="M1466" s="412"/>
      <c r="O1466" s="412"/>
    </row>
    <row r="1467" spans="10:15">
      <c r="J1467"/>
      <c r="M1467" s="412"/>
      <c r="O1467" s="412"/>
    </row>
    <row r="1468" spans="10:15">
      <c r="J1468"/>
      <c r="M1468" s="412"/>
      <c r="O1468" s="412"/>
    </row>
    <row r="1469" spans="10:15">
      <c r="J1469"/>
      <c r="M1469" s="412"/>
      <c r="O1469" s="412"/>
    </row>
    <row r="1470" spans="10:15">
      <c r="J1470"/>
      <c r="M1470" s="412"/>
      <c r="O1470" s="412"/>
    </row>
    <row r="1471" spans="10:15">
      <c r="J1471"/>
      <c r="M1471" s="412"/>
      <c r="O1471" s="412"/>
    </row>
    <row r="1472" spans="10:15">
      <c r="J1472"/>
      <c r="M1472" s="412"/>
      <c r="O1472" s="412"/>
    </row>
    <row r="1473" spans="10:15">
      <c r="J1473"/>
      <c r="M1473" s="412"/>
      <c r="O1473" s="412"/>
    </row>
    <row r="1474" spans="10:15">
      <c r="J1474"/>
      <c r="M1474" s="412"/>
      <c r="O1474" s="412"/>
    </row>
    <row r="1475" spans="10:15">
      <c r="J1475"/>
      <c r="M1475" s="412"/>
      <c r="O1475" s="412"/>
    </row>
    <row r="1476" spans="10:15">
      <c r="J1476"/>
      <c r="M1476" s="412"/>
      <c r="O1476" s="412"/>
    </row>
    <row r="1477" spans="10:15">
      <c r="J1477"/>
      <c r="M1477" s="412"/>
      <c r="O1477" s="412"/>
    </row>
    <row r="1478" spans="10:15">
      <c r="J1478"/>
      <c r="M1478" s="412"/>
      <c r="O1478" s="412"/>
    </row>
    <row r="1479" spans="10:15">
      <c r="J1479"/>
      <c r="M1479" s="412"/>
      <c r="O1479" s="412"/>
    </row>
    <row r="1480" spans="10:15">
      <c r="J1480"/>
      <c r="M1480" s="412"/>
      <c r="O1480" s="412"/>
    </row>
    <row r="1481" spans="10:15">
      <c r="J1481"/>
      <c r="M1481" s="412"/>
      <c r="O1481" s="412"/>
    </row>
    <row r="1482" spans="10:15">
      <c r="J1482"/>
      <c r="M1482" s="412"/>
      <c r="O1482" s="412"/>
    </row>
    <row r="1483" spans="10:15">
      <c r="J1483"/>
      <c r="M1483" s="412"/>
      <c r="O1483" s="412"/>
    </row>
    <row r="1484" spans="10:15">
      <c r="J1484"/>
      <c r="M1484" s="412"/>
      <c r="O1484" s="412"/>
    </row>
    <row r="1485" spans="10:15">
      <c r="J1485"/>
      <c r="M1485" s="412"/>
      <c r="O1485" s="412"/>
    </row>
    <row r="1486" spans="10:15">
      <c r="J1486"/>
      <c r="M1486" s="412"/>
      <c r="O1486" s="412"/>
    </row>
    <row r="1487" spans="10:15">
      <c r="J1487"/>
      <c r="M1487" s="412"/>
      <c r="O1487" s="412"/>
    </row>
    <row r="1488" spans="10:15">
      <c r="J1488"/>
      <c r="M1488" s="412"/>
      <c r="O1488" s="412"/>
    </row>
    <row r="1489" spans="10:15">
      <c r="J1489"/>
      <c r="M1489" s="412"/>
      <c r="O1489" s="412"/>
    </row>
    <row r="1490" spans="10:15">
      <c r="J1490"/>
      <c r="M1490" s="412"/>
      <c r="O1490" s="412"/>
    </row>
    <row r="1491" spans="10:15">
      <c r="J1491"/>
      <c r="M1491" s="412"/>
      <c r="O1491" s="412"/>
    </row>
    <row r="1492" spans="10:15">
      <c r="J1492"/>
      <c r="M1492" s="412"/>
      <c r="O1492" s="412"/>
    </row>
    <row r="1493" spans="10:15">
      <c r="J1493"/>
      <c r="M1493" s="412"/>
      <c r="O1493" s="412"/>
    </row>
    <row r="1494" spans="10:15">
      <c r="J1494"/>
      <c r="M1494" s="412"/>
      <c r="O1494" s="412"/>
    </row>
    <row r="1495" spans="10:15">
      <c r="J1495"/>
      <c r="M1495" s="412"/>
      <c r="O1495" s="412"/>
    </row>
    <row r="1496" spans="10:15">
      <c r="J1496"/>
      <c r="M1496" s="412"/>
      <c r="O1496" s="412"/>
    </row>
    <row r="1497" spans="10:15">
      <c r="J1497"/>
      <c r="M1497" s="412"/>
      <c r="O1497" s="412"/>
    </row>
    <row r="1498" spans="10:15">
      <c r="J1498"/>
      <c r="M1498" s="412"/>
      <c r="O1498" s="412"/>
    </row>
    <row r="1499" spans="10:15">
      <c r="J1499"/>
      <c r="M1499" s="412"/>
      <c r="O1499" s="412"/>
    </row>
    <row r="1500" spans="10:15">
      <c r="J1500"/>
      <c r="M1500" s="412"/>
      <c r="O1500" s="412"/>
    </row>
    <row r="1501" spans="10:15">
      <c r="J1501"/>
      <c r="M1501" s="412"/>
      <c r="O1501" s="412"/>
    </row>
    <row r="1502" spans="10:15">
      <c r="J1502"/>
      <c r="M1502" s="412"/>
      <c r="O1502" s="412"/>
    </row>
    <row r="1503" spans="10:15">
      <c r="J1503"/>
      <c r="M1503" s="412"/>
      <c r="O1503" s="412"/>
    </row>
    <row r="1504" spans="10:15">
      <c r="J1504"/>
      <c r="M1504" s="412"/>
      <c r="O1504" s="412"/>
    </row>
    <row r="1505" spans="10:15">
      <c r="J1505"/>
      <c r="M1505" s="412"/>
      <c r="O1505" s="412"/>
    </row>
    <row r="1506" spans="10:15">
      <c r="J1506"/>
      <c r="M1506" s="412"/>
      <c r="O1506" s="412"/>
    </row>
    <row r="1507" spans="10:15">
      <c r="J1507"/>
      <c r="M1507" s="412"/>
      <c r="O1507" s="412"/>
    </row>
    <row r="1508" spans="10:15">
      <c r="J1508"/>
      <c r="M1508" s="412"/>
      <c r="O1508" s="412"/>
    </row>
    <row r="1509" spans="10:15">
      <c r="J1509"/>
      <c r="M1509" s="412"/>
      <c r="O1509" s="412"/>
    </row>
    <row r="1510" spans="10:15">
      <c r="J1510"/>
      <c r="M1510" s="412"/>
      <c r="O1510" s="412"/>
    </row>
    <row r="1511" spans="10:15">
      <c r="J1511"/>
      <c r="M1511" s="412"/>
      <c r="O1511" s="412"/>
    </row>
    <row r="1512" spans="10:15">
      <c r="J1512"/>
      <c r="M1512" s="412"/>
      <c r="O1512" s="412"/>
    </row>
    <row r="1513" spans="10:15">
      <c r="J1513"/>
      <c r="M1513" s="412"/>
      <c r="O1513" s="412"/>
    </row>
    <row r="1514" spans="10:15">
      <c r="J1514"/>
      <c r="M1514" s="412"/>
      <c r="O1514" s="412"/>
    </row>
    <row r="1515" spans="10:15">
      <c r="J1515"/>
      <c r="M1515" s="412"/>
      <c r="O1515" s="412"/>
    </row>
    <row r="1516" spans="10:15">
      <c r="J1516"/>
      <c r="M1516" s="412"/>
      <c r="O1516" s="412"/>
    </row>
    <row r="1517" spans="10:15">
      <c r="J1517"/>
      <c r="M1517" s="412"/>
      <c r="O1517" s="412"/>
    </row>
    <row r="1518" spans="10:15">
      <c r="J1518"/>
      <c r="M1518" s="412"/>
      <c r="O1518" s="412"/>
    </row>
    <row r="1519" spans="10:15">
      <c r="J1519"/>
      <c r="M1519" s="412"/>
      <c r="O1519" s="412"/>
    </row>
    <row r="1520" spans="10:15">
      <c r="J1520"/>
      <c r="M1520" s="412"/>
      <c r="O1520" s="412"/>
    </row>
    <row r="1521" spans="10:15">
      <c r="J1521"/>
      <c r="M1521" s="412"/>
      <c r="O1521" s="412"/>
    </row>
    <row r="1522" spans="10:15">
      <c r="J1522"/>
      <c r="M1522" s="412"/>
      <c r="O1522" s="412"/>
    </row>
    <row r="1523" spans="10:15">
      <c r="J1523"/>
      <c r="M1523" s="412"/>
      <c r="O1523" s="412"/>
    </row>
    <row r="1524" spans="10:15">
      <c r="J1524"/>
      <c r="M1524" s="412"/>
      <c r="O1524" s="412"/>
    </row>
    <row r="1525" spans="10:15">
      <c r="J1525"/>
      <c r="M1525" s="412"/>
      <c r="O1525" s="412"/>
    </row>
    <row r="1526" spans="10:15">
      <c r="J1526"/>
      <c r="M1526" s="412"/>
      <c r="O1526" s="412"/>
    </row>
    <row r="1527" spans="10:15">
      <c r="J1527"/>
      <c r="M1527" s="412"/>
      <c r="O1527" s="412"/>
    </row>
    <row r="1528" spans="10:15">
      <c r="J1528"/>
      <c r="M1528" s="412"/>
      <c r="O1528" s="412"/>
    </row>
    <row r="1529" spans="10:15">
      <c r="J1529"/>
      <c r="M1529" s="412"/>
      <c r="O1529" s="412"/>
    </row>
    <row r="1530" spans="10:15">
      <c r="J1530"/>
      <c r="M1530" s="412"/>
      <c r="O1530" s="412"/>
    </row>
    <row r="1531" spans="10:15">
      <c r="J1531"/>
      <c r="M1531" s="412"/>
      <c r="O1531" s="412"/>
    </row>
    <row r="1532" spans="10:15">
      <c r="J1532"/>
      <c r="M1532" s="412"/>
      <c r="O1532" s="412"/>
    </row>
    <row r="1533" spans="10:15">
      <c r="J1533"/>
      <c r="M1533" s="412"/>
      <c r="O1533" s="412"/>
    </row>
    <row r="1534" spans="10:15">
      <c r="J1534"/>
      <c r="M1534" s="412"/>
      <c r="O1534" s="412"/>
    </row>
    <row r="1535" spans="10:15">
      <c r="J1535"/>
      <c r="M1535" s="412"/>
      <c r="O1535" s="412"/>
    </row>
    <row r="1536" spans="10:15">
      <c r="J1536"/>
      <c r="M1536" s="412"/>
      <c r="O1536" s="412"/>
    </row>
    <row r="1537" spans="10:15">
      <c r="J1537"/>
      <c r="M1537" s="412"/>
      <c r="O1537" s="412"/>
    </row>
    <row r="1538" spans="10:15">
      <c r="J1538"/>
      <c r="M1538" s="412"/>
      <c r="O1538" s="412"/>
    </row>
    <row r="1539" spans="10:15">
      <c r="J1539"/>
      <c r="M1539" s="412"/>
      <c r="O1539" s="412"/>
    </row>
    <row r="1540" spans="10:15">
      <c r="J1540"/>
      <c r="M1540" s="412"/>
      <c r="O1540" s="412"/>
    </row>
    <row r="1541" spans="10:15">
      <c r="J1541"/>
      <c r="M1541" s="412"/>
      <c r="O1541" s="412"/>
    </row>
    <row r="1542" spans="10:15">
      <c r="J1542"/>
      <c r="M1542" s="412"/>
      <c r="O1542" s="412"/>
    </row>
    <row r="1543" spans="10:15">
      <c r="J1543"/>
      <c r="M1543" s="412"/>
      <c r="O1543" s="412"/>
    </row>
    <row r="1544" spans="10:15">
      <c r="J1544"/>
      <c r="M1544" s="412"/>
      <c r="O1544" s="412"/>
    </row>
    <row r="1545" spans="10:15">
      <c r="J1545"/>
      <c r="M1545" s="412"/>
      <c r="O1545" s="412"/>
    </row>
    <row r="1546" spans="10:15">
      <c r="J1546"/>
      <c r="M1546" s="412"/>
      <c r="O1546" s="412"/>
    </row>
    <row r="1547" spans="10:15">
      <c r="J1547"/>
      <c r="M1547" s="412"/>
      <c r="O1547" s="412"/>
    </row>
    <row r="1548" spans="10:15">
      <c r="J1548"/>
      <c r="M1548" s="412"/>
      <c r="O1548" s="412"/>
    </row>
    <row r="1549" spans="10:15">
      <c r="J1549"/>
      <c r="M1549" s="412"/>
      <c r="O1549" s="412"/>
    </row>
    <row r="1550" spans="10:15">
      <c r="J1550"/>
      <c r="M1550" s="412"/>
      <c r="O1550" s="412"/>
    </row>
    <row r="1551" spans="10:15">
      <c r="J1551"/>
      <c r="M1551" s="412"/>
      <c r="O1551" s="412"/>
    </row>
    <row r="1552" spans="10:15">
      <c r="J1552"/>
      <c r="M1552" s="412"/>
      <c r="O1552" s="412"/>
    </row>
    <row r="1553" spans="10:15">
      <c r="J1553"/>
      <c r="M1553" s="412"/>
      <c r="O1553" s="412"/>
    </row>
    <row r="1554" spans="10:15">
      <c r="J1554"/>
      <c r="M1554" s="412"/>
      <c r="O1554" s="412"/>
    </row>
    <row r="1555" spans="10:15">
      <c r="J1555"/>
      <c r="M1555" s="412"/>
      <c r="O1555" s="412"/>
    </row>
    <row r="1556" spans="10:15">
      <c r="J1556"/>
      <c r="M1556" s="412"/>
      <c r="O1556" s="412"/>
    </row>
    <row r="1557" spans="10:15">
      <c r="J1557"/>
      <c r="M1557" s="412"/>
      <c r="O1557" s="412"/>
    </row>
    <row r="1558" spans="10:15">
      <c r="J1558"/>
      <c r="M1558" s="412"/>
      <c r="O1558" s="412"/>
    </row>
    <row r="1559" spans="10:15">
      <c r="J1559"/>
      <c r="M1559" s="412"/>
      <c r="O1559" s="412"/>
    </row>
    <row r="1560" spans="10:15">
      <c r="J1560"/>
      <c r="M1560" s="412"/>
      <c r="O1560" s="412"/>
    </row>
    <row r="1561" spans="10:15">
      <c r="J1561"/>
      <c r="M1561" s="412"/>
      <c r="O1561" s="412"/>
    </row>
    <row r="1562" spans="10:15">
      <c r="J1562"/>
      <c r="M1562" s="412"/>
      <c r="O1562" s="412"/>
    </row>
    <row r="1563" spans="10:15">
      <c r="J1563"/>
      <c r="M1563" s="412"/>
      <c r="O1563" s="412"/>
    </row>
    <row r="1564" spans="10:15">
      <c r="J1564"/>
      <c r="M1564" s="412"/>
      <c r="O1564" s="412"/>
    </row>
    <row r="1565" spans="10:15">
      <c r="J1565"/>
      <c r="M1565" s="412"/>
      <c r="O1565" s="412"/>
    </row>
    <row r="1566" spans="10:15">
      <c r="J1566"/>
      <c r="M1566" s="412"/>
      <c r="O1566" s="412"/>
    </row>
    <row r="1567" spans="10:15">
      <c r="J1567"/>
      <c r="M1567" s="412"/>
      <c r="O1567" s="412"/>
    </row>
    <row r="1568" spans="10:15">
      <c r="J1568"/>
      <c r="M1568" s="412"/>
      <c r="O1568" s="412"/>
    </row>
    <row r="1569" spans="10:15">
      <c r="J1569"/>
      <c r="M1569" s="412"/>
      <c r="O1569" s="412"/>
    </row>
    <row r="1570" spans="10:15">
      <c r="J1570"/>
      <c r="M1570" s="412"/>
      <c r="O1570" s="412"/>
    </row>
    <row r="1571" spans="10:15">
      <c r="J1571"/>
      <c r="M1571" s="412"/>
      <c r="O1571" s="412"/>
    </row>
    <row r="1572" spans="10:15">
      <c r="J1572"/>
      <c r="M1572" s="412"/>
      <c r="O1572" s="412"/>
    </row>
    <row r="1573" spans="10:15">
      <c r="J1573"/>
      <c r="M1573" s="412"/>
      <c r="O1573" s="412"/>
    </row>
    <row r="1574" spans="10:15">
      <c r="J1574"/>
      <c r="M1574" s="412"/>
      <c r="O1574" s="412"/>
    </row>
    <row r="1575" spans="10:15">
      <c r="J1575"/>
      <c r="M1575" s="412"/>
      <c r="O1575" s="412"/>
    </row>
    <row r="1576" spans="10:15">
      <c r="J1576"/>
      <c r="M1576" s="412"/>
      <c r="O1576" s="412"/>
    </row>
    <row r="1577" spans="10:15">
      <c r="J1577"/>
      <c r="M1577" s="412"/>
      <c r="O1577" s="412"/>
    </row>
    <row r="1578" spans="10:15">
      <c r="J1578"/>
      <c r="M1578" s="412"/>
      <c r="O1578" s="412"/>
    </row>
    <row r="1579" spans="10:15">
      <c r="J1579"/>
      <c r="M1579" s="412"/>
      <c r="O1579" s="412"/>
    </row>
    <row r="1580" spans="10:15">
      <c r="J1580"/>
      <c r="M1580" s="412"/>
      <c r="O1580" s="412"/>
    </row>
    <row r="1581" spans="10:15">
      <c r="J1581"/>
      <c r="M1581" s="412"/>
      <c r="O1581" s="412"/>
    </row>
    <row r="1582" spans="10:15">
      <c r="J1582"/>
      <c r="M1582" s="412"/>
      <c r="O1582" s="412"/>
    </row>
    <row r="1583" spans="10:15">
      <c r="J1583"/>
      <c r="M1583" s="412"/>
      <c r="O1583" s="412"/>
    </row>
    <row r="1584" spans="10:15">
      <c r="J1584"/>
      <c r="M1584" s="412"/>
      <c r="O1584" s="412"/>
    </row>
    <row r="1585" spans="10:15">
      <c r="J1585"/>
      <c r="M1585" s="412"/>
      <c r="O1585" s="412"/>
    </row>
    <row r="1586" spans="10:15">
      <c r="J1586"/>
      <c r="M1586" s="412"/>
      <c r="O1586" s="412"/>
    </row>
    <row r="1587" spans="10:15">
      <c r="J1587"/>
      <c r="M1587" s="412"/>
      <c r="O1587" s="412"/>
    </row>
    <row r="1588" spans="10:15">
      <c r="J1588"/>
      <c r="M1588" s="412"/>
      <c r="O1588" s="412"/>
    </row>
    <row r="1589" spans="10:15">
      <c r="J1589"/>
      <c r="M1589" s="412"/>
      <c r="O1589" s="412"/>
    </row>
    <row r="1590" spans="10:15">
      <c r="J1590"/>
      <c r="M1590" s="412"/>
      <c r="O1590" s="412"/>
    </row>
    <row r="1591" spans="10:15">
      <c r="J1591"/>
      <c r="M1591" s="412"/>
      <c r="O1591" s="412"/>
    </row>
    <row r="1592" spans="10:15">
      <c r="J1592"/>
      <c r="M1592" s="412"/>
      <c r="O1592" s="412"/>
    </row>
    <row r="1593" spans="10:15">
      <c r="J1593"/>
      <c r="M1593" s="412"/>
      <c r="O1593" s="412"/>
    </row>
    <row r="1594" spans="10:15">
      <c r="J1594"/>
      <c r="M1594" s="412"/>
      <c r="O1594" s="412"/>
    </row>
    <row r="1595" spans="10:15">
      <c r="J1595"/>
      <c r="M1595" s="412"/>
      <c r="O1595" s="412"/>
    </row>
    <row r="1596" spans="10:15">
      <c r="J1596"/>
      <c r="M1596" s="412"/>
      <c r="O1596" s="412"/>
    </row>
    <row r="1597" spans="10:15">
      <c r="J1597"/>
      <c r="M1597" s="412"/>
      <c r="O1597" s="412"/>
    </row>
    <row r="1598" spans="10:15">
      <c r="J1598"/>
      <c r="M1598" s="412"/>
      <c r="O1598" s="412"/>
    </row>
    <row r="1599" spans="10:15">
      <c r="J1599"/>
      <c r="M1599" s="412"/>
      <c r="O1599" s="412"/>
    </row>
    <row r="1600" spans="10:15">
      <c r="J1600"/>
      <c r="M1600" s="412"/>
      <c r="O1600" s="412"/>
    </row>
    <row r="1601" spans="10:15">
      <c r="J1601"/>
      <c r="M1601" s="412"/>
      <c r="O1601" s="412"/>
    </row>
    <row r="1602" spans="10:15">
      <c r="J1602"/>
      <c r="M1602" s="412"/>
      <c r="O1602" s="412"/>
    </row>
    <row r="1603" spans="10:15">
      <c r="J1603"/>
      <c r="M1603" s="412"/>
      <c r="O1603" s="412"/>
    </row>
    <row r="1604" spans="10:15">
      <c r="J1604"/>
      <c r="M1604" s="412"/>
      <c r="O1604" s="412"/>
    </row>
    <row r="1605" spans="10:15">
      <c r="J1605"/>
      <c r="M1605" s="412"/>
      <c r="O1605" s="412"/>
    </row>
    <row r="1606" spans="10:15">
      <c r="J1606"/>
      <c r="M1606" s="412"/>
      <c r="O1606" s="412"/>
    </row>
    <row r="1607" spans="10:15">
      <c r="J1607"/>
      <c r="M1607" s="412"/>
      <c r="O1607" s="412"/>
    </row>
    <row r="1608" spans="10:15">
      <c r="J1608"/>
      <c r="M1608" s="412"/>
      <c r="O1608" s="412"/>
    </row>
    <row r="1609" spans="10:15">
      <c r="J1609"/>
      <c r="M1609" s="412"/>
      <c r="O1609" s="412"/>
    </row>
    <row r="1610" spans="10:15">
      <c r="J1610"/>
      <c r="M1610" s="412"/>
      <c r="O1610" s="412"/>
    </row>
    <row r="1611" spans="10:15">
      <c r="J1611"/>
      <c r="M1611" s="412"/>
      <c r="O1611" s="412"/>
    </row>
    <row r="1612" spans="10:15">
      <c r="J1612"/>
      <c r="M1612" s="412"/>
      <c r="O1612" s="412"/>
    </row>
    <row r="1613" spans="10:15">
      <c r="J1613"/>
      <c r="M1613" s="412"/>
      <c r="O1613" s="412"/>
    </row>
    <row r="1614" spans="10:15">
      <c r="J1614"/>
      <c r="M1614" s="412"/>
      <c r="O1614" s="412"/>
    </row>
    <row r="1615" spans="10:15">
      <c r="J1615"/>
      <c r="M1615" s="412"/>
      <c r="O1615" s="412"/>
    </row>
    <row r="1616" spans="10:15">
      <c r="J1616"/>
      <c r="M1616" s="412"/>
      <c r="O1616" s="412"/>
    </row>
    <row r="1617" spans="10:15">
      <c r="J1617"/>
      <c r="M1617" s="412"/>
      <c r="O1617" s="412"/>
    </row>
    <row r="1618" spans="10:15">
      <c r="J1618"/>
      <c r="M1618" s="412"/>
      <c r="O1618" s="412"/>
    </row>
    <row r="1619" spans="10:15">
      <c r="J1619"/>
      <c r="M1619" s="412"/>
      <c r="O1619" s="412"/>
    </row>
    <row r="1620" spans="10:15">
      <c r="J1620"/>
      <c r="M1620" s="412"/>
      <c r="O1620" s="412"/>
    </row>
    <row r="1621" spans="10:15">
      <c r="J1621"/>
      <c r="M1621" s="412"/>
      <c r="O1621" s="412"/>
    </row>
    <row r="1622" spans="10:15">
      <c r="J1622"/>
      <c r="M1622" s="412"/>
      <c r="O1622" s="412"/>
    </row>
    <row r="1623" spans="10:15">
      <c r="J1623"/>
      <c r="M1623" s="412"/>
      <c r="O1623" s="412"/>
    </row>
    <row r="1624" spans="10:15">
      <c r="J1624"/>
      <c r="M1624" s="412"/>
      <c r="O1624" s="412"/>
    </row>
    <row r="1625" spans="10:15">
      <c r="J1625"/>
      <c r="M1625" s="412"/>
      <c r="O1625" s="412"/>
    </row>
    <row r="1626" spans="10:15">
      <c r="J1626"/>
      <c r="M1626" s="412"/>
      <c r="O1626" s="412"/>
    </row>
    <row r="1627" spans="10:15">
      <c r="J1627"/>
      <c r="M1627" s="412"/>
      <c r="O1627" s="412"/>
    </row>
    <row r="1628" spans="10:15">
      <c r="J1628"/>
      <c r="M1628" s="412"/>
      <c r="O1628" s="412"/>
    </row>
    <row r="1629" spans="10:15">
      <c r="J1629"/>
      <c r="M1629" s="412"/>
      <c r="O1629" s="412"/>
    </row>
    <row r="1630" spans="10:15">
      <c r="J1630"/>
      <c r="M1630" s="412"/>
      <c r="O1630" s="412"/>
    </row>
    <row r="1631" spans="10:15">
      <c r="J1631"/>
      <c r="M1631" s="412"/>
      <c r="O1631" s="412"/>
    </row>
    <row r="1632" spans="10:15">
      <c r="J1632"/>
      <c r="M1632" s="412"/>
      <c r="O1632" s="412"/>
    </row>
    <row r="1633" spans="10:15">
      <c r="J1633"/>
      <c r="M1633" s="412"/>
      <c r="O1633" s="412"/>
    </row>
    <row r="1634" spans="10:15">
      <c r="J1634"/>
      <c r="M1634" s="412"/>
      <c r="O1634" s="412"/>
    </row>
    <row r="1635" spans="10:15">
      <c r="J1635"/>
      <c r="M1635" s="412"/>
      <c r="O1635" s="412"/>
    </row>
    <row r="1636" spans="10:15">
      <c r="J1636"/>
      <c r="M1636" s="412"/>
      <c r="O1636" s="412"/>
    </row>
    <row r="1637" spans="10:15">
      <c r="J1637"/>
      <c r="M1637" s="412"/>
      <c r="O1637" s="412"/>
    </row>
    <row r="1638" spans="10:15">
      <c r="J1638"/>
      <c r="M1638" s="412"/>
      <c r="O1638" s="412"/>
    </row>
    <row r="1639" spans="10:15">
      <c r="J1639"/>
      <c r="M1639" s="412"/>
      <c r="O1639" s="412"/>
    </row>
    <row r="1640" spans="10:15">
      <c r="J1640"/>
      <c r="M1640" s="412"/>
      <c r="O1640" s="412"/>
    </row>
    <row r="1641" spans="10:15">
      <c r="J1641"/>
      <c r="M1641" s="412"/>
      <c r="O1641" s="412"/>
    </row>
    <row r="1642" spans="10:15">
      <c r="J1642"/>
      <c r="M1642" s="412"/>
      <c r="O1642" s="412"/>
    </row>
    <row r="1643" spans="10:15">
      <c r="J1643"/>
      <c r="M1643" s="412"/>
      <c r="O1643" s="412"/>
    </row>
    <row r="1644" spans="10:15">
      <c r="J1644"/>
      <c r="M1644" s="412"/>
      <c r="O1644" s="412"/>
    </row>
    <row r="1645" spans="10:15">
      <c r="J1645"/>
      <c r="M1645" s="412"/>
      <c r="O1645" s="412"/>
    </row>
    <row r="1646" spans="10:15">
      <c r="J1646"/>
      <c r="M1646" s="412"/>
      <c r="O1646" s="412"/>
    </row>
    <row r="1647" spans="10:15">
      <c r="J1647"/>
      <c r="M1647" s="412"/>
      <c r="O1647" s="412"/>
    </row>
    <row r="1648" spans="10:15">
      <c r="J1648"/>
      <c r="M1648" s="412"/>
      <c r="O1648" s="412"/>
    </row>
    <row r="1649" spans="10:15">
      <c r="J1649"/>
      <c r="M1649" s="412"/>
      <c r="O1649" s="412"/>
    </row>
    <row r="1650" spans="10:15">
      <c r="J1650"/>
      <c r="M1650" s="412"/>
      <c r="O1650" s="412"/>
    </row>
    <row r="1651" spans="10:15">
      <c r="J1651"/>
      <c r="M1651" s="412"/>
      <c r="O1651" s="412"/>
    </row>
    <row r="1652" spans="10:15">
      <c r="J1652"/>
      <c r="M1652" s="412"/>
      <c r="O1652" s="412"/>
    </row>
    <row r="1653" spans="10:15">
      <c r="J1653"/>
      <c r="M1653" s="412"/>
      <c r="O1653" s="412"/>
    </row>
    <row r="1654" spans="10:15">
      <c r="J1654"/>
      <c r="M1654" s="412"/>
      <c r="O1654" s="412"/>
    </row>
    <row r="1655" spans="10:15">
      <c r="J1655"/>
      <c r="M1655" s="412"/>
      <c r="O1655" s="412"/>
    </row>
    <row r="1656" spans="10:15">
      <c r="J1656"/>
      <c r="M1656" s="412"/>
      <c r="O1656" s="412"/>
    </row>
    <row r="1657" spans="10:15">
      <c r="J1657"/>
      <c r="M1657" s="412"/>
      <c r="O1657" s="412"/>
    </row>
    <row r="1658" spans="10:15">
      <c r="J1658"/>
      <c r="M1658" s="412"/>
      <c r="O1658" s="412"/>
    </row>
    <row r="1659" spans="10:15">
      <c r="J1659"/>
      <c r="M1659" s="412"/>
      <c r="O1659" s="412"/>
    </row>
    <row r="1660" spans="10:15">
      <c r="J1660"/>
      <c r="M1660" s="412"/>
      <c r="O1660" s="412"/>
    </row>
    <row r="1661" spans="10:15">
      <c r="J1661"/>
      <c r="M1661" s="412"/>
      <c r="O1661" s="412"/>
    </row>
    <row r="1662" spans="10:15">
      <c r="J1662"/>
      <c r="M1662" s="412"/>
      <c r="O1662" s="412"/>
    </row>
    <row r="1663" spans="10:15">
      <c r="J1663"/>
      <c r="M1663" s="412"/>
      <c r="O1663" s="412"/>
    </row>
    <row r="1664" spans="10:15">
      <c r="J1664"/>
      <c r="M1664" s="412"/>
      <c r="O1664" s="412"/>
    </row>
    <row r="1665" spans="10:15">
      <c r="J1665"/>
      <c r="M1665" s="412"/>
      <c r="O1665" s="412"/>
    </row>
    <row r="1666" spans="10:15">
      <c r="J1666"/>
      <c r="M1666" s="412"/>
      <c r="O1666" s="412"/>
    </row>
    <row r="1667" spans="10:15">
      <c r="J1667"/>
      <c r="M1667" s="412"/>
      <c r="O1667" s="412"/>
    </row>
    <row r="1668" spans="10:15">
      <c r="J1668"/>
      <c r="M1668" s="412"/>
      <c r="O1668" s="412"/>
    </row>
    <row r="1669" spans="10:15">
      <c r="J1669"/>
      <c r="M1669" s="412"/>
      <c r="O1669" s="412"/>
    </row>
    <row r="1670" spans="10:15">
      <c r="J1670"/>
    </row>
    <row r="1671" spans="10:15">
      <c r="J1671"/>
    </row>
    <row r="1672" spans="10:15">
      <c r="J1672"/>
    </row>
    <row r="1673" spans="10:15">
      <c r="J1673"/>
    </row>
    <row r="1674" spans="10:15">
      <c r="J1674"/>
    </row>
    <row r="1675" spans="10:15">
      <c r="J1675"/>
    </row>
    <row r="1676" spans="10:15">
      <c r="J1676"/>
    </row>
    <row r="1677" spans="10:15">
      <c r="J1677"/>
    </row>
    <row r="1678" spans="10:15">
      <c r="J1678"/>
    </row>
    <row r="1679" spans="10:15">
      <c r="J1679"/>
    </row>
    <row r="1680" spans="10:15">
      <c r="J1680"/>
    </row>
    <row r="1681" spans="10:10">
      <c r="J1681"/>
    </row>
    <row r="1682" spans="10:10">
      <c r="J1682"/>
    </row>
    <row r="1683" spans="10:10">
      <c r="J1683"/>
    </row>
    <row r="1684" spans="10:10">
      <c r="J1684"/>
    </row>
    <row r="1685" spans="10:10">
      <c r="J1685"/>
    </row>
    <row r="1686" spans="10:10">
      <c r="J1686"/>
    </row>
    <row r="1687" spans="10:10">
      <c r="J1687"/>
    </row>
    <row r="1688" spans="10:10">
      <c r="J1688"/>
    </row>
    <row r="1689" spans="10:10">
      <c r="J1689"/>
    </row>
    <row r="1690" spans="10:10">
      <c r="J1690"/>
    </row>
    <row r="1691" spans="10:10">
      <c r="J1691"/>
    </row>
    <row r="1692" spans="10:10">
      <c r="J1692"/>
    </row>
    <row r="1693" spans="10:10">
      <c r="J1693"/>
    </row>
    <row r="1694" spans="10:10">
      <c r="J1694"/>
    </row>
    <row r="1695" spans="10:10">
      <c r="J1695"/>
    </row>
    <row r="1696" spans="10:10">
      <c r="J1696"/>
    </row>
    <row r="1697" spans="10:10">
      <c r="J1697"/>
    </row>
    <row r="1698" spans="10:10">
      <c r="J1698"/>
    </row>
    <row r="1699" spans="10:10">
      <c r="J1699"/>
    </row>
    <row r="1700" spans="10:10">
      <c r="J1700"/>
    </row>
    <row r="1701" spans="10:10">
      <c r="J1701"/>
    </row>
    <row r="1702" spans="10:10">
      <c r="J1702"/>
    </row>
    <row r="1703" spans="10:10">
      <c r="J1703"/>
    </row>
    <row r="1704" spans="10:10">
      <c r="J1704"/>
    </row>
    <row r="1705" spans="10:10">
      <c r="J1705"/>
    </row>
    <row r="1706" spans="10:10">
      <c r="J1706"/>
    </row>
    <row r="1707" spans="10:10">
      <c r="J1707"/>
    </row>
    <row r="1708" spans="10:10">
      <c r="J1708"/>
    </row>
    <row r="1709" spans="10:10">
      <c r="J1709"/>
    </row>
    <row r="1710" spans="10:10">
      <c r="J1710"/>
    </row>
    <row r="1711" spans="10:10">
      <c r="J1711"/>
    </row>
    <row r="1712" spans="10:10">
      <c r="J1712"/>
    </row>
    <row r="1713" spans="10:10">
      <c r="J1713"/>
    </row>
    <row r="1714" spans="10:10">
      <c r="J1714"/>
    </row>
    <row r="1715" spans="10:10">
      <c r="J1715"/>
    </row>
    <row r="1716" spans="10:10">
      <c r="J1716"/>
    </row>
    <row r="1717" spans="10:10">
      <c r="J1717"/>
    </row>
    <row r="1718" spans="10:10">
      <c r="J1718"/>
    </row>
    <row r="1719" spans="10:10">
      <c r="J1719"/>
    </row>
    <row r="1720" spans="10:10">
      <c r="J1720"/>
    </row>
    <row r="1721" spans="10:10">
      <c r="J1721"/>
    </row>
    <row r="1722" spans="10:10">
      <c r="J1722"/>
    </row>
    <row r="1723" spans="10:10">
      <c r="J1723"/>
    </row>
    <row r="1724" spans="10:10">
      <c r="J1724"/>
    </row>
    <row r="1725" spans="10:10">
      <c r="J1725"/>
    </row>
  </sheetData>
  <sheetProtection algorithmName="SHA-512" hashValue="OwkqVCi4zbmgf3KC3qiU3S1Cxmg6fcKhOsoBazjNhAD0WnWvPlGamKrBJv3aoDnYSA66Z+6zBYmNkJ29daDP2Q==" saltValue="Xa1UdDcRWYrb35lq//ANXw==" spinCount="100000" sheet="1" pivotTables="0"/>
  <mergeCells count="5">
    <mergeCell ref="C39:G39"/>
    <mergeCell ref="C69:G69"/>
    <mergeCell ref="C5:G6"/>
    <mergeCell ref="C7:G7"/>
    <mergeCell ref="C97:G97"/>
  </mergeCells>
  <conditionalFormatting sqref="A55:XFD1280 A29:XFD43 A44:I54 J44:J53 K44:XFD54">
    <cfRule type="expression" dxfId="23" priority="102">
      <formula>NOT(ISBLANK($F$25))</formula>
    </cfRule>
  </conditionalFormatting>
  <conditionalFormatting sqref="A55:XFD1328 A29:XFD43 A44:I54 J44:J53 K44:XFD54">
    <cfRule type="expression" dxfId="22" priority="105">
      <formula>$F$23&gt;1</formula>
    </cfRule>
  </conditionalFormatting>
  <conditionalFormatting sqref="D41 D45:D55">
    <cfRule type="expression" dxfId="21" priority="72">
      <formula>$F$21&gt;999999</formula>
    </cfRule>
  </conditionalFormatting>
  <conditionalFormatting sqref="D76 D82 D88 D94">
    <cfRule type="expression" dxfId="19" priority="49">
      <formula>OR($F$9="FR - Frische",$F$9="FG - Früchte &amp; Gemüse")</formula>
    </cfRule>
  </conditionalFormatting>
  <conditionalFormatting sqref="D114:D117">
    <cfRule type="expression" dxfId="16" priority="45">
      <formula>OR($F$9="SP - Spirituosen",$F$9="B - Bier",$F$9="W - Wein")</formula>
    </cfRule>
  </conditionalFormatting>
  <conditionalFormatting sqref="D119 D121:D126 D128:D129 D131:D132 D134">
    <cfRule type="expression" dxfId="15" priority="27">
      <formula>$F$9="W - Wein"</formula>
    </cfRule>
  </conditionalFormatting>
  <conditionalFormatting sqref="F2">
    <cfRule type="expression" dxfId="14" priority="5">
      <formula>$F$2&gt;1</formula>
    </cfRule>
  </conditionalFormatting>
  <conditionalFormatting sqref="F19">
    <cfRule type="expression" dxfId="13" priority="22">
      <formula>$F$19="Stammdaten Lieferant komplett und validiert"</formula>
    </cfRule>
    <cfRule type="expression" dxfId="12" priority="23">
      <formula>$F$19="Weiteres Deal mit kompletten Daten folgt"</formula>
    </cfRule>
  </conditionalFormatting>
  <conditionalFormatting sqref="F41 F45 F48 F51 F54">
    <cfRule type="expression" dxfId="11" priority="74">
      <formula>$F$21&gt;999999</formula>
    </cfRule>
  </conditionalFormatting>
  <conditionalFormatting sqref="F41">
    <cfRule type="expression" dxfId="10" priority="3">
      <formula>$F$21&gt;999999</formula>
    </cfRule>
  </conditionalFormatting>
  <conditionalFormatting sqref="F46 F49 F52">
    <cfRule type="expression" dxfId="9" priority="4">
      <formula>$F$21&gt;999999</formula>
    </cfRule>
  </conditionalFormatting>
  <conditionalFormatting sqref="F75">
    <cfRule type="expression" dxfId="6" priority="82">
      <formula>OR($F$43="Saison/Promo",$F$43="In/Out")</formula>
    </cfRule>
  </conditionalFormatting>
  <conditionalFormatting sqref="F76">
    <cfRule type="expression" dxfId="5" priority="48">
      <formula>OR($F$9="FR - Frische",$F$9="FG - Früchte &amp; Gemüse")</formula>
    </cfRule>
  </conditionalFormatting>
  <conditionalFormatting sqref="F82 F88 F94">
    <cfRule type="expression" dxfId="4" priority="32">
      <formula>OR($F$9="FR - Frische",$F$9="FG - Früchte &amp; Gemüse")</formula>
    </cfRule>
  </conditionalFormatting>
  <conditionalFormatting sqref="F100:F103">
    <cfRule type="expression" dxfId="3" priority="8">
      <formula>$F$9="W - Wein"</formula>
    </cfRule>
  </conditionalFormatting>
  <conditionalFormatting sqref="F117">
    <cfRule type="expression" dxfId="1" priority="44">
      <formula>OR($F$9="SP - Spirituosen",$F$9="B - Bier",$F$9="W - Wein")</formula>
    </cfRule>
  </conditionalFormatting>
  <conditionalFormatting sqref="F121:F123 F126 F128 F131 F134">
    <cfRule type="expression" dxfId="0" priority="28">
      <formula>$F$9="W - Wein"</formula>
    </cfRule>
  </conditionalFormatting>
  <dataValidations count="9">
    <dataValidation type="whole" allowBlank="1" showInputMessage="1" showErrorMessage="1" errorTitle="Falscheingabe" error="5- oder 6-stellige Nummer" sqref="F33" xr:uid="{87560EF0-E001-4B2D-80EC-7B7311E59068}">
      <formula1>10000</formula1>
      <formula2>999999</formula2>
    </dataValidation>
    <dataValidation type="decimal" operator="greaterThan" allowBlank="1" showInputMessage="1" showErrorMessage="1" errorTitle="Falscheingabe" error="Bitte Dezimalzahl eingeben" sqref="F92 F80 F95 F74 F86 F106:F109 F112" xr:uid="{DDAEFF24-5A71-4837-A8C2-4B5003C518D3}">
      <formula1>0</formula1>
    </dataValidation>
    <dataValidation sqref="F61 F54:F56" xr:uid="{A1AC33AF-5AC2-443E-99A5-EB5E333492A7}"/>
    <dataValidation type="textLength" allowBlank="1" showInputMessage="1" showErrorMessage="1" sqref="F45:F48 F51" xr:uid="{AA201C48-689C-455B-AF18-3F47B43E7126}">
      <formula1>1</formula1>
      <formula2>100</formula2>
    </dataValidation>
    <dataValidation type="whole" allowBlank="1" showInputMessage="1" showErrorMessage="1" errorTitle="Falscheingabe" error="SAP Artikelnummern sind 7-stellig" sqref="F27 F22:F24 F21" xr:uid="{7F682EBB-C466-49D2-8B51-901B44615F76}">
      <formula1>1000000</formula1>
      <formula2>99999999</formula2>
    </dataValidation>
    <dataValidation type="textLength" operator="lessThanOrEqual" allowBlank="1" showInputMessage="1" showErrorMessage="1" errorTitle="Zeichenlimit erreicht" error="Die maximale Anzahl Zeichen beschränkt sich auf 40. " sqref="F100" xr:uid="{F165E50B-B191-46D8-A0AD-26C5F962C141}">
      <formula1>40</formula1>
    </dataValidation>
    <dataValidation type="textLength" operator="lessThanOrEqual" allowBlank="1" showInputMessage="1" showErrorMessage="1" errorTitle="Zeichenlimit erreicht" error="Die maximale Anzahl Zeichen beschränkt sich auf 22._x000a_" sqref="F101:F102" xr:uid="{C39716EB-F0E6-42C3-A596-757F032D27DB}">
      <formula1>22</formula1>
    </dataValidation>
    <dataValidation allowBlank="1" showInputMessage="1" showErrorMessage="1" errorTitle="Falscheingabe" error="SAP Artikelnummern sind 7-stellig" sqref="F25" xr:uid="{BD523788-98BB-4ABE-8C1B-FFBEA017D92E}"/>
    <dataValidation type="textLength" operator="lessThanOrEqual" allowBlank="1" showInputMessage="1" showErrorMessage="1" errorTitle="Zeichenlimit erreicht" error="Die maximale Anzahl Zeichen beschränkt sich auf 28._x000a_" sqref="F103" xr:uid="{5371414B-79A9-4323-848F-DA9983607F3B}">
      <formula1>28</formula1>
    </dataValidation>
  </dataValidations>
  <printOptions horizontalCentered="1"/>
  <pageMargins left="0.11811023622047245" right="0.11811023622047245" top="0.39370078740157483" bottom="0.39370078740157483" header="0.31496062992125984" footer="0.31496062992125984"/>
  <pageSetup paperSize="9" scale="66" orientation="portrait" r:id="rId2"/>
  <rowBreaks count="1" manualBreakCount="1">
    <brk id="66" min="1" max="7" man="1"/>
  </rowBreak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4" id="{B9771284-CF70-4CD1-8016-AC935FB04503}">
            <xm:f>OR('1 - Lieferant'!$I$43="FALSCH",'1 - Lieferant'!$I$43="wrong",'1 - Lieferant'!$I$43="faux")</xm:f>
            <x14:dxf>
              <font>
                <color theme="0" tint="-0.24994659260841701"/>
              </font>
            </x14:dxf>
          </x14:cfRule>
          <xm:sqref>D65</xm:sqref>
        </x14:conditionalFormatting>
        <x14:conditionalFormatting xmlns:xm="http://schemas.microsoft.com/office/excel/2006/main">
          <x14:cfRule type="expression" priority="36" id="{72967570-3336-49CB-8AE7-7E4E4991932E}">
            <xm:f>'1 - Lieferant'!$E$72&gt;1</xm:f>
            <x14:dxf>
              <fill>
                <patternFill>
                  <bgColor theme="5" tint="0.79998168889431442"/>
                </patternFill>
              </fill>
            </x14:dxf>
          </x14:cfRule>
          <xm:sqref>D78:D80 D82</xm:sqref>
        </x14:conditionalFormatting>
        <x14:conditionalFormatting xmlns:xm="http://schemas.microsoft.com/office/excel/2006/main">
          <x14:cfRule type="expression" priority="17" id="{FBD91B99-1F7B-4499-9B70-40A88B9B12AD}">
            <xm:f>'1 - Lieferant'!$D$33="x"</xm:f>
            <x14:dxf>
              <font>
                <color theme="1"/>
              </font>
            </x14:dxf>
          </x14:cfRule>
          <xm:sqref>D109:D111</xm:sqref>
        </x14:conditionalFormatting>
        <x14:conditionalFormatting xmlns:xm="http://schemas.microsoft.com/office/excel/2006/main">
          <x14:cfRule type="expression" priority="1" id="{C003B92C-60DC-4966-8205-1568A78C33C7}">
            <xm:f>OR('1 - Lieferant'!$C$12="AFG - Alkoholfreie Getränke",'1 - Lieferant'!$C$12="B - Bier",'1 - Lieferant'!$C$12="W - Wein")</xm:f>
            <x14:dxf>
              <font>
                <color auto="1"/>
              </font>
              <fill>
                <patternFill>
                  <bgColor theme="5" tint="0.79998168889431442"/>
                </patternFill>
              </fill>
              <border>
                <bottom style="thin">
                  <color auto="1"/>
                </bottom>
              </border>
            </x14:dxf>
          </x14:cfRule>
          <x14:cfRule type="expression" priority="2" id="{1420F816-B716-4604-B7C2-48AF9BE8A9EE}">
            <xm:f>NOT(ISBLANK('1 - Lieferant'!$I$43))</xm:f>
            <x14:dxf>
              <font>
                <color auto="1"/>
              </font>
              <fill>
                <patternFill patternType="solid">
                  <bgColor theme="5" tint="0.79998168889431442"/>
                </patternFill>
              </fill>
              <border>
                <left/>
                <top/>
                <bottom style="thin">
                  <color auto="1"/>
                </bottom>
                <vertical/>
                <horizontal/>
              </border>
            </x14:dxf>
          </x14:cfRule>
          <xm:sqref>F65</xm:sqref>
        </x14:conditionalFormatting>
        <x14:conditionalFormatting xmlns:xm="http://schemas.microsoft.com/office/excel/2006/main">
          <x14:cfRule type="expression" priority="16" id="{3810DE52-0A0A-4390-962D-91FBE3E69829}">
            <xm:f>'1 - Lieferant'!$D$33="X"</xm:f>
            <x14:dxf>
              <border>
                <bottom style="thin">
                  <color auto="1"/>
                </bottom>
                <vertical/>
                <horizontal/>
              </border>
            </x14:dxf>
          </x14:cfRule>
          <xm:sqref>F110:F111</xm:sqref>
        </x14:conditionalFormatting>
      </x14:conditionalFormattings>
    </ext>
    <ext xmlns:x14="http://schemas.microsoft.com/office/spreadsheetml/2009/9/main" uri="{CCE6A557-97BC-4b89-ADB6-D9C93CAAB3DF}">
      <x14:dataValidations xmlns:xm="http://schemas.microsoft.com/office/excel/2006/main" count="24">
        <x14:dataValidation type="list" allowBlank="1" showInputMessage="1" showErrorMessage="1" xr:uid="{CD26BCF5-97D5-465B-9233-82B7AC2A85D0}">
          <x14:formula1>
            <xm:f>Dropdowns!$J$3:$J$6</xm:f>
          </x14:formula1>
          <xm:sqref>F43</xm:sqref>
        </x14:dataValidation>
        <x14:dataValidation type="list" allowBlank="1" showInputMessage="1" showErrorMessage="1" xr:uid="{D631CD8C-622E-4D8B-8365-A08D549D1F4C}">
          <x14:formula1>
            <xm:f>Dropdowns!$M$3:$M$6</xm:f>
          </x14:formula1>
          <xm:sqref>F63</xm:sqref>
        </x14:dataValidation>
        <x14:dataValidation type="list" allowBlank="1" showInputMessage="1" showErrorMessage="1" xr:uid="{BE53150F-ED34-4F98-900D-3A09CEFF21D0}">
          <x14:formula1>
            <xm:f>Dropdowns!$K$3:$K$4</xm:f>
          </x14:formula1>
          <xm:sqref>F57</xm:sqref>
        </x14:dataValidation>
        <x14:dataValidation type="list" allowBlank="1" showInputMessage="1" showErrorMessage="1" xr:uid="{107501C5-1755-40BB-AF6C-B4D59D20C0D0}">
          <x14:formula1>
            <xm:f>Dropdowns!$O$3:$O$4</xm:f>
          </x14:formula1>
          <xm:sqref>F35</xm:sqref>
        </x14:dataValidation>
        <x14:dataValidation type="list" allowBlank="1" showInputMessage="1" showErrorMessage="1" xr:uid="{5A780E65-FD40-4297-8252-A5113E118028}">
          <x14:formula1>
            <xm:f>Dropdowns!$P$3:$P$6</xm:f>
          </x14:formula1>
          <xm:sqref>F75 F81 F58 F93 F87</xm:sqref>
        </x14:dataValidation>
        <x14:dataValidation type="list" allowBlank="1" showInputMessage="1" showErrorMessage="1" xr:uid="{A281F168-54E3-4408-BE24-DDDE8D771A0A}">
          <x14:formula1>
            <xm:f>Dropdowns!$Q$3:$Q$4</xm:f>
          </x14:formula1>
          <xm:sqref>F84 F78 F72 F90</xm:sqref>
        </x14:dataValidation>
        <x14:dataValidation type="list" allowBlank="1" showInputMessage="1" showErrorMessage="1" xr:uid="{771FAD99-06B5-43FF-BFE4-120C914A42FA}">
          <x14:formula1>
            <xm:f>Dropdowns!$R$3:$R$6</xm:f>
          </x14:formula1>
          <xm:sqref>F85 F79 F73 F91</xm:sqref>
        </x14:dataValidation>
        <x14:dataValidation type="list" allowBlank="1" showInputMessage="1" showErrorMessage="1" xr:uid="{F3B1F113-E698-4AB0-B7F1-2A2E7F4C1AB8}">
          <x14:formula1>
            <xm:f>Dropdowns!$S$3:$S$7</xm:f>
          </x14:formula1>
          <xm:sqref>F122 F124</xm:sqref>
        </x14:dataValidation>
        <x14:dataValidation type="list" allowBlank="1" showInputMessage="1" showErrorMessage="1" errorTitle="Falscheingabe" error="5- oder 6-stellige Nummer" xr:uid="{7AFE39A2-1B95-44B5-BCA9-16F1C96AABE7}">
          <x14:formula1>
            <xm:f>Dropdowns!$O$3:$O$4</xm:f>
          </x14:formula1>
          <xm:sqref>F35</xm:sqref>
        </x14:dataValidation>
        <x14:dataValidation type="list" allowBlank="1" showInputMessage="1" showErrorMessage="1" xr:uid="{5C4E7724-DE0C-4434-A4F2-B043ECE1F35F}">
          <x14:formula1>
            <xm:f>Dropdowns!$Z$3:$Z$13</xm:f>
          </x14:formula1>
          <xm:sqref>F41:F43</xm:sqref>
        </x14:dataValidation>
        <x14:dataValidation type="list" allowBlank="1" showInputMessage="1" showErrorMessage="1" xr:uid="{A753A194-B6C5-4288-98B2-860A17B7761D}">
          <x14:formula1>
            <xm:f>Dropdowns!$AD$3:$AD$4</xm:f>
          </x14:formula1>
          <xm:sqref>F117 F110:F111</xm:sqref>
        </x14:dataValidation>
        <x14:dataValidation type="list" allowBlank="1" showInputMessage="1" showErrorMessage="1" xr:uid="{A8ED32F8-D7FB-42D4-AD83-2E2963801FF0}">
          <x14:formula1>
            <xm:f>Dropdowns!$L$3:$L$8</xm:f>
          </x14:formula1>
          <xm:sqref>F59</xm:sqref>
        </x14:dataValidation>
        <x14:dataValidation type="list" allowBlank="1" showInputMessage="1" showErrorMessage="1" xr:uid="{41A6EC58-78BB-4A55-BA9C-FB7E85A44AD1}">
          <x14:formula1>
            <xm:f>Dropdowns!$AE$3:$AE$4</xm:f>
          </x14:formula1>
          <xm:sqref>F70</xm:sqref>
        </x14:dataValidation>
        <x14:dataValidation type="list" allowBlank="1" showInputMessage="1" showErrorMessage="1" xr:uid="{5976107D-51DF-41BA-AA50-BEACB704B295}">
          <x14:formula1>
            <xm:f>Dropdowns!$F$3:$F$4</xm:f>
          </x14:formula1>
          <xm:sqref>F121</xm:sqref>
        </x14:dataValidation>
        <x14:dataValidation type="list" allowBlank="1" showInputMessage="1" showErrorMessage="1" xr:uid="{479664DC-EC98-4FA5-A5F9-69338AD78490}">
          <x14:formula1>
            <xm:f>Dropdowns!$AF$3:$AF$7</xm:f>
          </x14:formula1>
          <xm:sqref>F126</xm:sqref>
        </x14:dataValidation>
        <x14:dataValidation type="list" allowBlank="1" showInputMessage="1" showErrorMessage="1" xr:uid="{36781279-FE0A-40A5-951F-88C02EDC6671}">
          <x14:formula1>
            <xm:f>Dropdowns!$AI$3:$AI$24</xm:f>
          </x14:formula1>
          <xm:sqref>F134</xm:sqref>
        </x14:dataValidation>
        <x14:dataValidation type="list" allowBlank="1" showInputMessage="1" showErrorMessage="1" xr:uid="{4D9C910F-5183-47C9-9190-CEAE9EBB9544}">
          <x14:formula1>
            <xm:f>Dropdowns!$AJ$3:$AJ$4</xm:f>
          </x14:formula1>
          <xm:sqref>F123</xm:sqref>
        </x14:dataValidation>
        <x14:dataValidation type="list" allowBlank="1" showInputMessage="1" showErrorMessage="1" xr:uid="{71E7133E-72EF-4183-96A0-347A4E38A8E6}">
          <x14:formula1>
            <xm:f>Dropdowns!$AL$3:$AL$99</xm:f>
          </x14:formula1>
          <xm:sqref>O45:O48 O51</xm:sqref>
        </x14:dataValidation>
        <x14:dataValidation type="list" allowBlank="1" showInputMessage="1" showErrorMessage="1" xr:uid="{3161FA1B-89C4-410C-8071-C00B85D38837}">
          <x14:formula1>
            <xm:f>Dropdowns!$AN$3:$AN$4</xm:f>
          </x14:formula1>
          <xm:sqref>F19</xm:sqref>
        </x14:dataValidation>
        <x14:dataValidation type="list" allowBlank="1" showInputMessage="1" showErrorMessage="1" xr:uid="{C403C5C0-1FEC-42BE-98F3-1CFCAB44E2C8}">
          <x14:formula1>
            <xm:f>Dropdowns!$H$3:$H$6</xm:f>
          </x14:formula1>
          <xm:sqref>F88 F82 F76 F94</xm:sqref>
        </x14:dataValidation>
        <x14:dataValidation type="list" allowBlank="1" showInputMessage="1" showErrorMessage="1" xr:uid="{4D42CC9F-C593-4345-9DD7-3DBD60C8D809}">
          <x14:formula1>
            <xm:f>Dropdowns!$H$3:$H$7</xm:f>
          </x14:formula1>
          <xm:sqref>F88 F94 F76 F82</xm:sqref>
        </x14:dataValidation>
        <x14:dataValidation type="list" allowBlank="1" showInputMessage="1" showErrorMessage="1" xr:uid="{AAD45F5C-8F95-4DD5-BA47-E608DE8FF592}">
          <x14:formula1>
            <xm:f>Dropdowns!$V$3:$V$39</xm:f>
          </x14:formula1>
          <xm:sqref>F65</xm:sqref>
        </x14:dataValidation>
        <x14:dataValidation type="list" allowBlank="1" showInputMessage="1" showErrorMessage="1" xr:uid="{2C8103F4-D973-465E-8E28-16A82581ABB7}">
          <x14:formula1>
            <xm:f>Dropdowns!$V$3:$V$17</xm:f>
          </x14:formula1>
          <xm:sqref>F43 F66 F57</xm:sqref>
        </x14:dataValidation>
        <x14:dataValidation type="list" operator="greaterThan" allowBlank="1" showInputMessage="1" showErrorMessage="1" errorTitle="Falscheingabe" error="Bitte Dezimalzahl eingeben" xr:uid="{41071AAA-F335-441D-8609-7FE4376BDD51}">
          <x14:formula1>
            <xm:f>Dropdowns!$AD$3:$AD$4</xm:f>
          </x14:formula1>
          <xm:sqref>F110:F111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AFF62-82EB-4F58-B478-7EBDCCFD4568}">
  <sheetPr codeName="Tabelle10"/>
  <dimension ref="A1:Q48377"/>
  <sheetViews>
    <sheetView topLeftCell="J1" workbookViewId="0">
      <selection activeCell="N1" sqref="N1"/>
    </sheetView>
  </sheetViews>
  <sheetFormatPr baseColWidth="10" defaultRowHeight="12.75"/>
  <cols>
    <col min="1" max="1" width="11.42578125" style="27"/>
    <col min="2" max="2" width="15.5703125" style="27" bestFit="1" customWidth="1"/>
    <col min="3" max="3" width="23.85546875" style="27" bestFit="1" customWidth="1"/>
    <col min="4" max="4" width="17.7109375" style="27" bestFit="1" customWidth="1"/>
    <col min="5" max="5" width="30.140625" style="27" bestFit="1" customWidth="1"/>
    <col min="6" max="6" width="17.85546875" style="27" bestFit="1" customWidth="1"/>
    <col min="7" max="7" width="34.140625" style="27" bestFit="1" customWidth="1"/>
    <col min="8" max="8" width="11.42578125" style="27"/>
    <col min="9" max="9" width="36.140625" style="27" bestFit="1" customWidth="1"/>
    <col min="10" max="10" width="11.42578125" style="27"/>
    <col min="11" max="11" width="34.7109375" style="27" bestFit="1" customWidth="1"/>
    <col min="12" max="12" width="11.42578125" style="27"/>
    <col min="13" max="13" width="28.140625" style="27" bestFit="1" customWidth="1"/>
    <col min="14" max="14" width="34.42578125" style="27" bestFit="1" customWidth="1"/>
    <col min="15" max="15" width="36.85546875" style="27" bestFit="1" customWidth="1"/>
    <col min="16" max="16" width="39.85546875" style="27" bestFit="1" customWidth="1"/>
    <col min="17" max="17" width="38.42578125" style="27" bestFit="1" customWidth="1"/>
    <col min="18" max="16384" width="11.42578125" style="27"/>
  </cols>
  <sheetData>
    <row r="1" spans="1:17">
      <c r="A1" s="27" t="s">
        <v>2951</v>
      </c>
      <c r="B1" s="27" t="s">
        <v>2952</v>
      </c>
      <c r="C1" s="27" t="s">
        <v>2953</v>
      </c>
      <c r="D1" s="27" t="s">
        <v>2954</v>
      </c>
      <c r="E1" s="27" t="s">
        <v>2955</v>
      </c>
      <c r="F1" s="27" t="s">
        <v>2956</v>
      </c>
      <c r="G1" s="27" t="s">
        <v>848</v>
      </c>
      <c r="H1" s="27" t="s">
        <v>2957</v>
      </c>
      <c r="I1" s="27" t="s">
        <v>2958</v>
      </c>
      <c r="J1" s="27" t="s">
        <v>2959</v>
      </c>
      <c r="K1" s="27" t="s">
        <v>2960</v>
      </c>
      <c r="M1" s="27" t="s">
        <v>2953</v>
      </c>
      <c r="N1" s="27" t="s">
        <v>2955</v>
      </c>
      <c r="O1" s="27" t="s">
        <v>848</v>
      </c>
      <c r="P1" s="27" t="s">
        <v>2958</v>
      </c>
      <c r="Q1" s="27" t="s">
        <v>2960</v>
      </c>
    </row>
    <row r="2" spans="1:17">
      <c r="A2" s="27" t="s">
        <v>2951</v>
      </c>
      <c r="B2" s="27">
        <v>10</v>
      </c>
      <c r="C2" s="27" t="s">
        <v>2961</v>
      </c>
      <c r="D2" s="27">
        <v>10</v>
      </c>
      <c r="E2" s="27" t="s">
        <v>1325</v>
      </c>
      <c r="F2" s="27">
        <v>10</v>
      </c>
      <c r="G2" s="27" t="s">
        <v>1325</v>
      </c>
      <c r="H2" s="27">
        <v>10</v>
      </c>
      <c r="I2" s="27" t="s">
        <v>2167</v>
      </c>
      <c r="J2" s="27">
        <v>10</v>
      </c>
      <c r="K2" s="27" t="s">
        <v>2167</v>
      </c>
      <c r="M2" s="27" t="str">
        <f>CONCATENATE(B2,"-",1,"-",C2)</f>
        <v>10-1-Eingangs-und Frische-Zone</v>
      </c>
      <c r="N2" s="27" t="str">
        <f>CONCATENATE(D2,"-",2,"-",E2)</f>
        <v>10-2-Blumen</v>
      </c>
      <c r="O2" s="27" t="str">
        <f>CONCATENATE(F2,"-",3,"-",G2)</f>
        <v>10-3-Blumen</v>
      </c>
      <c r="P2" s="27" t="str">
        <f>CONCATENATE(H2,"-",4,"-",I2)</f>
        <v>10-4-Rosen</v>
      </c>
      <c r="Q2" s="27" t="str">
        <f>CONCATENATE(J2,"-",5,"-",K2)</f>
        <v>10-5-Rosen</v>
      </c>
    </row>
    <row r="3" spans="1:17">
      <c r="A3" s="27" t="s">
        <v>2951</v>
      </c>
      <c r="B3" s="27">
        <v>10</v>
      </c>
      <c r="C3" s="27" t="s">
        <v>2961</v>
      </c>
      <c r="D3" s="27">
        <v>10</v>
      </c>
      <c r="E3" s="27" t="s">
        <v>1325</v>
      </c>
      <c r="F3" s="27">
        <v>10</v>
      </c>
      <c r="G3" s="27" t="s">
        <v>1325</v>
      </c>
      <c r="H3" s="27">
        <v>11</v>
      </c>
      <c r="I3" s="27" t="s">
        <v>2063</v>
      </c>
      <c r="J3" s="27">
        <v>11</v>
      </c>
      <c r="K3" s="27" t="s">
        <v>2063</v>
      </c>
      <c r="M3" s="27" t="str">
        <f t="shared" ref="M3:M66" si="0">CONCATENATE(B3,"-",1,"-",C3)</f>
        <v>10-1-Eingangs-und Frische-Zone</v>
      </c>
      <c r="N3" s="27" t="str">
        <f t="shared" ref="N3:N66" si="1">CONCATENATE(D3,"-",2,"-",E3)</f>
        <v>10-2-Blumen</v>
      </c>
      <c r="O3" s="27" t="str">
        <f t="shared" ref="O3:O66" si="2">CONCATENATE(F3,"-",3,"-",G3)</f>
        <v>10-3-Blumen</v>
      </c>
      <c r="P3" s="27" t="str">
        <f t="shared" ref="P3:P66" si="3">CONCATENATE(H3,"-",4,"-",I3)</f>
        <v>11-4-Orchideen</v>
      </c>
      <c r="Q3" s="27" t="str">
        <f t="shared" ref="Q3:Q66" si="4">CONCATENATE(J3,"-",5,"-",K3)</f>
        <v>11-5-Orchideen</v>
      </c>
    </row>
    <row r="4" spans="1:17">
      <c r="A4" s="27" t="s">
        <v>2951</v>
      </c>
      <c r="B4" s="27">
        <v>10</v>
      </c>
      <c r="C4" s="27" t="s">
        <v>2961</v>
      </c>
      <c r="D4" s="27">
        <v>10</v>
      </c>
      <c r="E4" s="27" t="s">
        <v>1325</v>
      </c>
      <c r="F4" s="27">
        <v>10</v>
      </c>
      <c r="G4" s="27" t="s">
        <v>1325</v>
      </c>
      <c r="H4" s="27">
        <v>12</v>
      </c>
      <c r="I4" s="27" t="s">
        <v>1528</v>
      </c>
      <c r="J4" s="27">
        <v>12</v>
      </c>
      <c r="K4" s="27" t="s">
        <v>1528</v>
      </c>
      <c r="M4" s="27" t="str">
        <f t="shared" si="0"/>
        <v>10-1-Eingangs-und Frische-Zone</v>
      </c>
      <c r="N4" s="27" t="str">
        <f t="shared" si="1"/>
        <v>10-2-Blumen</v>
      </c>
      <c r="O4" s="27" t="str">
        <f t="shared" si="2"/>
        <v>10-3-Blumen</v>
      </c>
      <c r="P4" s="27" t="str">
        <f t="shared" si="3"/>
        <v>12-4-Blumen Andere</v>
      </c>
      <c r="Q4" s="27" t="str">
        <f t="shared" si="4"/>
        <v>12-5-Blumen Andere</v>
      </c>
    </row>
    <row r="5" spans="1:17">
      <c r="A5" s="27" t="s">
        <v>2951</v>
      </c>
      <c r="B5" s="27">
        <v>10</v>
      </c>
      <c r="C5" s="27" t="s">
        <v>2961</v>
      </c>
      <c r="D5" s="27">
        <v>11</v>
      </c>
      <c r="E5" s="27" t="s">
        <v>2962</v>
      </c>
      <c r="F5" s="27">
        <v>11</v>
      </c>
      <c r="G5" s="27" t="s">
        <v>1326</v>
      </c>
      <c r="H5" s="27">
        <v>13</v>
      </c>
      <c r="I5" s="27" t="s">
        <v>2963</v>
      </c>
      <c r="J5" s="27">
        <v>13</v>
      </c>
      <c r="K5" s="27" t="s">
        <v>1588</v>
      </c>
      <c r="M5" s="27" t="str">
        <f t="shared" si="0"/>
        <v>10-1-Eingangs-und Frische-Zone</v>
      </c>
      <c r="N5" s="27" t="str">
        <f t="shared" si="1"/>
        <v>11-2-Früchte&amp;Gemüse</v>
      </c>
      <c r="O5" s="27" t="str">
        <f t="shared" si="2"/>
        <v>11-3-Früchte</v>
      </c>
      <c r="P5" s="27" t="str">
        <f t="shared" si="3"/>
        <v>13-4-Zitrusfrüchte</v>
      </c>
      <c r="Q5" s="27" t="str">
        <f t="shared" si="4"/>
        <v>13-5-Clementinen</v>
      </c>
    </row>
    <row r="6" spans="1:17">
      <c r="A6" s="27" t="s">
        <v>2951</v>
      </c>
      <c r="B6" s="27">
        <v>10</v>
      </c>
      <c r="C6" s="27" t="s">
        <v>2961</v>
      </c>
      <c r="D6" s="27">
        <v>11</v>
      </c>
      <c r="E6" s="27" t="s">
        <v>2962</v>
      </c>
      <c r="F6" s="27">
        <v>11</v>
      </c>
      <c r="G6" s="27" t="s">
        <v>1326</v>
      </c>
      <c r="H6" s="27">
        <v>13</v>
      </c>
      <c r="I6" s="27" t="s">
        <v>2963</v>
      </c>
      <c r="J6" s="27">
        <v>14</v>
      </c>
      <c r="K6" s="27" t="s">
        <v>1772</v>
      </c>
      <c r="M6" s="27" t="str">
        <f t="shared" si="0"/>
        <v>10-1-Eingangs-und Frische-Zone</v>
      </c>
      <c r="N6" s="27" t="str">
        <f t="shared" si="1"/>
        <v>11-2-Früchte&amp;Gemüse</v>
      </c>
      <c r="O6" s="27" t="str">
        <f t="shared" si="2"/>
        <v>11-3-Früchte</v>
      </c>
      <c r="P6" s="27" t="str">
        <f t="shared" si="3"/>
        <v>13-4-Zitrusfrüchte</v>
      </c>
      <c r="Q6" s="27" t="str">
        <f t="shared" si="4"/>
        <v>14-5-Grapefruits</v>
      </c>
    </row>
    <row r="7" spans="1:17">
      <c r="A7" s="27" t="s">
        <v>2951</v>
      </c>
      <c r="B7" s="27">
        <v>10</v>
      </c>
      <c r="C7" s="27" t="s">
        <v>2961</v>
      </c>
      <c r="D7" s="27">
        <v>11</v>
      </c>
      <c r="E7" s="27" t="s">
        <v>2962</v>
      </c>
      <c r="F7" s="27">
        <v>11</v>
      </c>
      <c r="G7" s="27" t="s">
        <v>1326</v>
      </c>
      <c r="H7" s="27">
        <v>13</v>
      </c>
      <c r="I7" s="27" t="s">
        <v>2963</v>
      </c>
      <c r="J7" s="27">
        <v>15</v>
      </c>
      <c r="K7" s="27" t="s">
        <v>1941</v>
      </c>
      <c r="M7" s="27" t="str">
        <f t="shared" si="0"/>
        <v>10-1-Eingangs-und Frische-Zone</v>
      </c>
      <c r="N7" s="27" t="str">
        <f t="shared" si="1"/>
        <v>11-2-Früchte&amp;Gemüse</v>
      </c>
      <c r="O7" s="27" t="str">
        <f t="shared" si="2"/>
        <v>11-3-Früchte</v>
      </c>
      <c r="P7" s="27" t="str">
        <f t="shared" si="3"/>
        <v>13-4-Zitrusfrüchte</v>
      </c>
      <c r="Q7" s="27" t="str">
        <f t="shared" si="4"/>
        <v>15-5-Limetten</v>
      </c>
    </row>
    <row r="8" spans="1:17">
      <c r="A8" s="27" t="s">
        <v>2951</v>
      </c>
      <c r="B8" s="27">
        <v>10</v>
      </c>
      <c r="C8" s="27" t="s">
        <v>2961</v>
      </c>
      <c r="D8" s="27">
        <v>11</v>
      </c>
      <c r="E8" s="27" t="s">
        <v>2962</v>
      </c>
      <c r="F8" s="27">
        <v>11</v>
      </c>
      <c r="G8" s="27" t="s">
        <v>1326</v>
      </c>
      <c r="H8" s="27">
        <v>13</v>
      </c>
      <c r="I8" s="27" t="s">
        <v>2963</v>
      </c>
      <c r="J8" s="27">
        <v>16</v>
      </c>
      <c r="K8" s="27" t="s">
        <v>1957</v>
      </c>
      <c r="M8" s="27" t="str">
        <f t="shared" si="0"/>
        <v>10-1-Eingangs-und Frische-Zone</v>
      </c>
      <c r="N8" s="27" t="str">
        <f t="shared" si="1"/>
        <v>11-2-Früchte&amp;Gemüse</v>
      </c>
      <c r="O8" s="27" t="str">
        <f t="shared" si="2"/>
        <v>11-3-Früchte</v>
      </c>
      <c r="P8" s="27" t="str">
        <f t="shared" si="3"/>
        <v>13-4-Zitrusfrüchte</v>
      </c>
      <c r="Q8" s="27" t="str">
        <f t="shared" si="4"/>
        <v>16-5-Mandarinen</v>
      </c>
    </row>
    <row r="9" spans="1:17">
      <c r="A9" s="27" t="s">
        <v>2951</v>
      </c>
      <c r="B9" s="27">
        <v>10</v>
      </c>
      <c r="C9" s="27" t="s">
        <v>2961</v>
      </c>
      <c r="D9" s="27">
        <v>11</v>
      </c>
      <c r="E9" s="27" t="s">
        <v>2962</v>
      </c>
      <c r="F9" s="27">
        <v>11</v>
      </c>
      <c r="G9" s="27" t="s">
        <v>1326</v>
      </c>
      <c r="H9" s="27">
        <v>13</v>
      </c>
      <c r="I9" s="27" t="s">
        <v>2963</v>
      </c>
      <c r="J9" s="27">
        <v>17</v>
      </c>
      <c r="K9" s="27" t="s">
        <v>2060</v>
      </c>
      <c r="M9" s="27" t="str">
        <f t="shared" si="0"/>
        <v>10-1-Eingangs-und Frische-Zone</v>
      </c>
      <c r="N9" s="27" t="str">
        <f t="shared" si="1"/>
        <v>11-2-Früchte&amp;Gemüse</v>
      </c>
      <c r="O9" s="27" t="str">
        <f t="shared" si="2"/>
        <v>11-3-Früchte</v>
      </c>
      <c r="P9" s="27" t="str">
        <f t="shared" si="3"/>
        <v>13-4-Zitrusfrüchte</v>
      </c>
      <c r="Q9" s="27" t="str">
        <f t="shared" si="4"/>
        <v>17-5-Orangen</v>
      </c>
    </row>
    <row r="10" spans="1:17">
      <c r="A10" s="27" t="s">
        <v>2951</v>
      </c>
      <c r="B10" s="27">
        <v>10</v>
      </c>
      <c r="C10" s="27" t="s">
        <v>2961</v>
      </c>
      <c r="D10" s="27">
        <v>11</v>
      </c>
      <c r="E10" s="27" t="s">
        <v>2962</v>
      </c>
      <c r="F10" s="27">
        <v>11</v>
      </c>
      <c r="G10" s="27" t="s">
        <v>1326</v>
      </c>
      <c r="H10" s="27">
        <v>13</v>
      </c>
      <c r="I10" s="27" t="s">
        <v>2963</v>
      </c>
      <c r="J10" s="27">
        <v>18</v>
      </c>
      <c r="K10" s="27" t="s">
        <v>2534</v>
      </c>
      <c r="M10" s="27" t="str">
        <f t="shared" si="0"/>
        <v>10-1-Eingangs-und Frische-Zone</v>
      </c>
      <c r="N10" s="27" t="str">
        <f t="shared" si="1"/>
        <v>11-2-Früchte&amp;Gemüse</v>
      </c>
      <c r="O10" s="27" t="str">
        <f t="shared" si="2"/>
        <v>11-3-Früchte</v>
      </c>
      <c r="P10" s="27" t="str">
        <f t="shared" si="3"/>
        <v>13-4-Zitrusfrüchte</v>
      </c>
      <c r="Q10" s="27" t="str">
        <f t="shared" si="4"/>
        <v>18-5-Zitronen</v>
      </c>
    </row>
    <row r="11" spans="1:17">
      <c r="A11" s="27" t="s">
        <v>2951</v>
      </c>
      <c r="B11" s="27">
        <v>10</v>
      </c>
      <c r="C11" s="27" t="s">
        <v>2961</v>
      </c>
      <c r="D11" s="27">
        <v>11</v>
      </c>
      <c r="E11" s="27" t="s">
        <v>2962</v>
      </c>
      <c r="F11" s="27">
        <v>11</v>
      </c>
      <c r="G11" s="27" t="s">
        <v>1326</v>
      </c>
      <c r="H11" s="27">
        <v>13</v>
      </c>
      <c r="I11" s="27" t="s">
        <v>2963</v>
      </c>
      <c r="J11" s="27">
        <v>19</v>
      </c>
      <c r="K11" s="27" t="s">
        <v>2536</v>
      </c>
      <c r="M11" s="27" t="str">
        <f t="shared" si="0"/>
        <v>10-1-Eingangs-und Frische-Zone</v>
      </c>
      <c r="N11" s="27" t="str">
        <f t="shared" si="1"/>
        <v>11-2-Früchte&amp;Gemüse</v>
      </c>
      <c r="O11" s="27" t="str">
        <f t="shared" si="2"/>
        <v>11-3-Früchte</v>
      </c>
      <c r="P11" s="27" t="str">
        <f t="shared" si="3"/>
        <v>13-4-Zitrusfrüchte</v>
      </c>
      <c r="Q11" s="27" t="str">
        <f t="shared" si="4"/>
        <v>19-5-Zitrusfrüchte Andere</v>
      </c>
    </row>
    <row r="12" spans="1:17">
      <c r="A12" s="27" t="s">
        <v>2951</v>
      </c>
      <c r="B12" s="27">
        <v>10</v>
      </c>
      <c r="C12" s="27" t="s">
        <v>2961</v>
      </c>
      <c r="D12" s="27">
        <v>11</v>
      </c>
      <c r="E12" s="27" t="s">
        <v>2962</v>
      </c>
      <c r="F12" s="27">
        <v>11</v>
      </c>
      <c r="G12" s="27" t="s">
        <v>1326</v>
      </c>
      <c r="H12" s="27">
        <v>14</v>
      </c>
      <c r="I12" s="27" t="s">
        <v>1498</v>
      </c>
      <c r="J12" s="27">
        <v>20</v>
      </c>
      <c r="K12" s="27" t="s">
        <v>1498</v>
      </c>
      <c r="M12" s="27" t="str">
        <f t="shared" si="0"/>
        <v>10-1-Eingangs-und Frische-Zone</v>
      </c>
      <c r="N12" s="27" t="str">
        <f t="shared" si="1"/>
        <v>11-2-Früchte&amp;Gemüse</v>
      </c>
      <c r="O12" s="27" t="str">
        <f t="shared" si="2"/>
        <v>11-3-Früchte</v>
      </c>
      <c r="P12" s="27" t="str">
        <f t="shared" si="3"/>
        <v>14-4-Bananen</v>
      </c>
      <c r="Q12" s="27" t="str">
        <f t="shared" si="4"/>
        <v>20-5-Bananen</v>
      </c>
    </row>
    <row r="13" spans="1:17">
      <c r="A13" s="27" t="s">
        <v>2951</v>
      </c>
      <c r="B13" s="27">
        <v>10</v>
      </c>
      <c r="C13" s="27" t="s">
        <v>2961</v>
      </c>
      <c r="D13" s="27">
        <v>11</v>
      </c>
      <c r="E13" s="27" t="s">
        <v>2962</v>
      </c>
      <c r="F13" s="27">
        <v>11</v>
      </c>
      <c r="G13" s="27" t="s">
        <v>1326</v>
      </c>
      <c r="H13" s="27">
        <v>15</v>
      </c>
      <c r="I13" s="27" t="s">
        <v>2964</v>
      </c>
      <c r="J13" s="27">
        <v>21</v>
      </c>
      <c r="K13" s="27" t="s">
        <v>1436</v>
      </c>
      <c r="M13" s="27" t="str">
        <f t="shared" si="0"/>
        <v>10-1-Eingangs-und Frische-Zone</v>
      </c>
      <c r="N13" s="27" t="str">
        <f t="shared" si="1"/>
        <v>11-2-Früchte&amp;Gemüse</v>
      </c>
      <c r="O13" s="27" t="str">
        <f t="shared" si="2"/>
        <v>11-3-Früchte</v>
      </c>
      <c r="P13" s="27" t="str">
        <f t="shared" si="3"/>
        <v>15-4-Kernobst</v>
      </c>
      <c r="Q13" s="27" t="str">
        <f t="shared" si="4"/>
        <v>21-5-Apfel</v>
      </c>
    </row>
    <row r="14" spans="1:17">
      <c r="A14" s="27" t="s">
        <v>2951</v>
      </c>
      <c r="B14" s="27">
        <v>10</v>
      </c>
      <c r="C14" s="27" t="s">
        <v>2961</v>
      </c>
      <c r="D14" s="27">
        <v>11</v>
      </c>
      <c r="E14" s="27" t="s">
        <v>2962</v>
      </c>
      <c r="F14" s="27">
        <v>11</v>
      </c>
      <c r="G14" s="27" t="s">
        <v>1326</v>
      </c>
      <c r="H14" s="27">
        <v>15</v>
      </c>
      <c r="I14" s="27" t="s">
        <v>2964</v>
      </c>
      <c r="J14" s="27">
        <v>22</v>
      </c>
      <c r="K14" s="27" t="s">
        <v>1522</v>
      </c>
      <c r="M14" s="27" t="str">
        <f t="shared" si="0"/>
        <v>10-1-Eingangs-und Frische-Zone</v>
      </c>
      <c r="N14" s="27" t="str">
        <f t="shared" si="1"/>
        <v>11-2-Früchte&amp;Gemüse</v>
      </c>
      <c r="O14" s="27" t="str">
        <f t="shared" si="2"/>
        <v>11-3-Früchte</v>
      </c>
      <c r="P14" s="27" t="str">
        <f t="shared" si="3"/>
        <v>15-4-Kernobst</v>
      </c>
      <c r="Q14" s="27" t="str">
        <f t="shared" si="4"/>
        <v>22-5-Birnen</v>
      </c>
    </row>
    <row r="15" spans="1:17">
      <c r="A15" s="27" t="s">
        <v>2951</v>
      </c>
      <c r="B15" s="27">
        <v>10</v>
      </c>
      <c r="C15" s="27" t="s">
        <v>2961</v>
      </c>
      <c r="D15" s="27">
        <v>11</v>
      </c>
      <c r="E15" s="27" t="s">
        <v>2962</v>
      </c>
      <c r="F15" s="27">
        <v>11</v>
      </c>
      <c r="G15" s="27" t="s">
        <v>1326</v>
      </c>
      <c r="H15" s="27">
        <v>16</v>
      </c>
      <c r="I15" s="27" t="s">
        <v>2965</v>
      </c>
      <c r="J15" s="27">
        <v>23</v>
      </c>
      <c r="K15" s="27" t="s">
        <v>1441</v>
      </c>
      <c r="M15" s="27" t="str">
        <f t="shared" si="0"/>
        <v>10-1-Eingangs-und Frische-Zone</v>
      </c>
      <c r="N15" s="27" t="str">
        <f t="shared" si="1"/>
        <v>11-2-Früchte&amp;Gemüse</v>
      </c>
      <c r="O15" s="27" t="str">
        <f t="shared" si="2"/>
        <v>11-3-Früchte</v>
      </c>
      <c r="P15" s="27" t="str">
        <f t="shared" si="3"/>
        <v>16-4-Steinobst</v>
      </c>
      <c r="Q15" s="27" t="str">
        <f t="shared" si="4"/>
        <v>23-5-Aprikosen</v>
      </c>
    </row>
    <row r="16" spans="1:17">
      <c r="A16" s="27" t="s">
        <v>2951</v>
      </c>
      <c r="B16" s="27">
        <v>10</v>
      </c>
      <c r="C16" s="27" t="s">
        <v>2961</v>
      </c>
      <c r="D16" s="27">
        <v>11</v>
      </c>
      <c r="E16" s="27" t="s">
        <v>2962</v>
      </c>
      <c r="F16" s="27">
        <v>11</v>
      </c>
      <c r="G16" s="27" t="s">
        <v>1326</v>
      </c>
      <c r="H16" s="27">
        <v>16</v>
      </c>
      <c r="I16" s="27" t="s">
        <v>2965</v>
      </c>
      <c r="J16" s="27">
        <v>24</v>
      </c>
      <c r="K16" s="27" t="s">
        <v>1897</v>
      </c>
      <c r="M16" s="27" t="str">
        <f t="shared" si="0"/>
        <v>10-1-Eingangs-und Frische-Zone</v>
      </c>
      <c r="N16" s="27" t="str">
        <f t="shared" si="1"/>
        <v>11-2-Früchte&amp;Gemüse</v>
      </c>
      <c r="O16" s="27" t="str">
        <f t="shared" si="2"/>
        <v>11-3-Früchte</v>
      </c>
      <c r="P16" s="27" t="str">
        <f t="shared" si="3"/>
        <v>16-4-Steinobst</v>
      </c>
      <c r="Q16" s="27" t="str">
        <f t="shared" si="4"/>
        <v>24-5-Kirschen</v>
      </c>
    </row>
    <row r="17" spans="1:17">
      <c r="A17" s="27" t="s">
        <v>2951</v>
      </c>
      <c r="B17" s="27">
        <v>10</v>
      </c>
      <c r="C17" s="27" t="s">
        <v>2961</v>
      </c>
      <c r="D17" s="27">
        <v>11</v>
      </c>
      <c r="E17" s="27" t="s">
        <v>2962</v>
      </c>
      <c r="F17" s="27">
        <v>11</v>
      </c>
      <c r="G17" s="27" t="s">
        <v>1326</v>
      </c>
      <c r="H17" s="27">
        <v>16</v>
      </c>
      <c r="I17" s="27" t="s">
        <v>2965</v>
      </c>
      <c r="J17" s="27">
        <v>25</v>
      </c>
      <c r="K17" s="27" t="s">
        <v>2034</v>
      </c>
      <c r="M17" s="27" t="str">
        <f t="shared" si="0"/>
        <v>10-1-Eingangs-und Frische-Zone</v>
      </c>
      <c r="N17" s="27" t="str">
        <f t="shared" si="1"/>
        <v>11-2-Früchte&amp;Gemüse</v>
      </c>
      <c r="O17" s="27" t="str">
        <f t="shared" si="2"/>
        <v>11-3-Früchte</v>
      </c>
      <c r="P17" s="27" t="str">
        <f t="shared" si="3"/>
        <v>16-4-Steinobst</v>
      </c>
      <c r="Q17" s="27" t="str">
        <f t="shared" si="4"/>
        <v>25-5-Nektarinen</v>
      </c>
    </row>
    <row r="18" spans="1:17">
      <c r="A18" s="27" t="s">
        <v>2951</v>
      </c>
      <c r="B18" s="27">
        <v>10</v>
      </c>
      <c r="C18" s="27" t="s">
        <v>2961</v>
      </c>
      <c r="D18" s="27">
        <v>11</v>
      </c>
      <c r="E18" s="27" t="s">
        <v>2962</v>
      </c>
      <c r="F18" s="27">
        <v>11</v>
      </c>
      <c r="G18" s="27" t="s">
        <v>1326</v>
      </c>
      <c r="H18" s="27">
        <v>16</v>
      </c>
      <c r="I18" s="27" t="s">
        <v>2965</v>
      </c>
      <c r="J18" s="27">
        <v>26</v>
      </c>
      <c r="K18" s="27" t="s">
        <v>2095</v>
      </c>
      <c r="M18" s="27" t="str">
        <f t="shared" si="0"/>
        <v>10-1-Eingangs-und Frische-Zone</v>
      </c>
      <c r="N18" s="27" t="str">
        <f t="shared" si="1"/>
        <v>11-2-Früchte&amp;Gemüse</v>
      </c>
      <c r="O18" s="27" t="str">
        <f t="shared" si="2"/>
        <v>11-3-Früchte</v>
      </c>
      <c r="P18" s="27" t="str">
        <f t="shared" si="3"/>
        <v>16-4-Steinobst</v>
      </c>
      <c r="Q18" s="27" t="str">
        <f t="shared" si="4"/>
        <v>26-5-Pflaumen</v>
      </c>
    </row>
    <row r="19" spans="1:17">
      <c r="A19" s="27" t="s">
        <v>2951</v>
      </c>
      <c r="B19" s="27">
        <v>10</v>
      </c>
      <c r="C19" s="27" t="s">
        <v>2961</v>
      </c>
      <c r="D19" s="27">
        <v>11</v>
      </c>
      <c r="E19" s="27" t="s">
        <v>2962</v>
      </c>
      <c r="F19" s="27">
        <v>11</v>
      </c>
      <c r="G19" s="27" t="s">
        <v>1326</v>
      </c>
      <c r="H19" s="27">
        <v>16</v>
      </c>
      <c r="I19" s="27" t="s">
        <v>2965</v>
      </c>
      <c r="J19" s="27">
        <v>27</v>
      </c>
      <c r="K19" s="27" t="s">
        <v>2093</v>
      </c>
      <c r="M19" s="27" t="str">
        <f t="shared" si="0"/>
        <v>10-1-Eingangs-und Frische-Zone</v>
      </c>
      <c r="N19" s="27" t="str">
        <f t="shared" si="1"/>
        <v>11-2-Früchte&amp;Gemüse</v>
      </c>
      <c r="O19" s="27" t="str">
        <f t="shared" si="2"/>
        <v>11-3-Früchte</v>
      </c>
      <c r="P19" s="27" t="str">
        <f t="shared" si="3"/>
        <v>16-4-Steinobst</v>
      </c>
      <c r="Q19" s="27" t="str">
        <f t="shared" si="4"/>
        <v>27-5-Pfirsiche</v>
      </c>
    </row>
    <row r="20" spans="1:17">
      <c r="A20" s="27" t="s">
        <v>2951</v>
      </c>
      <c r="B20" s="27">
        <v>10</v>
      </c>
      <c r="C20" s="27" t="s">
        <v>2961</v>
      </c>
      <c r="D20" s="27">
        <v>11</v>
      </c>
      <c r="E20" s="27" t="s">
        <v>2962</v>
      </c>
      <c r="F20" s="27">
        <v>11</v>
      </c>
      <c r="G20" s="27" t="s">
        <v>1326</v>
      </c>
      <c r="H20" s="27">
        <v>16</v>
      </c>
      <c r="I20" s="27" t="s">
        <v>2965</v>
      </c>
      <c r="J20" s="27">
        <v>28</v>
      </c>
      <c r="K20" s="27" t="s">
        <v>2544</v>
      </c>
      <c r="M20" s="27" t="str">
        <f t="shared" si="0"/>
        <v>10-1-Eingangs-und Frische-Zone</v>
      </c>
      <c r="N20" s="27" t="str">
        <f t="shared" si="1"/>
        <v>11-2-Früchte&amp;Gemüse</v>
      </c>
      <c r="O20" s="27" t="str">
        <f t="shared" si="2"/>
        <v>11-3-Früchte</v>
      </c>
      <c r="P20" s="27" t="str">
        <f t="shared" si="3"/>
        <v>16-4-Steinobst</v>
      </c>
      <c r="Q20" s="27" t="str">
        <f t="shared" si="4"/>
        <v>28-5-Zwetschgen</v>
      </c>
    </row>
    <row r="21" spans="1:17">
      <c r="A21" s="27" t="s">
        <v>2951</v>
      </c>
      <c r="B21" s="27">
        <v>10</v>
      </c>
      <c r="C21" s="27" t="s">
        <v>2961</v>
      </c>
      <c r="D21" s="27">
        <v>11</v>
      </c>
      <c r="E21" s="27" t="s">
        <v>2962</v>
      </c>
      <c r="F21" s="27">
        <v>11</v>
      </c>
      <c r="G21" s="27" t="s">
        <v>1326</v>
      </c>
      <c r="H21" s="27">
        <v>16</v>
      </c>
      <c r="I21" s="27" t="s">
        <v>2965</v>
      </c>
      <c r="J21" s="27">
        <v>29</v>
      </c>
      <c r="K21" s="27" t="s">
        <v>2342</v>
      </c>
      <c r="M21" s="27" t="str">
        <f t="shared" si="0"/>
        <v>10-1-Eingangs-und Frische-Zone</v>
      </c>
      <c r="N21" s="27" t="str">
        <f t="shared" si="1"/>
        <v>11-2-Früchte&amp;Gemüse</v>
      </c>
      <c r="O21" s="27" t="str">
        <f t="shared" si="2"/>
        <v>11-3-Früchte</v>
      </c>
      <c r="P21" s="27" t="str">
        <f t="shared" si="3"/>
        <v>16-4-Steinobst</v>
      </c>
      <c r="Q21" s="27" t="str">
        <f t="shared" si="4"/>
        <v>29-5-Steinobst Andere</v>
      </c>
    </row>
    <row r="22" spans="1:17">
      <c r="A22" s="27" t="s">
        <v>2951</v>
      </c>
      <c r="B22" s="27">
        <v>10</v>
      </c>
      <c r="C22" s="27" t="s">
        <v>2961</v>
      </c>
      <c r="D22" s="27">
        <v>11</v>
      </c>
      <c r="E22" s="27" t="s">
        <v>2962</v>
      </c>
      <c r="F22" s="27">
        <v>11</v>
      </c>
      <c r="G22" s="27" t="s">
        <v>1326</v>
      </c>
      <c r="H22" s="27">
        <v>17</v>
      </c>
      <c r="I22" s="27" t="s">
        <v>2966</v>
      </c>
      <c r="J22" s="27">
        <v>30</v>
      </c>
      <c r="K22" s="27" t="s">
        <v>1549</v>
      </c>
      <c r="M22" s="27" t="str">
        <f t="shared" si="0"/>
        <v>10-1-Eingangs-und Frische-Zone</v>
      </c>
      <c r="N22" s="27" t="str">
        <f t="shared" si="1"/>
        <v>11-2-Früchte&amp;Gemüse</v>
      </c>
      <c r="O22" s="27" t="str">
        <f t="shared" si="2"/>
        <v>11-3-Früchte</v>
      </c>
      <c r="P22" s="27" t="str">
        <f t="shared" si="3"/>
        <v>17-4-Beeren</v>
      </c>
      <c r="Q22" s="27" t="str">
        <f t="shared" si="4"/>
        <v>30-5-Brombeeren</v>
      </c>
    </row>
    <row r="23" spans="1:17">
      <c r="A23" s="27" t="s">
        <v>2951</v>
      </c>
      <c r="B23" s="27">
        <v>10</v>
      </c>
      <c r="C23" s="27" t="s">
        <v>2961</v>
      </c>
      <c r="D23" s="27">
        <v>11</v>
      </c>
      <c r="E23" s="27" t="s">
        <v>2962</v>
      </c>
      <c r="F23" s="27">
        <v>11</v>
      </c>
      <c r="G23" s="27" t="s">
        <v>1326</v>
      </c>
      <c r="H23" s="27">
        <v>17</v>
      </c>
      <c r="I23" s="27" t="s">
        <v>2966</v>
      </c>
      <c r="J23" s="27">
        <v>31</v>
      </c>
      <c r="K23" s="27" t="s">
        <v>1640</v>
      </c>
      <c r="M23" s="27" t="str">
        <f t="shared" si="0"/>
        <v>10-1-Eingangs-und Frische-Zone</v>
      </c>
      <c r="N23" s="27" t="str">
        <f t="shared" si="1"/>
        <v>11-2-Früchte&amp;Gemüse</v>
      </c>
      <c r="O23" s="27" t="str">
        <f t="shared" si="2"/>
        <v>11-3-Früchte</v>
      </c>
      <c r="P23" s="27" t="str">
        <f t="shared" si="3"/>
        <v>17-4-Beeren</v>
      </c>
      <c r="Q23" s="27" t="str">
        <f t="shared" si="4"/>
        <v>31-5-Erdbeeren</v>
      </c>
    </row>
    <row r="24" spans="1:17">
      <c r="A24" s="27" t="s">
        <v>2951</v>
      </c>
      <c r="B24" s="27">
        <v>10</v>
      </c>
      <c r="C24" s="27" t="s">
        <v>2961</v>
      </c>
      <c r="D24" s="27">
        <v>11</v>
      </c>
      <c r="E24" s="27" t="s">
        <v>2962</v>
      </c>
      <c r="F24" s="27">
        <v>11</v>
      </c>
      <c r="G24" s="27" t="s">
        <v>1326</v>
      </c>
      <c r="H24" s="27">
        <v>17</v>
      </c>
      <c r="I24" s="27" t="s">
        <v>2966</v>
      </c>
      <c r="J24" s="27">
        <v>32</v>
      </c>
      <c r="K24" s="27" t="s">
        <v>1810</v>
      </c>
      <c r="M24" s="27" t="str">
        <f t="shared" si="0"/>
        <v>10-1-Eingangs-und Frische-Zone</v>
      </c>
      <c r="N24" s="27" t="str">
        <f t="shared" si="1"/>
        <v>11-2-Früchte&amp;Gemüse</v>
      </c>
      <c r="O24" s="27" t="str">
        <f t="shared" si="2"/>
        <v>11-3-Früchte</v>
      </c>
      <c r="P24" s="27" t="str">
        <f t="shared" si="3"/>
        <v>17-4-Beeren</v>
      </c>
      <c r="Q24" s="27" t="str">
        <f t="shared" si="4"/>
        <v>32-5-Heidelbeeren</v>
      </c>
    </row>
    <row r="25" spans="1:17">
      <c r="A25" s="27" t="s">
        <v>2951</v>
      </c>
      <c r="B25" s="27">
        <v>10</v>
      </c>
      <c r="C25" s="27" t="s">
        <v>2961</v>
      </c>
      <c r="D25" s="27">
        <v>11</v>
      </c>
      <c r="E25" s="27" t="s">
        <v>2962</v>
      </c>
      <c r="F25" s="27">
        <v>11</v>
      </c>
      <c r="G25" s="27" t="s">
        <v>1326</v>
      </c>
      <c r="H25" s="27">
        <v>17</v>
      </c>
      <c r="I25" s="27" t="s">
        <v>2966</v>
      </c>
      <c r="J25" s="27">
        <v>33</v>
      </c>
      <c r="K25" s="27" t="s">
        <v>1813</v>
      </c>
      <c r="M25" s="27" t="str">
        <f t="shared" si="0"/>
        <v>10-1-Eingangs-und Frische-Zone</v>
      </c>
      <c r="N25" s="27" t="str">
        <f t="shared" si="1"/>
        <v>11-2-Früchte&amp;Gemüse</v>
      </c>
      <c r="O25" s="27" t="str">
        <f t="shared" si="2"/>
        <v>11-3-Früchte</v>
      </c>
      <c r="P25" s="27" t="str">
        <f t="shared" si="3"/>
        <v>17-4-Beeren</v>
      </c>
      <c r="Q25" s="27" t="str">
        <f t="shared" si="4"/>
        <v>33-5-Himbeeren</v>
      </c>
    </row>
    <row r="26" spans="1:17">
      <c r="A26" s="27" t="s">
        <v>2951</v>
      </c>
      <c r="B26" s="27">
        <v>10</v>
      </c>
      <c r="C26" s="27" t="s">
        <v>2961</v>
      </c>
      <c r="D26" s="27">
        <v>11</v>
      </c>
      <c r="E26" s="27" t="s">
        <v>2962</v>
      </c>
      <c r="F26" s="27">
        <v>11</v>
      </c>
      <c r="G26" s="27" t="s">
        <v>1326</v>
      </c>
      <c r="H26" s="27">
        <v>17</v>
      </c>
      <c r="I26" s="27" t="s">
        <v>2966</v>
      </c>
      <c r="J26" s="27">
        <v>34</v>
      </c>
      <c r="K26" s="27" t="s">
        <v>1860</v>
      </c>
      <c r="M26" s="27" t="str">
        <f t="shared" si="0"/>
        <v>10-1-Eingangs-und Frische-Zone</v>
      </c>
      <c r="N26" s="27" t="str">
        <f t="shared" si="1"/>
        <v>11-2-Früchte&amp;Gemüse</v>
      </c>
      <c r="O26" s="27" t="str">
        <f t="shared" si="2"/>
        <v>11-3-Früchte</v>
      </c>
      <c r="P26" s="27" t="str">
        <f t="shared" si="3"/>
        <v>17-4-Beeren</v>
      </c>
      <c r="Q26" s="27" t="str">
        <f t="shared" si="4"/>
        <v>34-5-Johannisbeeren</v>
      </c>
    </row>
    <row r="27" spans="1:17">
      <c r="A27" s="27" t="s">
        <v>2951</v>
      </c>
      <c r="B27" s="27">
        <v>10</v>
      </c>
      <c r="C27" s="27" t="s">
        <v>2961</v>
      </c>
      <c r="D27" s="27">
        <v>11</v>
      </c>
      <c r="E27" s="27" t="s">
        <v>2962</v>
      </c>
      <c r="F27" s="27">
        <v>11</v>
      </c>
      <c r="G27" s="27" t="s">
        <v>1326</v>
      </c>
      <c r="H27" s="27">
        <v>17</v>
      </c>
      <c r="I27" s="27" t="s">
        <v>2966</v>
      </c>
      <c r="J27" s="27">
        <v>35</v>
      </c>
      <c r="K27" s="27" t="s">
        <v>1510</v>
      </c>
      <c r="M27" s="27" t="str">
        <f t="shared" si="0"/>
        <v>10-1-Eingangs-und Frische-Zone</v>
      </c>
      <c r="N27" s="27" t="str">
        <f t="shared" si="1"/>
        <v>11-2-Früchte&amp;Gemüse</v>
      </c>
      <c r="O27" s="27" t="str">
        <f t="shared" si="2"/>
        <v>11-3-Früchte</v>
      </c>
      <c r="P27" s="27" t="str">
        <f t="shared" si="3"/>
        <v>17-4-Beeren</v>
      </c>
      <c r="Q27" s="27" t="str">
        <f t="shared" si="4"/>
        <v>35-5-Beeren Andere</v>
      </c>
    </row>
    <row r="28" spans="1:17">
      <c r="A28" s="27" t="s">
        <v>2951</v>
      </c>
      <c r="B28" s="27">
        <v>10</v>
      </c>
      <c r="C28" s="27" t="s">
        <v>2961</v>
      </c>
      <c r="D28" s="27">
        <v>11</v>
      </c>
      <c r="E28" s="27" t="s">
        <v>2962</v>
      </c>
      <c r="F28" s="27">
        <v>11</v>
      </c>
      <c r="G28" s="27" t="s">
        <v>1326</v>
      </c>
      <c r="H28" s="27">
        <v>18</v>
      </c>
      <c r="I28" s="27" t="s">
        <v>2967</v>
      </c>
      <c r="J28" s="27">
        <v>36</v>
      </c>
      <c r="K28" s="27" t="s">
        <v>1817</v>
      </c>
      <c r="M28" s="27" t="str">
        <f t="shared" si="0"/>
        <v>10-1-Eingangs-und Frische-Zone</v>
      </c>
      <c r="N28" s="27" t="str">
        <f t="shared" si="1"/>
        <v>11-2-Früchte&amp;Gemüse</v>
      </c>
      <c r="O28" s="27" t="str">
        <f t="shared" si="2"/>
        <v>11-3-Früchte</v>
      </c>
      <c r="P28" s="27" t="str">
        <f t="shared" si="3"/>
        <v>18-4-Melonen</v>
      </c>
      <c r="Q28" s="27" t="str">
        <f t="shared" si="4"/>
        <v>36-5-Honigmelonen</v>
      </c>
    </row>
    <row r="29" spans="1:17">
      <c r="A29" s="27" t="s">
        <v>2951</v>
      </c>
      <c r="B29" s="27">
        <v>10</v>
      </c>
      <c r="C29" s="27" t="s">
        <v>2961</v>
      </c>
      <c r="D29" s="27">
        <v>11</v>
      </c>
      <c r="E29" s="27" t="s">
        <v>2962</v>
      </c>
      <c r="F29" s="27">
        <v>11</v>
      </c>
      <c r="G29" s="27" t="s">
        <v>1326</v>
      </c>
      <c r="H29" s="27">
        <v>18</v>
      </c>
      <c r="I29" s="27" t="s">
        <v>2967</v>
      </c>
      <c r="J29" s="27">
        <v>37</v>
      </c>
      <c r="K29" s="27" t="s">
        <v>2036</v>
      </c>
      <c r="M29" s="27" t="str">
        <f t="shared" si="0"/>
        <v>10-1-Eingangs-und Frische-Zone</v>
      </c>
      <c r="N29" s="27" t="str">
        <f t="shared" si="1"/>
        <v>11-2-Früchte&amp;Gemüse</v>
      </c>
      <c r="O29" s="27" t="str">
        <f t="shared" si="2"/>
        <v>11-3-Früchte</v>
      </c>
      <c r="P29" s="27" t="str">
        <f t="shared" si="3"/>
        <v>18-4-Melonen</v>
      </c>
      <c r="Q29" s="27" t="str">
        <f t="shared" si="4"/>
        <v>37-5-Netzmelonen</v>
      </c>
    </row>
    <row r="30" spans="1:17">
      <c r="A30" s="27" t="s">
        <v>2951</v>
      </c>
      <c r="B30" s="27">
        <v>10</v>
      </c>
      <c r="C30" s="27" t="s">
        <v>2961</v>
      </c>
      <c r="D30" s="27">
        <v>11</v>
      </c>
      <c r="E30" s="27" t="s">
        <v>2962</v>
      </c>
      <c r="F30" s="27">
        <v>11</v>
      </c>
      <c r="G30" s="27" t="s">
        <v>1326</v>
      </c>
      <c r="H30" s="27">
        <v>18</v>
      </c>
      <c r="I30" s="27" t="s">
        <v>2967</v>
      </c>
      <c r="J30" s="27">
        <v>38</v>
      </c>
      <c r="K30" s="27" t="s">
        <v>2473</v>
      </c>
      <c r="M30" s="27" t="str">
        <f t="shared" si="0"/>
        <v>10-1-Eingangs-und Frische-Zone</v>
      </c>
      <c r="N30" s="27" t="str">
        <f t="shared" si="1"/>
        <v>11-2-Früchte&amp;Gemüse</v>
      </c>
      <c r="O30" s="27" t="str">
        <f t="shared" si="2"/>
        <v>11-3-Früchte</v>
      </c>
      <c r="P30" s="27" t="str">
        <f t="shared" si="3"/>
        <v>18-4-Melonen</v>
      </c>
      <c r="Q30" s="27" t="str">
        <f t="shared" si="4"/>
        <v>38-5-Wassermelonen</v>
      </c>
    </row>
    <row r="31" spans="1:17">
      <c r="A31" s="27" t="s">
        <v>2951</v>
      </c>
      <c r="B31" s="27">
        <v>10</v>
      </c>
      <c r="C31" s="27" t="s">
        <v>2961</v>
      </c>
      <c r="D31" s="27">
        <v>11</v>
      </c>
      <c r="E31" s="27" t="s">
        <v>2962</v>
      </c>
      <c r="F31" s="27">
        <v>11</v>
      </c>
      <c r="G31" s="27" t="s">
        <v>1326</v>
      </c>
      <c r="H31" s="27">
        <v>18</v>
      </c>
      <c r="I31" s="27" t="s">
        <v>2967</v>
      </c>
      <c r="J31" s="27">
        <v>40</v>
      </c>
      <c r="K31" s="27" t="s">
        <v>1983</v>
      </c>
      <c r="M31" s="27" t="str">
        <f t="shared" si="0"/>
        <v>10-1-Eingangs-und Frische-Zone</v>
      </c>
      <c r="N31" s="27" t="str">
        <f t="shared" si="1"/>
        <v>11-2-Früchte&amp;Gemüse</v>
      </c>
      <c r="O31" s="27" t="str">
        <f t="shared" si="2"/>
        <v>11-3-Früchte</v>
      </c>
      <c r="P31" s="27" t="str">
        <f t="shared" si="3"/>
        <v>18-4-Melonen</v>
      </c>
      <c r="Q31" s="27" t="str">
        <f t="shared" si="4"/>
        <v>40-5-Melonen Andere</v>
      </c>
    </row>
    <row r="32" spans="1:17">
      <c r="A32" s="27" t="s">
        <v>2951</v>
      </c>
      <c r="B32" s="27">
        <v>10</v>
      </c>
      <c r="C32" s="27" t="s">
        <v>2961</v>
      </c>
      <c r="D32" s="27">
        <v>11</v>
      </c>
      <c r="E32" s="27" t="s">
        <v>2962</v>
      </c>
      <c r="F32" s="27">
        <v>11</v>
      </c>
      <c r="G32" s="27" t="s">
        <v>1326</v>
      </c>
      <c r="H32" s="27">
        <v>19</v>
      </c>
      <c r="I32" s="27" t="s">
        <v>2968</v>
      </c>
      <c r="J32" s="27">
        <v>41</v>
      </c>
      <c r="K32" s="27" t="s">
        <v>2048</v>
      </c>
      <c r="M32" s="27" t="str">
        <f t="shared" si="0"/>
        <v>10-1-Eingangs-und Frische-Zone</v>
      </c>
      <c r="N32" s="27" t="str">
        <f t="shared" si="1"/>
        <v>11-2-Früchte&amp;Gemüse</v>
      </c>
      <c r="O32" s="27" t="str">
        <f t="shared" si="2"/>
        <v>11-3-Früchte</v>
      </c>
      <c r="P32" s="27" t="str">
        <f t="shared" si="3"/>
        <v>19-4-Nüsse/Trockenfrüchte F&amp;G</v>
      </c>
      <c r="Q32" s="27" t="str">
        <f t="shared" si="4"/>
        <v>41-5-Nüsse F&amp;G</v>
      </c>
    </row>
    <row r="33" spans="1:17">
      <c r="A33" s="27" t="s">
        <v>2951</v>
      </c>
      <c r="B33" s="27">
        <v>10</v>
      </c>
      <c r="C33" s="27" t="s">
        <v>2961</v>
      </c>
      <c r="D33" s="27">
        <v>11</v>
      </c>
      <c r="E33" s="27" t="s">
        <v>2962</v>
      </c>
      <c r="F33" s="27">
        <v>11</v>
      </c>
      <c r="G33" s="27" t="s">
        <v>1326</v>
      </c>
      <c r="H33" s="27">
        <v>19</v>
      </c>
      <c r="I33" s="27" t="s">
        <v>2968</v>
      </c>
      <c r="J33" s="27">
        <v>42</v>
      </c>
      <c r="K33" s="27" t="s">
        <v>2443</v>
      </c>
      <c r="M33" s="27" t="str">
        <f t="shared" si="0"/>
        <v>10-1-Eingangs-und Frische-Zone</v>
      </c>
      <c r="N33" s="27" t="str">
        <f t="shared" si="1"/>
        <v>11-2-Früchte&amp;Gemüse</v>
      </c>
      <c r="O33" s="27" t="str">
        <f t="shared" si="2"/>
        <v>11-3-Früchte</v>
      </c>
      <c r="P33" s="27" t="str">
        <f t="shared" si="3"/>
        <v>19-4-Nüsse/Trockenfrüchte F&amp;G</v>
      </c>
      <c r="Q33" s="27" t="str">
        <f t="shared" si="4"/>
        <v>42-5-Trockenfrüchte F&amp;G</v>
      </c>
    </row>
    <row r="34" spans="1:17">
      <c r="A34" s="27" t="s">
        <v>2951</v>
      </c>
      <c r="B34" s="27">
        <v>10</v>
      </c>
      <c r="C34" s="27" t="s">
        <v>2961</v>
      </c>
      <c r="D34" s="27">
        <v>11</v>
      </c>
      <c r="E34" s="27" t="s">
        <v>2962</v>
      </c>
      <c r="F34" s="27">
        <v>11</v>
      </c>
      <c r="G34" s="27" t="s">
        <v>1326</v>
      </c>
      <c r="H34" s="27">
        <v>20</v>
      </c>
      <c r="I34" s="27" t="s">
        <v>2969</v>
      </c>
      <c r="J34" s="27">
        <v>43</v>
      </c>
      <c r="K34" s="27" t="s">
        <v>2432</v>
      </c>
      <c r="M34" s="27" t="str">
        <f t="shared" si="0"/>
        <v>10-1-Eingangs-und Frische-Zone</v>
      </c>
      <c r="N34" s="27" t="str">
        <f t="shared" si="1"/>
        <v>11-2-Früchte&amp;Gemüse</v>
      </c>
      <c r="O34" s="27" t="str">
        <f t="shared" si="2"/>
        <v>11-3-Früchte</v>
      </c>
      <c r="P34" s="27" t="str">
        <f t="shared" si="3"/>
        <v>20-4-Trauben</v>
      </c>
      <c r="Q34" s="27" t="str">
        <f t="shared" si="4"/>
        <v>43-5-Trauben blau</v>
      </c>
    </row>
    <row r="35" spans="1:17">
      <c r="A35" s="27" t="s">
        <v>2951</v>
      </c>
      <c r="B35" s="27">
        <v>10</v>
      </c>
      <c r="C35" s="27" t="s">
        <v>2961</v>
      </c>
      <c r="D35" s="27">
        <v>11</v>
      </c>
      <c r="E35" s="27" t="s">
        <v>2962</v>
      </c>
      <c r="F35" s="27">
        <v>11</v>
      </c>
      <c r="G35" s="27" t="s">
        <v>1326</v>
      </c>
      <c r="H35" s="27">
        <v>20</v>
      </c>
      <c r="I35" s="27" t="s">
        <v>2969</v>
      </c>
      <c r="J35" s="27">
        <v>44</v>
      </c>
      <c r="K35" s="27" t="s">
        <v>2434</v>
      </c>
      <c r="M35" s="27" t="str">
        <f t="shared" si="0"/>
        <v>10-1-Eingangs-und Frische-Zone</v>
      </c>
      <c r="N35" s="27" t="str">
        <f t="shared" si="1"/>
        <v>11-2-Früchte&amp;Gemüse</v>
      </c>
      <c r="O35" s="27" t="str">
        <f t="shared" si="2"/>
        <v>11-3-Früchte</v>
      </c>
      <c r="P35" s="27" t="str">
        <f t="shared" si="3"/>
        <v>20-4-Trauben</v>
      </c>
      <c r="Q35" s="27" t="str">
        <f t="shared" si="4"/>
        <v>44-5-Trauben rose</v>
      </c>
    </row>
    <row r="36" spans="1:17">
      <c r="A36" s="27" t="s">
        <v>2951</v>
      </c>
      <c r="B36" s="27">
        <v>10</v>
      </c>
      <c r="C36" s="27" t="s">
        <v>2961</v>
      </c>
      <c r="D36" s="27">
        <v>11</v>
      </c>
      <c r="E36" s="27" t="s">
        <v>2962</v>
      </c>
      <c r="F36" s="27">
        <v>11</v>
      </c>
      <c r="G36" s="27" t="s">
        <v>1326</v>
      </c>
      <c r="H36" s="27">
        <v>20</v>
      </c>
      <c r="I36" s="27" t="s">
        <v>2969</v>
      </c>
      <c r="J36" s="27">
        <v>45</v>
      </c>
      <c r="K36" s="27" t="s">
        <v>2435</v>
      </c>
      <c r="M36" s="27" t="str">
        <f t="shared" si="0"/>
        <v>10-1-Eingangs-und Frische-Zone</v>
      </c>
      <c r="N36" s="27" t="str">
        <f t="shared" si="1"/>
        <v>11-2-Früchte&amp;Gemüse</v>
      </c>
      <c r="O36" s="27" t="str">
        <f t="shared" si="2"/>
        <v>11-3-Früchte</v>
      </c>
      <c r="P36" s="27" t="str">
        <f t="shared" si="3"/>
        <v>20-4-Trauben</v>
      </c>
      <c r="Q36" s="27" t="str">
        <f t="shared" si="4"/>
        <v>45-5-Trauben weiss</v>
      </c>
    </row>
    <row r="37" spans="1:17">
      <c r="A37" s="27" t="s">
        <v>2951</v>
      </c>
      <c r="B37" s="27">
        <v>10</v>
      </c>
      <c r="C37" s="27" t="s">
        <v>2961</v>
      </c>
      <c r="D37" s="27">
        <v>11</v>
      </c>
      <c r="E37" s="27" t="s">
        <v>2962</v>
      </c>
      <c r="F37" s="27">
        <v>11</v>
      </c>
      <c r="G37" s="27" t="s">
        <v>1326</v>
      </c>
      <c r="H37" s="27">
        <v>20</v>
      </c>
      <c r="I37" s="27" t="s">
        <v>2969</v>
      </c>
      <c r="J37" s="27">
        <v>46</v>
      </c>
      <c r="K37" s="27" t="s">
        <v>2433</v>
      </c>
      <c r="M37" s="27" t="str">
        <f t="shared" si="0"/>
        <v>10-1-Eingangs-und Frische-Zone</v>
      </c>
      <c r="N37" s="27" t="str">
        <f t="shared" si="1"/>
        <v>11-2-Früchte&amp;Gemüse</v>
      </c>
      <c r="O37" s="27" t="str">
        <f t="shared" si="2"/>
        <v>11-3-Früchte</v>
      </c>
      <c r="P37" s="27" t="str">
        <f t="shared" si="3"/>
        <v>20-4-Trauben</v>
      </c>
      <c r="Q37" s="27" t="str">
        <f t="shared" si="4"/>
        <v>46-5-Trauben gemischt</v>
      </c>
    </row>
    <row r="38" spans="1:17">
      <c r="A38" s="27" t="s">
        <v>2951</v>
      </c>
      <c r="B38" s="27">
        <v>10</v>
      </c>
      <c r="C38" s="27" t="s">
        <v>2961</v>
      </c>
      <c r="D38" s="27">
        <v>11</v>
      </c>
      <c r="E38" s="27" t="s">
        <v>2962</v>
      </c>
      <c r="F38" s="27">
        <v>11</v>
      </c>
      <c r="G38" s="27" t="s">
        <v>1326</v>
      </c>
      <c r="H38" s="27">
        <v>21</v>
      </c>
      <c r="I38" s="27" t="s">
        <v>2970</v>
      </c>
      <c r="J38" s="27">
        <v>47</v>
      </c>
      <c r="K38" s="27" t="s">
        <v>1422</v>
      </c>
      <c r="M38" s="27" t="str">
        <f t="shared" si="0"/>
        <v>10-1-Eingangs-und Frische-Zone</v>
      </c>
      <c r="N38" s="27" t="str">
        <f t="shared" si="1"/>
        <v>11-2-Früchte&amp;Gemüse</v>
      </c>
      <c r="O38" s="27" t="str">
        <f t="shared" si="2"/>
        <v>11-3-Früchte</v>
      </c>
      <c r="P38" s="27" t="str">
        <f t="shared" si="3"/>
        <v>21-4-Exoten</v>
      </c>
      <c r="Q38" s="27" t="str">
        <f t="shared" si="4"/>
        <v>47-5-Ananas</v>
      </c>
    </row>
    <row r="39" spans="1:17">
      <c r="A39" s="27" t="s">
        <v>2951</v>
      </c>
      <c r="B39" s="27">
        <v>10</v>
      </c>
      <c r="C39" s="27" t="s">
        <v>2961</v>
      </c>
      <c r="D39" s="27">
        <v>11</v>
      </c>
      <c r="E39" s="27" t="s">
        <v>2962</v>
      </c>
      <c r="F39" s="27">
        <v>11</v>
      </c>
      <c r="G39" s="27" t="s">
        <v>1326</v>
      </c>
      <c r="H39" s="27">
        <v>21</v>
      </c>
      <c r="I39" s="27" t="s">
        <v>2970</v>
      </c>
      <c r="J39" s="27">
        <v>48</v>
      </c>
      <c r="K39" s="27" t="s">
        <v>1482</v>
      </c>
      <c r="M39" s="27" t="str">
        <f t="shared" si="0"/>
        <v>10-1-Eingangs-und Frische-Zone</v>
      </c>
      <c r="N39" s="27" t="str">
        <f t="shared" si="1"/>
        <v>11-2-Früchte&amp;Gemüse</v>
      </c>
      <c r="O39" s="27" t="str">
        <f t="shared" si="2"/>
        <v>11-3-Früchte</v>
      </c>
      <c r="P39" s="27" t="str">
        <f t="shared" si="3"/>
        <v>21-4-Exoten</v>
      </c>
      <c r="Q39" s="27" t="str">
        <f t="shared" si="4"/>
        <v>48-5-Avocados</v>
      </c>
    </row>
    <row r="40" spans="1:17">
      <c r="A40" s="27" t="s">
        <v>2951</v>
      </c>
      <c r="B40" s="27">
        <v>10</v>
      </c>
      <c r="C40" s="27" t="s">
        <v>2961</v>
      </c>
      <c r="D40" s="27">
        <v>11</v>
      </c>
      <c r="E40" s="27" t="s">
        <v>2962</v>
      </c>
      <c r="F40" s="27">
        <v>11</v>
      </c>
      <c r="G40" s="27" t="s">
        <v>1326</v>
      </c>
      <c r="H40" s="27">
        <v>21</v>
      </c>
      <c r="I40" s="27" t="s">
        <v>2970</v>
      </c>
      <c r="J40" s="27">
        <v>49</v>
      </c>
      <c r="K40" s="27" t="s">
        <v>1601</v>
      </c>
      <c r="M40" s="27" t="str">
        <f t="shared" si="0"/>
        <v>10-1-Eingangs-und Frische-Zone</v>
      </c>
      <c r="N40" s="27" t="str">
        <f t="shared" si="1"/>
        <v>11-2-Früchte&amp;Gemüse</v>
      </c>
      <c r="O40" s="27" t="str">
        <f t="shared" si="2"/>
        <v>11-3-Früchte</v>
      </c>
      <c r="P40" s="27" t="str">
        <f t="shared" si="3"/>
        <v>21-4-Exoten</v>
      </c>
      <c r="Q40" s="27" t="str">
        <f t="shared" si="4"/>
        <v>49-5-Datteln</v>
      </c>
    </row>
    <row r="41" spans="1:17">
      <c r="A41" s="27" t="s">
        <v>2951</v>
      </c>
      <c r="B41" s="27">
        <v>10</v>
      </c>
      <c r="C41" s="27" t="s">
        <v>2961</v>
      </c>
      <c r="D41" s="27">
        <v>11</v>
      </c>
      <c r="E41" s="27" t="s">
        <v>2962</v>
      </c>
      <c r="F41" s="27">
        <v>11</v>
      </c>
      <c r="G41" s="27" t="s">
        <v>1326</v>
      </c>
      <c r="H41" s="27">
        <v>21</v>
      </c>
      <c r="I41" s="27" t="s">
        <v>2970</v>
      </c>
      <c r="J41" s="27">
        <v>50</v>
      </c>
      <c r="K41" s="27" t="s">
        <v>1655</v>
      </c>
      <c r="M41" s="27" t="str">
        <f t="shared" si="0"/>
        <v>10-1-Eingangs-und Frische-Zone</v>
      </c>
      <c r="N41" s="27" t="str">
        <f t="shared" si="1"/>
        <v>11-2-Früchte&amp;Gemüse</v>
      </c>
      <c r="O41" s="27" t="str">
        <f t="shared" si="2"/>
        <v>11-3-Früchte</v>
      </c>
      <c r="P41" s="27" t="str">
        <f t="shared" si="3"/>
        <v>21-4-Exoten</v>
      </c>
      <c r="Q41" s="27" t="str">
        <f t="shared" si="4"/>
        <v>50-5-Feigen</v>
      </c>
    </row>
    <row r="42" spans="1:17">
      <c r="A42" s="27" t="s">
        <v>2951</v>
      </c>
      <c r="B42" s="27">
        <v>10</v>
      </c>
      <c r="C42" s="27" t="s">
        <v>2961</v>
      </c>
      <c r="D42" s="27">
        <v>11</v>
      </c>
      <c r="E42" s="27" t="s">
        <v>2962</v>
      </c>
      <c r="F42" s="27">
        <v>11</v>
      </c>
      <c r="G42" s="27" t="s">
        <v>1326</v>
      </c>
      <c r="H42" s="27">
        <v>21</v>
      </c>
      <c r="I42" s="27" t="s">
        <v>2970</v>
      </c>
      <c r="J42" s="27">
        <v>52</v>
      </c>
      <c r="K42" s="27" t="s">
        <v>1874</v>
      </c>
      <c r="M42" s="27" t="str">
        <f t="shared" si="0"/>
        <v>10-1-Eingangs-und Frische-Zone</v>
      </c>
      <c r="N42" s="27" t="str">
        <f t="shared" si="1"/>
        <v>11-2-Früchte&amp;Gemüse</v>
      </c>
      <c r="O42" s="27" t="str">
        <f t="shared" si="2"/>
        <v>11-3-Früchte</v>
      </c>
      <c r="P42" s="27" t="str">
        <f t="shared" si="3"/>
        <v>21-4-Exoten</v>
      </c>
      <c r="Q42" s="27" t="str">
        <f t="shared" si="4"/>
        <v>52-5-Kaki</v>
      </c>
    </row>
    <row r="43" spans="1:17">
      <c r="A43" s="27" t="s">
        <v>2951</v>
      </c>
      <c r="B43" s="27">
        <v>10</v>
      </c>
      <c r="C43" s="27" t="s">
        <v>2961</v>
      </c>
      <c r="D43" s="27">
        <v>11</v>
      </c>
      <c r="E43" s="27" t="s">
        <v>2962</v>
      </c>
      <c r="F43" s="27">
        <v>11</v>
      </c>
      <c r="G43" s="27" t="s">
        <v>1326</v>
      </c>
      <c r="H43" s="27">
        <v>21</v>
      </c>
      <c r="I43" s="27" t="s">
        <v>2970</v>
      </c>
      <c r="J43" s="27">
        <v>53</v>
      </c>
      <c r="K43" s="27" t="s">
        <v>1898</v>
      </c>
      <c r="M43" s="27" t="str">
        <f t="shared" si="0"/>
        <v>10-1-Eingangs-und Frische-Zone</v>
      </c>
      <c r="N43" s="27" t="str">
        <f t="shared" si="1"/>
        <v>11-2-Früchte&amp;Gemüse</v>
      </c>
      <c r="O43" s="27" t="str">
        <f t="shared" si="2"/>
        <v>11-3-Früchte</v>
      </c>
      <c r="P43" s="27" t="str">
        <f t="shared" si="3"/>
        <v>21-4-Exoten</v>
      </c>
      <c r="Q43" s="27" t="str">
        <f t="shared" si="4"/>
        <v>53-5-Kiwi</v>
      </c>
    </row>
    <row r="44" spans="1:17">
      <c r="A44" s="27" t="s">
        <v>2951</v>
      </c>
      <c r="B44" s="27">
        <v>10</v>
      </c>
      <c r="C44" s="27" t="s">
        <v>2961</v>
      </c>
      <c r="D44" s="27">
        <v>11</v>
      </c>
      <c r="E44" s="27" t="s">
        <v>2962</v>
      </c>
      <c r="F44" s="27">
        <v>11</v>
      </c>
      <c r="G44" s="27" t="s">
        <v>1326</v>
      </c>
      <c r="H44" s="27">
        <v>21</v>
      </c>
      <c r="I44" s="27" t="s">
        <v>2970</v>
      </c>
      <c r="J44" s="27">
        <v>54</v>
      </c>
      <c r="K44" s="27" t="s">
        <v>1911</v>
      </c>
      <c r="M44" s="27" t="str">
        <f t="shared" si="0"/>
        <v>10-1-Eingangs-und Frische-Zone</v>
      </c>
      <c r="N44" s="27" t="str">
        <f t="shared" si="1"/>
        <v>11-2-Früchte&amp;Gemüse</v>
      </c>
      <c r="O44" s="27" t="str">
        <f t="shared" si="2"/>
        <v>11-3-Früchte</v>
      </c>
      <c r="P44" s="27" t="str">
        <f t="shared" si="3"/>
        <v>21-4-Exoten</v>
      </c>
      <c r="Q44" s="27" t="str">
        <f t="shared" si="4"/>
        <v>54-5-Kokosnuss</v>
      </c>
    </row>
    <row r="45" spans="1:17">
      <c r="A45" s="27" t="s">
        <v>2951</v>
      </c>
      <c r="B45" s="27">
        <v>10</v>
      </c>
      <c r="C45" s="27" t="s">
        <v>2961</v>
      </c>
      <c r="D45" s="27">
        <v>11</v>
      </c>
      <c r="E45" s="27" t="s">
        <v>2962</v>
      </c>
      <c r="F45" s="27">
        <v>11</v>
      </c>
      <c r="G45" s="27" t="s">
        <v>1326</v>
      </c>
      <c r="H45" s="27">
        <v>21</v>
      </c>
      <c r="I45" s="27" t="s">
        <v>2970</v>
      </c>
      <c r="J45" s="27">
        <v>55</v>
      </c>
      <c r="K45" s="27" t="s">
        <v>1943</v>
      </c>
      <c r="M45" s="27" t="str">
        <f t="shared" si="0"/>
        <v>10-1-Eingangs-und Frische-Zone</v>
      </c>
      <c r="N45" s="27" t="str">
        <f t="shared" si="1"/>
        <v>11-2-Früchte&amp;Gemüse</v>
      </c>
      <c r="O45" s="27" t="str">
        <f t="shared" si="2"/>
        <v>11-3-Früchte</v>
      </c>
      <c r="P45" s="27" t="str">
        <f t="shared" si="3"/>
        <v>21-4-Exoten</v>
      </c>
      <c r="Q45" s="27" t="str">
        <f t="shared" si="4"/>
        <v>55-5-Litschi</v>
      </c>
    </row>
    <row r="46" spans="1:17">
      <c r="A46" s="27" t="s">
        <v>2951</v>
      </c>
      <c r="B46" s="27">
        <v>10</v>
      </c>
      <c r="C46" s="27" t="s">
        <v>2961</v>
      </c>
      <c r="D46" s="27">
        <v>11</v>
      </c>
      <c r="E46" s="27" t="s">
        <v>2962</v>
      </c>
      <c r="F46" s="27">
        <v>11</v>
      </c>
      <c r="G46" s="27" t="s">
        <v>1326</v>
      </c>
      <c r="H46" s="27">
        <v>21</v>
      </c>
      <c r="I46" s="27" t="s">
        <v>2970</v>
      </c>
      <c r="J46" s="27">
        <v>56</v>
      </c>
      <c r="K46" s="27" t="s">
        <v>1959</v>
      </c>
      <c r="M46" s="27" t="str">
        <f t="shared" si="0"/>
        <v>10-1-Eingangs-und Frische-Zone</v>
      </c>
      <c r="N46" s="27" t="str">
        <f t="shared" si="1"/>
        <v>11-2-Früchte&amp;Gemüse</v>
      </c>
      <c r="O46" s="27" t="str">
        <f t="shared" si="2"/>
        <v>11-3-Früchte</v>
      </c>
      <c r="P46" s="27" t="str">
        <f t="shared" si="3"/>
        <v>21-4-Exoten</v>
      </c>
      <c r="Q46" s="27" t="str">
        <f t="shared" si="4"/>
        <v>56-5-Mango</v>
      </c>
    </row>
    <row r="47" spans="1:17">
      <c r="A47" s="27" t="s">
        <v>2951</v>
      </c>
      <c r="B47" s="27">
        <v>10</v>
      </c>
      <c r="C47" s="27" t="s">
        <v>2961</v>
      </c>
      <c r="D47" s="27">
        <v>11</v>
      </c>
      <c r="E47" s="27" t="s">
        <v>2962</v>
      </c>
      <c r="F47" s="27">
        <v>11</v>
      </c>
      <c r="G47" s="27" t="s">
        <v>1326</v>
      </c>
      <c r="H47" s="27">
        <v>21</v>
      </c>
      <c r="I47" s="27" t="s">
        <v>2970</v>
      </c>
      <c r="J47" s="27">
        <v>57</v>
      </c>
      <c r="K47" s="27" t="s">
        <v>2073</v>
      </c>
      <c r="M47" s="27" t="str">
        <f t="shared" si="0"/>
        <v>10-1-Eingangs-und Frische-Zone</v>
      </c>
      <c r="N47" s="27" t="str">
        <f t="shared" si="1"/>
        <v>11-2-Früchte&amp;Gemüse</v>
      </c>
      <c r="O47" s="27" t="str">
        <f t="shared" si="2"/>
        <v>11-3-Früchte</v>
      </c>
      <c r="P47" s="27" t="str">
        <f t="shared" si="3"/>
        <v>21-4-Exoten</v>
      </c>
      <c r="Q47" s="27" t="str">
        <f t="shared" si="4"/>
        <v>57-5-Papaya</v>
      </c>
    </row>
    <row r="48" spans="1:17">
      <c r="A48" s="27" t="s">
        <v>2951</v>
      </c>
      <c r="B48" s="27">
        <v>10</v>
      </c>
      <c r="C48" s="27" t="s">
        <v>2961</v>
      </c>
      <c r="D48" s="27">
        <v>11</v>
      </c>
      <c r="E48" s="27" t="s">
        <v>2962</v>
      </c>
      <c r="F48" s="27">
        <v>11</v>
      </c>
      <c r="G48" s="27" t="s">
        <v>1326</v>
      </c>
      <c r="H48" s="27">
        <v>21</v>
      </c>
      <c r="I48" s="27" t="s">
        <v>2970</v>
      </c>
      <c r="J48" s="27">
        <v>58</v>
      </c>
      <c r="K48" s="27" t="s">
        <v>2080</v>
      </c>
      <c r="M48" s="27" t="str">
        <f t="shared" si="0"/>
        <v>10-1-Eingangs-und Frische-Zone</v>
      </c>
      <c r="N48" s="27" t="str">
        <f t="shared" si="1"/>
        <v>11-2-Früchte&amp;Gemüse</v>
      </c>
      <c r="O48" s="27" t="str">
        <f t="shared" si="2"/>
        <v>11-3-Früchte</v>
      </c>
      <c r="P48" s="27" t="str">
        <f t="shared" si="3"/>
        <v>21-4-Exoten</v>
      </c>
      <c r="Q48" s="27" t="str">
        <f t="shared" si="4"/>
        <v>58-5-Passionsfrucht</v>
      </c>
    </row>
    <row r="49" spans="1:17">
      <c r="A49" s="27" t="s">
        <v>2951</v>
      </c>
      <c r="B49" s="27">
        <v>10</v>
      </c>
      <c r="C49" s="27" t="s">
        <v>2961</v>
      </c>
      <c r="D49" s="27">
        <v>11</v>
      </c>
      <c r="E49" s="27" t="s">
        <v>2962</v>
      </c>
      <c r="F49" s="27">
        <v>11</v>
      </c>
      <c r="G49" s="27" t="s">
        <v>1326</v>
      </c>
      <c r="H49" s="27">
        <v>21</v>
      </c>
      <c r="I49" s="27" t="s">
        <v>2970</v>
      </c>
      <c r="J49" s="27">
        <v>59</v>
      </c>
      <c r="K49" s="27" t="s">
        <v>1648</v>
      </c>
      <c r="M49" s="27" t="str">
        <f t="shared" si="0"/>
        <v>10-1-Eingangs-und Frische-Zone</v>
      </c>
      <c r="N49" s="27" t="str">
        <f t="shared" si="1"/>
        <v>11-2-Früchte&amp;Gemüse</v>
      </c>
      <c r="O49" s="27" t="str">
        <f t="shared" si="2"/>
        <v>11-3-Früchte</v>
      </c>
      <c r="P49" s="27" t="str">
        <f t="shared" si="3"/>
        <v>21-4-Exoten</v>
      </c>
      <c r="Q49" s="27" t="str">
        <f t="shared" si="4"/>
        <v>59-5-Exoten Andere</v>
      </c>
    </row>
    <row r="50" spans="1:17">
      <c r="A50" s="27" t="s">
        <v>2951</v>
      </c>
      <c r="B50" s="27">
        <v>10</v>
      </c>
      <c r="C50" s="27" t="s">
        <v>2961</v>
      </c>
      <c r="D50" s="27">
        <v>11</v>
      </c>
      <c r="E50" s="27" t="s">
        <v>2962</v>
      </c>
      <c r="F50" s="27">
        <v>12</v>
      </c>
      <c r="G50" s="27" t="s">
        <v>1327</v>
      </c>
      <c r="H50" s="27">
        <v>22</v>
      </c>
      <c r="I50" s="27" t="s">
        <v>2971</v>
      </c>
      <c r="J50" s="27">
        <v>60</v>
      </c>
      <c r="K50" s="27" t="s">
        <v>1877</v>
      </c>
      <c r="M50" s="27" t="str">
        <f t="shared" si="0"/>
        <v>10-1-Eingangs-und Frische-Zone</v>
      </c>
      <c r="N50" s="27" t="str">
        <f t="shared" si="1"/>
        <v>11-2-Früchte&amp;Gemüse</v>
      </c>
      <c r="O50" s="27" t="str">
        <f t="shared" si="2"/>
        <v>12-3-Gemüse</v>
      </c>
      <c r="P50" s="27" t="str">
        <f t="shared" si="3"/>
        <v>22-4-Wurzelgemüse</v>
      </c>
      <c r="Q50" s="27" t="str">
        <f t="shared" si="4"/>
        <v>60-5-Karotten</v>
      </c>
    </row>
    <row r="51" spans="1:17">
      <c r="A51" s="27" t="s">
        <v>2951</v>
      </c>
      <c r="B51" s="27">
        <v>10</v>
      </c>
      <c r="C51" s="27" t="s">
        <v>2961</v>
      </c>
      <c r="D51" s="27">
        <v>11</v>
      </c>
      <c r="E51" s="27" t="s">
        <v>2962</v>
      </c>
      <c r="F51" s="27">
        <v>12</v>
      </c>
      <c r="G51" s="27" t="s">
        <v>1327</v>
      </c>
      <c r="H51" s="27">
        <v>22</v>
      </c>
      <c r="I51" s="27" t="s">
        <v>2971</v>
      </c>
      <c r="J51" s="27">
        <v>61</v>
      </c>
      <c r="K51" s="27" t="s">
        <v>1904</v>
      </c>
      <c r="M51" s="27" t="str">
        <f t="shared" si="0"/>
        <v>10-1-Eingangs-und Frische-Zone</v>
      </c>
      <c r="N51" s="27" t="str">
        <f t="shared" si="1"/>
        <v>11-2-Früchte&amp;Gemüse</v>
      </c>
      <c r="O51" s="27" t="str">
        <f t="shared" si="2"/>
        <v>12-3-Gemüse</v>
      </c>
      <c r="P51" s="27" t="str">
        <f t="shared" si="3"/>
        <v>22-4-Wurzelgemüse</v>
      </c>
      <c r="Q51" s="27" t="str">
        <f t="shared" si="4"/>
        <v>61-5-Knoblauch</v>
      </c>
    </row>
    <row r="52" spans="1:17">
      <c r="A52" s="27" t="s">
        <v>2951</v>
      </c>
      <c r="B52" s="27">
        <v>10</v>
      </c>
      <c r="C52" s="27" t="s">
        <v>2961</v>
      </c>
      <c r="D52" s="27">
        <v>11</v>
      </c>
      <c r="E52" s="27" t="s">
        <v>2962</v>
      </c>
      <c r="F52" s="27">
        <v>12</v>
      </c>
      <c r="G52" s="27" t="s">
        <v>1327</v>
      </c>
      <c r="H52" s="27">
        <v>22</v>
      </c>
      <c r="I52" s="27" t="s">
        <v>2971</v>
      </c>
      <c r="J52" s="27">
        <v>63</v>
      </c>
      <c r="K52" s="27" t="s">
        <v>1939</v>
      </c>
      <c r="M52" s="27" t="str">
        <f t="shared" si="0"/>
        <v>10-1-Eingangs-und Frische-Zone</v>
      </c>
      <c r="N52" s="27" t="str">
        <f t="shared" si="1"/>
        <v>11-2-Früchte&amp;Gemüse</v>
      </c>
      <c r="O52" s="27" t="str">
        <f t="shared" si="2"/>
        <v>12-3-Gemüse</v>
      </c>
      <c r="P52" s="27" t="str">
        <f t="shared" si="3"/>
        <v>22-4-Wurzelgemüse</v>
      </c>
      <c r="Q52" s="27" t="str">
        <f t="shared" si="4"/>
        <v>63-5-Lauch</v>
      </c>
    </row>
    <row r="53" spans="1:17">
      <c r="A53" s="27" t="s">
        <v>2951</v>
      </c>
      <c r="B53" s="27">
        <v>10</v>
      </c>
      <c r="C53" s="27" t="s">
        <v>2961</v>
      </c>
      <c r="D53" s="27">
        <v>11</v>
      </c>
      <c r="E53" s="27" t="s">
        <v>2962</v>
      </c>
      <c r="F53" s="27">
        <v>12</v>
      </c>
      <c r="G53" s="27" t="s">
        <v>1327</v>
      </c>
      <c r="H53" s="27">
        <v>22</v>
      </c>
      <c r="I53" s="27" t="s">
        <v>2971</v>
      </c>
      <c r="J53" s="27">
        <v>64</v>
      </c>
      <c r="K53" s="27" t="s">
        <v>2125</v>
      </c>
      <c r="M53" s="27" t="str">
        <f t="shared" si="0"/>
        <v>10-1-Eingangs-und Frische-Zone</v>
      </c>
      <c r="N53" s="27" t="str">
        <f t="shared" si="1"/>
        <v>11-2-Früchte&amp;Gemüse</v>
      </c>
      <c r="O53" s="27" t="str">
        <f t="shared" si="2"/>
        <v>12-3-Gemüse</v>
      </c>
      <c r="P53" s="27" t="str">
        <f t="shared" si="3"/>
        <v>22-4-Wurzelgemüse</v>
      </c>
      <c r="Q53" s="27" t="str">
        <f t="shared" si="4"/>
        <v>64-5-Radieschen</v>
      </c>
    </row>
    <row r="54" spans="1:17">
      <c r="A54" s="27" t="s">
        <v>2951</v>
      </c>
      <c r="B54" s="27">
        <v>10</v>
      </c>
      <c r="C54" s="27" t="s">
        <v>2961</v>
      </c>
      <c r="D54" s="27">
        <v>11</v>
      </c>
      <c r="E54" s="27" t="s">
        <v>2962</v>
      </c>
      <c r="F54" s="27">
        <v>12</v>
      </c>
      <c r="G54" s="27" t="s">
        <v>1327</v>
      </c>
      <c r="H54" s="27">
        <v>22</v>
      </c>
      <c r="I54" s="27" t="s">
        <v>2971</v>
      </c>
      <c r="J54" s="27">
        <v>66</v>
      </c>
      <c r="K54" s="27" t="s">
        <v>2147</v>
      </c>
      <c r="M54" s="27" t="str">
        <f t="shared" si="0"/>
        <v>10-1-Eingangs-und Frische-Zone</v>
      </c>
      <c r="N54" s="27" t="str">
        <f t="shared" si="1"/>
        <v>11-2-Früchte&amp;Gemüse</v>
      </c>
      <c r="O54" s="27" t="str">
        <f t="shared" si="2"/>
        <v>12-3-Gemüse</v>
      </c>
      <c r="P54" s="27" t="str">
        <f t="shared" si="3"/>
        <v>22-4-Wurzelgemüse</v>
      </c>
      <c r="Q54" s="27" t="str">
        <f t="shared" si="4"/>
        <v>66-5-Rettich</v>
      </c>
    </row>
    <row r="55" spans="1:17">
      <c r="A55" s="27" t="s">
        <v>2951</v>
      </c>
      <c r="B55" s="27">
        <v>10</v>
      </c>
      <c r="C55" s="27" t="s">
        <v>2961</v>
      </c>
      <c r="D55" s="27">
        <v>11</v>
      </c>
      <c r="E55" s="27" t="s">
        <v>2962</v>
      </c>
      <c r="F55" s="27">
        <v>12</v>
      </c>
      <c r="G55" s="27" t="s">
        <v>1327</v>
      </c>
      <c r="H55" s="27">
        <v>22</v>
      </c>
      <c r="I55" s="27" t="s">
        <v>2971</v>
      </c>
      <c r="J55" s="27">
        <v>67</v>
      </c>
      <c r="K55" s="27" t="s">
        <v>2295</v>
      </c>
      <c r="M55" s="27" t="str">
        <f t="shared" si="0"/>
        <v>10-1-Eingangs-und Frische-Zone</v>
      </c>
      <c r="N55" s="27" t="str">
        <f t="shared" si="1"/>
        <v>11-2-Früchte&amp;Gemüse</v>
      </c>
      <c r="O55" s="27" t="str">
        <f t="shared" si="2"/>
        <v>12-3-Gemüse</v>
      </c>
      <c r="P55" s="27" t="str">
        <f t="shared" si="3"/>
        <v>22-4-Wurzelgemüse</v>
      </c>
      <c r="Q55" s="27" t="str">
        <f t="shared" si="4"/>
        <v>67-5-Sellerie</v>
      </c>
    </row>
    <row r="56" spans="1:17">
      <c r="A56" s="27" t="s">
        <v>2951</v>
      </c>
      <c r="B56" s="27">
        <v>10</v>
      </c>
      <c r="C56" s="27" t="s">
        <v>2961</v>
      </c>
      <c r="D56" s="27">
        <v>11</v>
      </c>
      <c r="E56" s="27" t="s">
        <v>2962</v>
      </c>
      <c r="F56" s="27">
        <v>12</v>
      </c>
      <c r="G56" s="27" t="s">
        <v>1327</v>
      </c>
      <c r="H56" s="27">
        <v>22</v>
      </c>
      <c r="I56" s="27" t="s">
        <v>2971</v>
      </c>
      <c r="J56" s="27">
        <v>68</v>
      </c>
      <c r="K56" s="27" t="s">
        <v>2546</v>
      </c>
      <c r="M56" s="27" t="str">
        <f t="shared" si="0"/>
        <v>10-1-Eingangs-und Frische-Zone</v>
      </c>
      <c r="N56" s="27" t="str">
        <f t="shared" si="1"/>
        <v>11-2-Früchte&amp;Gemüse</v>
      </c>
      <c r="O56" s="27" t="str">
        <f t="shared" si="2"/>
        <v>12-3-Gemüse</v>
      </c>
      <c r="P56" s="27" t="str">
        <f t="shared" si="3"/>
        <v>22-4-Wurzelgemüse</v>
      </c>
      <c r="Q56" s="27" t="str">
        <f t="shared" si="4"/>
        <v>68-5-Zwiebeln</v>
      </c>
    </row>
    <row r="57" spans="1:17">
      <c r="A57" s="27" t="s">
        <v>2951</v>
      </c>
      <c r="B57" s="27">
        <v>10</v>
      </c>
      <c r="C57" s="27" t="s">
        <v>2961</v>
      </c>
      <c r="D57" s="27">
        <v>11</v>
      </c>
      <c r="E57" s="27" t="s">
        <v>2962</v>
      </c>
      <c r="F57" s="27">
        <v>12</v>
      </c>
      <c r="G57" s="27" t="s">
        <v>1327</v>
      </c>
      <c r="H57" s="27">
        <v>23</v>
      </c>
      <c r="I57" s="27" t="s">
        <v>2972</v>
      </c>
      <c r="J57" s="27">
        <v>70</v>
      </c>
      <c r="K57" s="27" t="s">
        <v>1580</v>
      </c>
      <c r="M57" s="27" t="str">
        <f t="shared" si="0"/>
        <v>10-1-Eingangs-und Frische-Zone</v>
      </c>
      <c r="N57" s="27" t="str">
        <f t="shared" si="1"/>
        <v>11-2-Früchte&amp;Gemüse</v>
      </c>
      <c r="O57" s="27" t="str">
        <f t="shared" si="2"/>
        <v>12-3-Gemüse</v>
      </c>
      <c r="P57" s="27" t="str">
        <f t="shared" si="3"/>
        <v>23-4-Tomaten</v>
      </c>
      <c r="Q57" s="27" t="str">
        <f t="shared" si="4"/>
        <v>70-5-Cherry-Tomaten</v>
      </c>
    </row>
    <row r="58" spans="1:17">
      <c r="A58" s="27" t="s">
        <v>2951</v>
      </c>
      <c r="B58" s="27">
        <v>10</v>
      </c>
      <c r="C58" s="27" t="s">
        <v>2961</v>
      </c>
      <c r="D58" s="27">
        <v>11</v>
      </c>
      <c r="E58" s="27" t="s">
        <v>2962</v>
      </c>
      <c r="F58" s="27">
        <v>12</v>
      </c>
      <c r="G58" s="27" t="s">
        <v>1327</v>
      </c>
      <c r="H58" s="27">
        <v>23</v>
      </c>
      <c r="I58" s="27" t="s">
        <v>2972</v>
      </c>
      <c r="J58" s="27">
        <v>71</v>
      </c>
      <c r="K58" s="27" t="s">
        <v>2425</v>
      </c>
      <c r="M58" s="27" t="str">
        <f t="shared" si="0"/>
        <v>10-1-Eingangs-und Frische-Zone</v>
      </c>
      <c r="N58" s="27" t="str">
        <f t="shared" si="1"/>
        <v>11-2-Früchte&amp;Gemüse</v>
      </c>
      <c r="O58" s="27" t="str">
        <f t="shared" si="2"/>
        <v>12-3-Gemüse</v>
      </c>
      <c r="P58" s="27" t="str">
        <f t="shared" si="3"/>
        <v>23-4-Tomaten</v>
      </c>
      <c r="Q58" s="27" t="str">
        <f t="shared" si="4"/>
        <v>71-5-Tomaten normal</v>
      </c>
    </row>
    <row r="59" spans="1:17">
      <c r="A59" s="27" t="s">
        <v>2951</v>
      </c>
      <c r="B59" s="27">
        <v>10</v>
      </c>
      <c r="C59" s="27" t="s">
        <v>2961</v>
      </c>
      <c r="D59" s="27">
        <v>11</v>
      </c>
      <c r="E59" s="27" t="s">
        <v>2962</v>
      </c>
      <c r="F59" s="27">
        <v>12</v>
      </c>
      <c r="G59" s="27" t="s">
        <v>1327</v>
      </c>
      <c r="H59" s="27">
        <v>23</v>
      </c>
      <c r="I59" s="27" t="s">
        <v>2972</v>
      </c>
      <c r="J59" s="27">
        <v>72</v>
      </c>
      <c r="K59" s="27" t="s">
        <v>2426</v>
      </c>
      <c r="M59" s="27" t="str">
        <f t="shared" si="0"/>
        <v>10-1-Eingangs-und Frische-Zone</v>
      </c>
      <c r="N59" s="27" t="str">
        <f t="shared" si="1"/>
        <v>11-2-Früchte&amp;Gemüse</v>
      </c>
      <c r="O59" s="27" t="str">
        <f t="shared" si="2"/>
        <v>12-3-Gemüse</v>
      </c>
      <c r="P59" s="27" t="str">
        <f t="shared" si="3"/>
        <v>23-4-Tomaten</v>
      </c>
      <c r="Q59" s="27" t="str">
        <f t="shared" si="4"/>
        <v>72-5-Tomaten spezial</v>
      </c>
    </row>
    <row r="60" spans="1:17">
      <c r="A60" s="27" t="s">
        <v>2951</v>
      </c>
      <c r="B60" s="27">
        <v>10</v>
      </c>
      <c r="C60" s="27" t="s">
        <v>2961</v>
      </c>
      <c r="D60" s="27">
        <v>11</v>
      </c>
      <c r="E60" s="27" t="s">
        <v>2962</v>
      </c>
      <c r="F60" s="27">
        <v>12</v>
      </c>
      <c r="G60" s="27" t="s">
        <v>1327</v>
      </c>
      <c r="H60" s="27">
        <v>24</v>
      </c>
      <c r="I60" s="27" t="s">
        <v>2973</v>
      </c>
      <c r="J60" s="27">
        <v>73</v>
      </c>
      <c r="K60" s="27" t="s">
        <v>1981</v>
      </c>
      <c r="M60" s="27" t="str">
        <f t="shared" si="0"/>
        <v>10-1-Eingangs-und Frische-Zone</v>
      </c>
      <c r="N60" s="27" t="str">
        <f t="shared" si="1"/>
        <v>11-2-Früchte&amp;Gemüse</v>
      </c>
      <c r="O60" s="27" t="str">
        <f t="shared" si="2"/>
        <v>12-3-Gemüse</v>
      </c>
      <c r="P60" s="27" t="str">
        <f t="shared" si="3"/>
        <v>24-4-Kartoffel</v>
      </c>
      <c r="Q60" s="27" t="str">
        <f t="shared" si="4"/>
        <v>73-5-Mehligkochend</v>
      </c>
    </row>
    <row r="61" spans="1:17">
      <c r="A61" s="27" t="s">
        <v>2951</v>
      </c>
      <c r="B61" s="27">
        <v>10</v>
      </c>
      <c r="C61" s="27" t="s">
        <v>2961</v>
      </c>
      <c r="D61" s="27">
        <v>11</v>
      </c>
      <c r="E61" s="27" t="s">
        <v>2962</v>
      </c>
      <c r="F61" s="27">
        <v>12</v>
      </c>
      <c r="G61" s="27" t="s">
        <v>1327</v>
      </c>
      <c r="H61" s="27">
        <v>24</v>
      </c>
      <c r="I61" s="27" t="s">
        <v>2973</v>
      </c>
      <c r="J61" s="27">
        <v>74</v>
      </c>
      <c r="K61" s="27" t="s">
        <v>1667</v>
      </c>
      <c r="M61" s="27" t="str">
        <f t="shared" si="0"/>
        <v>10-1-Eingangs-und Frische-Zone</v>
      </c>
      <c r="N61" s="27" t="str">
        <f t="shared" si="1"/>
        <v>11-2-Früchte&amp;Gemüse</v>
      </c>
      <c r="O61" s="27" t="str">
        <f t="shared" si="2"/>
        <v>12-3-Gemüse</v>
      </c>
      <c r="P61" s="27" t="str">
        <f t="shared" si="3"/>
        <v>24-4-Kartoffel</v>
      </c>
      <c r="Q61" s="27" t="str">
        <f t="shared" si="4"/>
        <v>74-5-Festkochend</v>
      </c>
    </row>
    <row r="62" spans="1:17">
      <c r="A62" s="27" t="s">
        <v>2951</v>
      </c>
      <c r="B62" s="27">
        <v>10</v>
      </c>
      <c r="C62" s="27" t="s">
        <v>2961</v>
      </c>
      <c r="D62" s="27">
        <v>11</v>
      </c>
      <c r="E62" s="27" t="s">
        <v>2962</v>
      </c>
      <c r="F62" s="27">
        <v>12</v>
      </c>
      <c r="G62" s="27" t="s">
        <v>1327</v>
      </c>
      <c r="H62" s="27">
        <v>24</v>
      </c>
      <c r="I62" s="27" t="s">
        <v>2973</v>
      </c>
      <c r="J62" s="27">
        <v>75</v>
      </c>
      <c r="K62" s="27" t="s">
        <v>1720</v>
      </c>
      <c r="M62" s="27" t="str">
        <f t="shared" si="0"/>
        <v>10-1-Eingangs-und Frische-Zone</v>
      </c>
      <c r="N62" s="27" t="str">
        <f t="shared" si="1"/>
        <v>11-2-Früchte&amp;Gemüse</v>
      </c>
      <c r="O62" s="27" t="str">
        <f t="shared" si="2"/>
        <v>12-3-Gemüse</v>
      </c>
      <c r="P62" s="27" t="str">
        <f t="shared" si="3"/>
        <v>24-4-Kartoffel</v>
      </c>
      <c r="Q62" s="27" t="str">
        <f t="shared" si="4"/>
        <v>75-5-Frühkartoffel</v>
      </c>
    </row>
    <row r="63" spans="1:17">
      <c r="A63" s="27" t="s">
        <v>2951</v>
      </c>
      <c r="B63" s="27">
        <v>10</v>
      </c>
      <c r="C63" s="27" t="s">
        <v>2961</v>
      </c>
      <c r="D63" s="27">
        <v>11</v>
      </c>
      <c r="E63" s="27" t="s">
        <v>2962</v>
      </c>
      <c r="F63" s="27">
        <v>12</v>
      </c>
      <c r="G63" s="27" t="s">
        <v>1327</v>
      </c>
      <c r="H63" s="27">
        <v>25</v>
      </c>
      <c r="I63" s="27" t="s">
        <v>2974</v>
      </c>
      <c r="J63" s="27">
        <v>76</v>
      </c>
      <c r="K63" s="27" t="s">
        <v>1529</v>
      </c>
      <c r="M63" s="27" t="str">
        <f t="shared" si="0"/>
        <v>10-1-Eingangs-und Frische-Zone</v>
      </c>
      <c r="N63" s="27" t="str">
        <f t="shared" si="1"/>
        <v>11-2-Früchte&amp;Gemüse</v>
      </c>
      <c r="O63" s="27" t="str">
        <f t="shared" si="2"/>
        <v>12-3-Gemüse</v>
      </c>
      <c r="P63" s="27" t="str">
        <f t="shared" si="3"/>
        <v>25-4-Kohlgemüse</v>
      </c>
      <c r="Q63" s="27" t="str">
        <f t="shared" si="4"/>
        <v>76-5-Blumenkohl</v>
      </c>
    </row>
    <row r="64" spans="1:17">
      <c r="A64" s="27" t="s">
        <v>2951</v>
      </c>
      <c r="B64" s="27">
        <v>10</v>
      </c>
      <c r="C64" s="27" t="s">
        <v>2961</v>
      </c>
      <c r="D64" s="27">
        <v>11</v>
      </c>
      <c r="E64" s="27" t="s">
        <v>2962</v>
      </c>
      <c r="F64" s="27">
        <v>12</v>
      </c>
      <c r="G64" s="27" t="s">
        <v>1327</v>
      </c>
      <c r="H64" s="27">
        <v>25</v>
      </c>
      <c r="I64" s="27" t="s">
        <v>2974</v>
      </c>
      <c r="J64" s="27">
        <v>77</v>
      </c>
      <c r="K64" s="27" t="s">
        <v>1548</v>
      </c>
      <c r="M64" s="27" t="str">
        <f t="shared" si="0"/>
        <v>10-1-Eingangs-und Frische-Zone</v>
      </c>
      <c r="N64" s="27" t="str">
        <f t="shared" si="1"/>
        <v>11-2-Früchte&amp;Gemüse</v>
      </c>
      <c r="O64" s="27" t="str">
        <f t="shared" si="2"/>
        <v>12-3-Gemüse</v>
      </c>
      <c r="P64" s="27" t="str">
        <f t="shared" si="3"/>
        <v>25-4-Kohlgemüse</v>
      </c>
      <c r="Q64" s="27" t="str">
        <f t="shared" si="4"/>
        <v>77-5-Broccoli</v>
      </c>
    </row>
    <row r="65" spans="1:17">
      <c r="A65" s="27" t="s">
        <v>2951</v>
      </c>
      <c r="B65" s="27">
        <v>10</v>
      </c>
      <c r="C65" s="27" t="s">
        <v>2961</v>
      </c>
      <c r="D65" s="27">
        <v>11</v>
      </c>
      <c r="E65" s="27" t="s">
        <v>2962</v>
      </c>
      <c r="F65" s="27">
        <v>12</v>
      </c>
      <c r="G65" s="27" t="s">
        <v>1327</v>
      </c>
      <c r="H65" s="27">
        <v>25</v>
      </c>
      <c r="I65" s="27" t="s">
        <v>2974</v>
      </c>
      <c r="J65" s="27">
        <v>78</v>
      </c>
      <c r="K65" s="27" t="s">
        <v>1862</v>
      </c>
      <c r="M65" s="27" t="str">
        <f t="shared" si="0"/>
        <v>10-1-Eingangs-und Frische-Zone</v>
      </c>
      <c r="N65" s="27" t="str">
        <f t="shared" si="1"/>
        <v>11-2-Früchte&amp;Gemüse</v>
      </c>
      <c r="O65" s="27" t="str">
        <f t="shared" si="2"/>
        <v>12-3-Gemüse</v>
      </c>
      <c r="P65" s="27" t="str">
        <f t="shared" si="3"/>
        <v>25-4-Kohlgemüse</v>
      </c>
      <c r="Q65" s="27" t="str">
        <f t="shared" si="4"/>
        <v>78-5-Kabis w/r</v>
      </c>
    </row>
    <row r="66" spans="1:17">
      <c r="A66" s="27" t="s">
        <v>2951</v>
      </c>
      <c r="B66" s="27">
        <v>10</v>
      </c>
      <c r="C66" s="27" t="s">
        <v>2961</v>
      </c>
      <c r="D66" s="27">
        <v>11</v>
      </c>
      <c r="E66" s="27" t="s">
        <v>2962</v>
      </c>
      <c r="F66" s="27">
        <v>12</v>
      </c>
      <c r="G66" s="27" t="s">
        <v>1327</v>
      </c>
      <c r="H66" s="27">
        <v>25</v>
      </c>
      <c r="I66" s="27" t="s">
        <v>2974</v>
      </c>
      <c r="J66" s="27">
        <v>79</v>
      </c>
      <c r="K66" s="27" t="s">
        <v>1908</v>
      </c>
      <c r="M66" s="27" t="str">
        <f t="shared" si="0"/>
        <v>10-1-Eingangs-und Frische-Zone</v>
      </c>
      <c r="N66" s="27" t="str">
        <f t="shared" si="1"/>
        <v>11-2-Früchte&amp;Gemüse</v>
      </c>
      <c r="O66" s="27" t="str">
        <f t="shared" si="2"/>
        <v>12-3-Gemüse</v>
      </c>
      <c r="P66" s="27" t="str">
        <f t="shared" si="3"/>
        <v>25-4-Kohlgemüse</v>
      </c>
      <c r="Q66" s="27" t="str">
        <f t="shared" si="4"/>
        <v>79-5-Kohlraben</v>
      </c>
    </row>
    <row r="67" spans="1:17">
      <c r="A67" s="27" t="s">
        <v>2951</v>
      </c>
      <c r="B67" s="27">
        <v>10</v>
      </c>
      <c r="C67" s="27" t="s">
        <v>2961</v>
      </c>
      <c r="D67" s="27">
        <v>11</v>
      </c>
      <c r="E67" s="27" t="s">
        <v>2962</v>
      </c>
      <c r="F67" s="27">
        <v>12</v>
      </c>
      <c r="G67" s="27" t="s">
        <v>1327</v>
      </c>
      <c r="H67" s="27">
        <v>25</v>
      </c>
      <c r="I67" s="27" t="s">
        <v>2974</v>
      </c>
      <c r="J67" s="27">
        <v>81</v>
      </c>
      <c r="K67" s="27" t="s">
        <v>2156</v>
      </c>
      <c r="M67" s="27" t="str">
        <f t="shared" ref="M67:M130" si="5">CONCATENATE(B67,"-",1,"-",C67)</f>
        <v>10-1-Eingangs-und Frische-Zone</v>
      </c>
      <c r="N67" s="27" t="str">
        <f t="shared" ref="N67:N130" si="6">CONCATENATE(D67,"-",2,"-",E67)</f>
        <v>11-2-Früchte&amp;Gemüse</v>
      </c>
      <c r="O67" s="27" t="str">
        <f t="shared" ref="O67:O130" si="7">CONCATENATE(F67,"-",3,"-",G67)</f>
        <v>12-3-Gemüse</v>
      </c>
      <c r="P67" s="27" t="str">
        <f t="shared" ref="P67:P130" si="8">CONCATENATE(H67,"-",4,"-",I67)</f>
        <v>25-4-Kohlgemüse</v>
      </c>
      <c r="Q67" s="27" t="str">
        <f t="shared" ref="Q67:Q130" si="9">CONCATENATE(J67,"-",5,"-",K67)</f>
        <v>81-5-Romanesco</v>
      </c>
    </row>
    <row r="68" spans="1:17">
      <c r="A68" s="27" t="s">
        <v>2951</v>
      </c>
      <c r="B68" s="27">
        <v>10</v>
      </c>
      <c r="C68" s="27" t="s">
        <v>2961</v>
      </c>
      <c r="D68" s="27">
        <v>11</v>
      </c>
      <c r="E68" s="27" t="s">
        <v>2962</v>
      </c>
      <c r="F68" s="27">
        <v>12</v>
      </c>
      <c r="G68" s="27" t="s">
        <v>1327</v>
      </c>
      <c r="H68" s="27">
        <v>25</v>
      </c>
      <c r="I68" s="27" t="s">
        <v>2974</v>
      </c>
      <c r="J68" s="27">
        <v>82</v>
      </c>
      <c r="K68" s="27" t="s">
        <v>2254</v>
      </c>
      <c r="M68" s="27" t="str">
        <f t="shared" si="5"/>
        <v>10-1-Eingangs-und Frische-Zone</v>
      </c>
      <c r="N68" s="27" t="str">
        <f t="shared" si="6"/>
        <v>11-2-Früchte&amp;Gemüse</v>
      </c>
      <c r="O68" s="27" t="str">
        <f t="shared" si="7"/>
        <v>12-3-Gemüse</v>
      </c>
      <c r="P68" s="27" t="str">
        <f t="shared" si="8"/>
        <v>25-4-Kohlgemüse</v>
      </c>
      <c r="Q68" s="27" t="str">
        <f t="shared" si="9"/>
        <v>82-5-Sauerkraut/Rotkraut</v>
      </c>
    </row>
    <row r="69" spans="1:17">
      <c r="A69" s="27" t="s">
        <v>2951</v>
      </c>
      <c r="B69" s="27">
        <v>10</v>
      </c>
      <c r="C69" s="27" t="s">
        <v>2961</v>
      </c>
      <c r="D69" s="27">
        <v>11</v>
      </c>
      <c r="E69" s="27" t="s">
        <v>2962</v>
      </c>
      <c r="F69" s="27">
        <v>12</v>
      </c>
      <c r="G69" s="27" t="s">
        <v>1327</v>
      </c>
      <c r="H69" s="27">
        <v>25</v>
      </c>
      <c r="I69" s="27" t="s">
        <v>2974</v>
      </c>
      <c r="J69" s="27">
        <v>83</v>
      </c>
      <c r="K69" s="27" t="s">
        <v>2512</v>
      </c>
      <c r="M69" s="27" t="str">
        <f t="shared" si="5"/>
        <v>10-1-Eingangs-und Frische-Zone</v>
      </c>
      <c r="N69" s="27" t="str">
        <f t="shared" si="6"/>
        <v>11-2-Früchte&amp;Gemüse</v>
      </c>
      <c r="O69" s="27" t="str">
        <f t="shared" si="7"/>
        <v>12-3-Gemüse</v>
      </c>
      <c r="P69" s="27" t="str">
        <f t="shared" si="8"/>
        <v>25-4-Kohlgemüse</v>
      </c>
      <c r="Q69" s="27" t="str">
        <f t="shared" si="9"/>
        <v>83-5-Wirz</v>
      </c>
    </row>
    <row r="70" spans="1:17">
      <c r="A70" s="27" t="s">
        <v>2951</v>
      </c>
      <c r="B70" s="27">
        <v>10</v>
      </c>
      <c r="C70" s="27" t="s">
        <v>2961</v>
      </c>
      <c r="D70" s="27">
        <v>11</v>
      </c>
      <c r="E70" s="27" t="s">
        <v>2962</v>
      </c>
      <c r="F70" s="27">
        <v>12</v>
      </c>
      <c r="G70" s="27" t="s">
        <v>1327</v>
      </c>
      <c r="H70" s="27">
        <v>25</v>
      </c>
      <c r="I70" s="27" t="s">
        <v>2974</v>
      </c>
      <c r="J70" s="27">
        <v>84</v>
      </c>
      <c r="K70" s="27" t="s">
        <v>1907</v>
      </c>
      <c r="M70" s="27" t="str">
        <f t="shared" si="5"/>
        <v>10-1-Eingangs-und Frische-Zone</v>
      </c>
      <c r="N70" s="27" t="str">
        <f t="shared" si="6"/>
        <v>11-2-Früchte&amp;Gemüse</v>
      </c>
      <c r="O70" s="27" t="str">
        <f t="shared" si="7"/>
        <v>12-3-Gemüse</v>
      </c>
      <c r="P70" s="27" t="str">
        <f t="shared" si="8"/>
        <v>25-4-Kohlgemüse</v>
      </c>
      <c r="Q70" s="27" t="str">
        <f t="shared" si="9"/>
        <v>84-5-Kohlgemüse Andere</v>
      </c>
    </row>
    <row r="71" spans="1:17">
      <c r="A71" s="27" t="s">
        <v>2951</v>
      </c>
      <c r="B71" s="27">
        <v>10</v>
      </c>
      <c r="C71" s="27" t="s">
        <v>2961</v>
      </c>
      <c r="D71" s="27">
        <v>11</v>
      </c>
      <c r="E71" s="27" t="s">
        <v>2962</v>
      </c>
      <c r="F71" s="27">
        <v>12</v>
      </c>
      <c r="G71" s="27" t="s">
        <v>1327</v>
      </c>
      <c r="H71" s="27">
        <v>26</v>
      </c>
      <c r="I71" s="27" t="s">
        <v>2975</v>
      </c>
      <c r="J71" s="27">
        <v>85</v>
      </c>
      <c r="K71" s="27" t="s">
        <v>1582</v>
      </c>
      <c r="M71" s="27" t="str">
        <f t="shared" si="5"/>
        <v>10-1-Eingangs-und Frische-Zone</v>
      </c>
      <c r="N71" s="27" t="str">
        <f t="shared" si="6"/>
        <v>11-2-Früchte&amp;Gemüse</v>
      </c>
      <c r="O71" s="27" t="str">
        <f t="shared" si="7"/>
        <v>12-3-Gemüse</v>
      </c>
      <c r="P71" s="27" t="str">
        <f t="shared" si="8"/>
        <v>26-4-Salate ungerüstet</v>
      </c>
      <c r="Q71" s="27" t="str">
        <f t="shared" si="9"/>
        <v>85-5-Chicoree</v>
      </c>
    </row>
    <row r="72" spans="1:17">
      <c r="A72" s="27" t="s">
        <v>2951</v>
      </c>
      <c r="B72" s="27">
        <v>10</v>
      </c>
      <c r="C72" s="27" t="s">
        <v>2961</v>
      </c>
      <c r="D72" s="27">
        <v>11</v>
      </c>
      <c r="E72" s="27" t="s">
        <v>2962</v>
      </c>
      <c r="F72" s="27">
        <v>12</v>
      </c>
      <c r="G72" s="27" t="s">
        <v>1327</v>
      </c>
      <c r="H72" s="27">
        <v>26</v>
      </c>
      <c r="I72" s="27" t="s">
        <v>2975</v>
      </c>
      <c r="J72" s="27">
        <v>86</v>
      </c>
      <c r="K72" s="27" t="s">
        <v>1631</v>
      </c>
      <c r="M72" s="27" t="str">
        <f t="shared" si="5"/>
        <v>10-1-Eingangs-und Frische-Zone</v>
      </c>
      <c r="N72" s="27" t="str">
        <f t="shared" si="6"/>
        <v>11-2-Früchte&amp;Gemüse</v>
      </c>
      <c r="O72" s="27" t="str">
        <f t="shared" si="7"/>
        <v>12-3-Gemüse</v>
      </c>
      <c r="P72" s="27" t="str">
        <f t="shared" si="8"/>
        <v>26-4-Salate ungerüstet</v>
      </c>
      <c r="Q72" s="27" t="str">
        <f t="shared" si="9"/>
        <v>86-5-Eisberg</v>
      </c>
    </row>
    <row r="73" spans="1:17">
      <c r="A73" s="27" t="s">
        <v>2951</v>
      </c>
      <c r="B73" s="27">
        <v>10</v>
      </c>
      <c r="C73" s="27" t="s">
        <v>2961</v>
      </c>
      <c r="D73" s="27">
        <v>11</v>
      </c>
      <c r="E73" s="27" t="s">
        <v>2962</v>
      </c>
      <c r="F73" s="27">
        <v>12</v>
      </c>
      <c r="G73" s="27" t="s">
        <v>1327</v>
      </c>
      <c r="H73" s="27">
        <v>26</v>
      </c>
      <c r="I73" s="27" t="s">
        <v>2975</v>
      </c>
      <c r="J73" s="27">
        <v>87</v>
      </c>
      <c r="K73" s="27" t="s">
        <v>1634</v>
      </c>
      <c r="M73" s="27" t="str">
        <f t="shared" si="5"/>
        <v>10-1-Eingangs-und Frische-Zone</v>
      </c>
      <c r="N73" s="27" t="str">
        <f t="shared" si="6"/>
        <v>11-2-Früchte&amp;Gemüse</v>
      </c>
      <c r="O73" s="27" t="str">
        <f t="shared" si="7"/>
        <v>12-3-Gemüse</v>
      </c>
      <c r="P73" s="27" t="str">
        <f t="shared" si="8"/>
        <v>26-4-Salate ungerüstet</v>
      </c>
      <c r="Q73" s="27" t="str">
        <f t="shared" si="9"/>
        <v>87-5-Endivien</v>
      </c>
    </row>
    <row r="74" spans="1:17">
      <c r="A74" s="27" t="s">
        <v>2951</v>
      </c>
      <c r="B74" s="27">
        <v>10</v>
      </c>
      <c r="C74" s="27" t="s">
        <v>2961</v>
      </c>
      <c r="D74" s="27">
        <v>11</v>
      </c>
      <c r="E74" s="27" t="s">
        <v>2962</v>
      </c>
      <c r="F74" s="27">
        <v>12</v>
      </c>
      <c r="G74" s="27" t="s">
        <v>1327</v>
      </c>
      <c r="H74" s="27">
        <v>26</v>
      </c>
      <c r="I74" s="27" t="s">
        <v>2975</v>
      </c>
      <c r="J74" s="27">
        <v>89</v>
      </c>
      <c r="K74" s="27" t="s">
        <v>1919</v>
      </c>
      <c r="M74" s="27" t="str">
        <f t="shared" si="5"/>
        <v>10-1-Eingangs-und Frische-Zone</v>
      </c>
      <c r="N74" s="27" t="str">
        <f t="shared" si="6"/>
        <v>11-2-Früchte&amp;Gemüse</v>
      </c>
      <c r="O74" s="27" t="str">
        <f t="shared" si="7"/>
        <v>12-3-Gemüse</v>
      </c>
      <c r="P74" s="27" t="str">
        <f t="shared" si="8"/>
        <v>26-4-Salate ungerüstet</v>
      </c>
      <c r="Q74" s="27" t="str">
        <f t="shared" si="9"/>
        <v>89-5-Kopfsalat</v>
      </c>
    </row>
    <row r="75" spans="1:17">
      <c r="A75" s="27" t="s">
        <v>2951</v>
      </c>
      <c r="B75" s="27">
        <v>10</v>
      </c>
      <c r="C75" s="27" t="s">
        <v>2961</v>
      </c>
      <c r="D75" s="27">
        <v>11</v>
      </c>
      <c r="E75" s="27" t="s">
        <v>2962</v>
      </c>
      <c r="F75" s="27">
        <v>12</v>
      </c>
      <c r="G75" s="27" t="s">
        <v>1327</v>
      </c>
      <c r="H75" s="27">
        <v>26</v>
      </c>
      <c r="I75" s="27" t="s">
        <v>2975</v>
      </c>
      <c r="J75" s="27">
        <v>90</v>
      </c>
      <c r="K75" s="27" t="s">
        <v>1944</v>
      </c>
      <c r="M75" s="27" t="str">
        <f t="shared" si="5"/>
        <v>10-1-Eingangs-und Frische-Zone</v>
      </c>
      <c r="N75" s="27" t="str">
        <f t="shared" si="6"/>
        <v>11-2-Früchte&amp;Gemüse</v>
      </c>
      <c r="O75" s="27" t="str">
        <f t="shared" si="7"/>
        <v>12-3-Gemüse</v>
      </c>
      <c r="P75" s="27" t="str">
        <f t="shared" si="8"/>
        <v>26-4-Salate ungerüstet</v>
      </c>
      <c r="Q75" s="27" t="str">
        <f t="shared" si="9"/>
        <v>90-5-Lollo rot/grün</v>
      </c>
    </row>
    <row r="76" spans="1:17">
      <c r="A76" s="27" t="s">
        <v>2951</v>
      </c>
      <c r="B76" s="27">
        <v>10</v>
      </c>
      <c r="C76" s="27" t="s">
        <v>2961</v>
      </c>
      <c r="D76" s="27">
        <v>11</v>
      </c>
      <c r="E76" s="27" t="s">
        <v>2962</v>
      </c>
      <c r="F76" s="27">
        <v>12</v>
      </c>
      <c r="G76" s="27" t="s">
        <v>1327</v>
      </c>
      <c r="H76" s="27">
        <v>26</v>
      </c>
      <c r="I76" s="27" t="s">
        <v>2975</v>
      </c>
      <c r="J76" s="27">
        <v>91</v>
      </c>
      <c r="K76" s="27" t="s">
        <v>2186</v>
      </c>
      <c r="M76" s="27" t="str">
        <f t="shared" si="5"/>
        <v>10-1-Eingangs-und Frische-Zone</v>
      </c>
      <c r="N76" s="27" t="str">
        <f t="shared" si="6"/>
        <v>11-2-Früchte&amp;Gemüse</v>
      </c>
      <c r="O76" s="27" t="str">
        <f t="shared" si="7"/>
        <v>12-3-Gemüse</v>
      </c>
      <c r="P76" s="27" t="str">
        <f t="shared" si="8"/>
        <v>26-4-Salate ungerüstet</v>
      </c>
      <c r="Q76" s="27" t="str">
        <f t="shared" si="9"/>
        <v>91-5-Rucola</v>
      </c>
    </row>
    <row r="77" spans="1:17">
      <c r="A77" s="27" t="s">
        <v>2951</v>
      </c>
      <c r="B77" s="27">
        <v>10</v>
      </c>
      <c r="C77" s="27" t="s">
        <v>2961</v>
      </c>
      <c r="D77" s="27">
        <v>11</v>
      </c>
      <c r="E77" s="27" t="s">
        <v>2962</v>
      </c>
      <c r="F77" s="27">
        <v>12</v>
      </c>
      <c r="G77" s="27" t="s">
        <v>1327</v>
      </c>
      <c r="H77" s="27">
        <v>26</v>
      </c>
      <c r="I77" s="27" t="s">
        <v>2975</v>
      </c>
      <c r="J77" s="27">
        <v>92</v>
      </c>
      <c r="K77" s="27" t="s">
        <v>2195</v>
      </c>
      <c r="M77" s="27" t="str">
        <f t="shared" si="5"/>
        <v>10-1-Eingangs-und Frische-Zone</v>
      </c>
      <c r="N77" s="27" t="str">
        <f t="shared" si="6"/>
        <v>11-2-Früchte&amp;Gemüse</v>
      </c>
      <c r="O77" s="27" t="str">
        <f t="shared" si="7"/>
        <v>12-3-Gemüse</v>
      </c>
      <c r="P77" s="27" t="str">
        <f t="shared" si="8"/>
        <v>26-4-Salate ungerüstet</v>
      </c>
      <c r="Q77" s="27" t="str">
        <f t="shared" si="9"/>
        <v>92-5-Salate ungerüstet Andere</v>
      </c>
    </row>
    <row r="78" spans="1:17">
      <c r="A78" s="27" t="s">
        <v>2951</v>
      </c>
      <c r="B78" s="27">
        <v>10</v>
      </c>
      <c r="C78" s="27" t="s">
        <v>2961</v>
      </c>
      <c r="D78" s="27">
        <v>11</v>
      </c>
      <c r="E78" s="27" t="s">
        <v>2962</v>
      </c>
      <c r="F78" s="27">
        <v>12</v>
      </c>
      <c r="G78" s="27" t="s">
        <v>1327</v>
      </c>
      <c r="H78" s="27">
        <v>27</v>
      </c>
      <c r="I78" s="27" t="s">
        <v>2976</v>
      </c>
      <c r="J78" s="27">
        <v>93</v>
      </c>
      <c r="K78" s="27" t="s">
        <v>1501</v>
      </c>
      <c r="M78" s="27" t="str">
        <f t="shared" si="5"/>
        <v>10-1-Eingangs-und Frische-Zone</v>
      </c>
      <c r="N78" s="27" t="str">
        <f t="shared" si="6"/>
        <v>11-2-Früchte&amp;Gemüse</v>
      </c>
      <c r="O78" s="27" t="str">
        <f t="shared" si="7"/>
        <v>12-3-Gemüse</v>
      </c>
      <c r="P78" s="27" t="str">
        <f t="shared" si="8"/>
        <v>27-4-Kräuter getopft</v>
      </c>
      <c r="Q78" s="27" t="str">
        <f t="shared" si="9"/>
        <v>93-5-Basilikum getopft</v>
      </c>
    </row>
    <row r="79" spans="1:17">
      <c r="A79" s="27" t="s">
        <v>2951</v>
      </c>
      <c r="B79" s="27">
        <v>10</v>
      </c>
      <c r="C79" s="27" t="s">
        <v>2961</v>
      </c>
      <c r="D79" s="27">
        <v>11</v>
      </c>
      <c r="E79" s="27" t="s">
        <v>2962</v>
      </c>
      <c r="F79" s="27">
        <v>12</v>
      </c>
      <c r="G79" s="27" t="s">
        <v>1327</v>
      </c>
      <c r="H79" s="27">
        <v>27</v>
      </c>
      <c r="I79" s="27" t="s">
        <v>2976</v>
      </c>
      <c r="J79" s="27">
        <v>94</v>
      </c>
      <c r="K79" s="27" t="s">
        <v>2087</v>
      </c>
      <c r="M79" s="27" t="str">
        <f t="shared" si="5"/>
        <v>10-1-Eingangs-und Frische-Zone</v>
      </c>
      <c r="N79" s="27" t="str">
        <f t="shared" si="6"/>
        <v>11-2-Früchte&amp;Gemüse</v>
      </c>
      <c r="O79" s="27" t="str">
        <f t="shared" si="7"/>
        <v>12-3-Gemüse</v>
      </c>
      <c r="P79" s="27" t="str">
        <f t="shared" si="8"/>
        <v>27-4-Kräuter getopft</v>
      </c>
      <c r="Q79" s="27" t="str">
        <f t="shared" si="9"/>
        <v>94-5-Petersilie getopft</v>
      </c>
    </row>
    <row r="80" spans="1:17">
      <c r="A80" s="27" t="s">
        <v>2951</v>
      </c>
      <c r="B80" s="27">
        <v>10</v>
      </c>
      <c r="C80" s="27" t="s">
        <v>2961</v>
      </c>
      <c r="D80" s="27">
        <v>11</v>
      </c>
      <c r="E80" s="27" t="s">
        <v>2962</v>
      </c>
      <c r="F80" s="27">
        <v>12</v>
      </c>
      <c r="G80" s="27" t="s">
        <v>1327</v>
      </c>
      <c r="H80" s="27">
        <v>27</v>
      </c>
      <c r="I80" s="27" t="s">
        <v>2976</v>
      </c>
      <c r="J80" s="27">
        <v>95</v>
      </c>
      <c r="K80" s="27" t="s">
        <v>2265</v>
      </c>
      <c r="M80" s="27" t="str">
        <f t="shared" si="5"/>
        <v>10-1-Eingangs-und Frische-Zone</v>
      </c>
      <c r="N80" s="27" t="str">
        <f t="shared" si="6"/>
        <v>11-2-Früchte&amp;Gemüse</v>
      </c>
      <c r="O80" s="27" t="str">
        <f t="shared" si="7"/>
        <v>12-3-Gemüse</v>
      </c>
      <c r="P80" s="27" t="str">
        <f t="shared" si="8"/>
        <v>27-4-Kräuter getopft</v>
      </c>
      <c r="Q80" s="27" t="str">
        <f t="shared" si="9"/>
        <v>95-5-Schnittlauch</v>
      </c>
    </row>
    <row r="81" spans="1:17">
      <c r="A81" s="27" t="s">
        <v>2951</v>
      </c>
      <c r="B81" s="27">
        <v>10</v>
      </c>
      <c r="C81" s="27" t="s">
        <v>2961</v>
      </c>
      <c r="D81" s="27">
        <v>11</v>
      </c>
      <c r="E81" s="27" t="s">
        <v>2962</v>
      </c>
      <c r="F81" s="27">
        <v>12</v>
      </c>
      <c r="G81" s="27" t="s">
        <v>1327</v>
      </c>
      <c r="H81" s="27">
        <v>27</v>
      </c>
      <c r="I81" s="27" t="s">
        <v>2976</v>
      </c>
      <c r="J81" s="27">
        <v>96</v>
      </c>
      <c r="K81" s="27" t="s">
        <v>2174</v>
      </c>
      <c r="M81" s="27" t="str">
        <f t="shared" si="5"/>
        <v>10-1-Eingangs-und Frische-Zone</v>
      </c>
      <c r="N81" s="27" t="str">
        <f t="shared" si="6"/>
        <v>11-2-Früchte&amp;Gemüse</v>
      </c>
      <c r="O81" s="27" t="str">
        <f t="shared" si="7"/>
        <v>12-3-Gemüse</v>
      </c>
      <c r="P81" s="27" t="str">
        <f t="shared" si="8"/>
        <v>27-4-Kräuter getopft</v>
      </c>
      <c r="Q81" s="27" t="str">
        <f t="shared" si="9"/>
        <v>96-5-Rosmarin getopft</v>
      </c>
    </row>
    <row r="82" spans="1:17">
      <c r="A82" s="27" t="s">
        <v>2951</v>
      </c>
      <c r="B82" s="27">
        <v>10</v>
      </c>
      <c r="C82" s="27" t="s">
        <v>2961</v>
      </c>
      <c r="D82" s="27">
        <v>11</v>
      </c>
      <c r="E82" s="27" t="s">
        <v>2962</v>
      </c>
      <c r="F82" s="27">
        <v>12</v>
      </c>
      <c r="G82" s="27" t="s">
        <v>1327</v>
      </c>
      <c r="H82" s="27">
        <v>27</v>
      </c>
      <c r="I82" s="27" t="s">
        <v>2976</v>
      </c>
      <c r="J82" s="27">
        <v>97</v>
      </c>
      <c r="K82" s="27" t="s">
        <v>1924</v>
      </c>
      <c r="M82" s="27" t="str">
        <f t="shared" si="5"/>
        <v>10-1-Eingangs-und Frische-Zone</v>
      </c>
      <c r="N82" s="27" t="str">
        <f t="shared" si="6"/>
        <v>11-2-Früchte&amp;Gemüse</v>
      </c>
      <c r="O82" s="27" t="str">
        <f t="shared" si="7"/>
        <v>12-3-Gemüse</v>
      </c>
      <c r="P82" s="27" t="str">
        <f t="shared" si="8"/>
        <v>27-4-Kräuter getopft</v>
      </c>
      <c r="Q82" s="27" t="str">
        <f t="shared" si="9"/>
        <v>97-5-Kräuter getopft Andere</v>
      </c>
    </row>
    <row r="83" spans="1:17">
      <c r="A83" s="27" t="s">
        <v>2951</v>
      </c>
      <c r="B83" s="27">
        <v>10</v>
      </c>
      <c r="C83" s="27" t="s">
        <v>2961</v>
      </c>
      <c r="D83" s="27">
        <v>11</v>
      </c>
      <c r="E83" s="27" t="s">
        <v>2962</v>
      </c>
      <c r="F83" s="27">
        <v>12</v>
      </c>
      <c r="G83" s="27" t="s">
        <v>1327</v>
      </c>
      <c r="H83" s="27">
        <v>28</v>
      </c>
      <c r="I83" s="27" t="s">
        <v>2977</v>
      </c>
      <c r="J83" s="27">
        <v>98</v>
      </c>
      <c r="K83" s="27" t="s">
        <v>1454</v>
      </c>
      <c r="M83" s="27" t="str">
        <f t="shared" si="5"/>
        <v>10-1-Eingangs-und Frische-Zone</v>
      </c>
      <c r="N83" s="27" t="str">
        <f t="shared" si="6"/>
        <v>11-2-Früchte&amp;Gemüse</v>
      </c>
      <c r="O83" s="27" t="str">
        <f t="shared" si="7"/>
        <v>12-3-Gemüse</v>
      </c>
      <c r="P83" s="27" t="str">
        <f t="shared" si="8"/>
        <v>28-4-Gemüse Andere</v>
      </c>
      <c r="Q83" s="27" t="str">
        <f t="shared" si="9"/>
        <v>98-5-Auberginen</v>
      </c>
    </row>
    <row r="84" spans="1:17">
      <c r="A84" s="27" t="s">
        <v>2951</v>
      </c>
      <c r="B84" s="27">
        <v>10</v>
      </c>
      <c r="C84" s="27" t="s">
        <v>2961</v>
      </c>
      <c r="D84" s="27">
        <v>11</v>
      </c>
      <c r="E84" s="27" t="s">
        <v>2962</v>
      </c>
      <c r="F84" s="27">
        <v>12</v>
      </c>
      <c r="G84" s="27" t="s">
        <v>1327</v>
      </c>
      <c r="H84" s="27">
        <v>28</v>
      </c>
      <c r="I84" s="27" t="s">
        <v>2977</v>
      </c>
      <c r="J84" s="27">
        <v>99</v>
      </c>
      <c r="K84" s="27" t="s">
        <v>1532</v>
      </c>
      <c r="M84" s="27" t="str">
        <f t="shared" si="5"/>
        <v>10-1-Eingangs-und Frische-Zone</v>
      </c>
      <c r="N84" s="27" t="str">
        <f t="shared" si="6"/>
        <v>11-2-Früchte&amp;Gemüse</v>
      </c>
      <c r="O84" s="27" t="str">
        <f t="shared" si="7"/>
        <v>12-3-Gemüse</v>
      </c>
      <c r="P84" s="27" t="str">
        <f t="shared" si="8"/>
        <v>28-4-Gemüse Andere</v>
      </c>
      <c r="Q84" s="27" t="str">
        <f t="shared" si="9"/>
        <v>99-5-Bohnen/Kefen</v>
      </c>
    </row>
    <row r="85" spans="1:17">
      <c r="A85" s="27" t="s">
        <v>2951</v>
      </c>
      <c r="B85" s="27">
        <v>10</v>
      </c>
      <c r="C85" s="27" t="s">
        <v>2961</v>
      </c>
      <c r="D85" s="27">
        <v>11</v>
      </c>
      <c r="E85" s="27" t="s">
        <v>2962</v>
      </c>
      <c r="F85" s="27">
        <v>12</v>
      </c>
      <c r="G85" s="27" t="s">
        <v>1327</v>
      </c>
      <c r="H85" s="27">
        <v>28</v>
      </c>
      <c r="I85" s="27" t="s">
        <v>2977</v>
      </c>
      <c r="J85" s="27">
        <v>100</v>
      </c>
      <c r="K85" s="27" t="s">
        <v>1660</v>
      </c>
      <c r="M85" s="27" t="str">
        <f t="shared" si="5"/>
        <v>10-1-Eingangs-und Frische-Zone</v>
      </c>
      <c r="N85" s="27" t="str">
        <f t="shared" si="6"/>
        <v>11-2-Früchte&amp;Gemüse</v>
      </c>
      <c r="O85" s="27" t="str">
        <f t="shared" si="7"/>
        <v>12-3-Gemüse</v>
      </c>
      <c r="P85" s="27" t="str">
        <f t="shared" si="8"/>
        <v>28-4-Gemüse Andere</v>
      </c>
      <c r="Q85" s="27" t="str">
        <f t="shared" si="9"/>
        <v>100-5-Fenchel</v>
      </c>
    </row>
    <row r="86" spans="1:17">
      <c r="A86" s="27" t="s">
        <v>2951</v>
      </c>
      <c r="B86" s="27">
        <v>10</v>
      </c>
      <c r="C86" s="27" t="s">
        <v>2961</v>
      </c>
      <c r="D86" s="27">
        <v>11</v>
      </c>
      <c r="E86" s="27" t="s">
        <v>2962</v>
      </c>
      <c r="F86" s="27">
        <v>12</v>
      </c>
      <c r="G86" s="27" t="s">
        <v>1327</v>
      </c>
      <c r="H86" s="27">
        <v>28</v>
      </c>
      <c r="I86" s="27" t="s">
        <v>2977</v>
      </c>
      <c r="J86" s="27">
        <v>101</v>
      </c>
      <c r="K86" s="27" t="s">
        <v>1785</v>
      </c>
      <c r="M86" s="27" t="str">
        <f t="shared" si="5"/>
        <v>10-1-Eingangs-und Frische-Zone</v>
      </c>
      <c r="N86" s="27" t="str">
        <f t="shared" si="6"/>
        <v>11-2-Früchte&amp;Gemüse</v>
      </c>
      <c r="O86" s="27" t="str">
        <f t="shared" si="7"/>
        <v>12-3-Gemüse</v>
      </c>
      <c r="P86" s="27" t="str">
        <f t="shared" si="8"/>
        <v>28-4-Gemüse Andere</v>
      </c>
      <c r="Q86" s="27" t="str">
        <f t="shared" si="9"/>
        <v>101-5-Gurken</v>
      </c>
    </row>
    <row r="87" spans="1:17">
      <c r="A87" s="27" t="s">
        <v>2951</v>
      </c>
      <c r="B87" s="27">
        <v>10</v>
      </c>
      <c r="C87" s="27" t="s">
        <v>2961</v>
      </c>
      <c r="D87" s="27">
        <v>11</v>
      </c>
      <c r="E87" s="27" t="s">
        <v>2962</v>
      </c>
      <c r="F87" s="27">
        <v>12</v>
      </c>
      <c r="G87" s="27" t="s">
        <v>1327</v>
      </c>
      <c r="H87" s="27">
        <v>28</v>
      </c>
      <c r="I87" s="27" t="s">
        <v>2977</v>
      </c>
      <c r="J87" s="27">
        <v>102</v>
      </c>
      <c r="K87" s="27" t="s">
        <v>1931</v>
      </c>
      <c r="M87" s="27" t="str">
        <f t="shared" si="5"/>
        <v>10-1-Eingangs-und Frische-Zone</v>
      </c>
      <c r="N87" s="27" t="str">
        <f t="shared" si="6"/>
        <v>11-2-Früchte&amp;Gemüse</v>
      </c>
      <c r="O87" s="27" t="str">
        <f t="shared" si="7"/>
        <v>12-3-Gemüse</v>
      </c>
      <c r="P87" s="27" t="str">
        <f t="shared" si="8"/>
        <v>28-4-Gemüse Andere</v>
      </c>
      <c r="Q87" s="27" t="str">
        <f t="shared" si="9"/>
        <v>102-5-Kürbis</v>
      </c>
    </row>
    <row r="88" spans="1:17">
      <c r="A88" s="27" t="s">
        <v>2951</v>
      </c>
      <c r="B88" s="27">
        <v>10</v>
      </c>
      <c r="C88" s="27" t="s">
        <v>2961</v>
      </c>
      <c r="D88" s="27">
        <v>11</v>
      </c>
      <c r="E88" s="27" t="s">
        <v>2962</v>
      </c>
      <c r="F88" s="27">
        <v>12</v>
      </c>
      <c r="G88" s="27" t="s">
        <v>1327</v>
      </c>
      <c r="H88" s="27">
        <v>28</v>
      </c>
      <c r="I88" s="27" t="s">
        <v>2977</v>
      </c>
      <c r="J88" s="27">
        <v>103</v>
      </c>
      <c r="K88" s="27" t="s">
        <v>1952</v>
      </c>
      <c r="M88" s="27" t="str">
        <f t="shared" si="5"/>
        <v>10-1-Eingangs-und Frische-Zone</v>
      </c>
      <c r="N88" s="27" t="str">
        <f t="shared" si="6"/>
        <v>11-2-Früchte&amp;Gemüse</v>
      </c>
      <c r="O88" s="27" t="str">
        <f t="shared" si="7"/>
        <v>12-3-Gemüse</v>
      </c>
      <c r="P88" s="27" t="str">
        <f t="shared" si="8"/>
        <v>28-4-Gemüse Andere</v>
      </c>
      <c r="Q88" s="27" t="str">
        <f t="shared" si="9"/>
        <v>103-5-Mais</v>
      </c>
    </row>
    <row r="89" spans="1:17">
      <c r="A89" s="27" t="s">
        <v>2951</v>
      </c>
      <c r="B89" s="27">
        <v>10</v>
      </c>
      <c r="C89" s="27" t="s">
        <v>2961</v>
      </c>
      <c r="D89" s="27">
        <v>11</v>
      </c>
      <c r="E89" s="27" t="s">
        <v>2962</v>
      </c>
      <c r="F89" s="27">
        <v>12</v>
      </c>
      <c r="G89" s="27" t="s">
        <v>1327</v>
      </c>
      <c r="H89" s="27">
        <v>28</v>
      </c>
      <c r="I89" s="27" t="s">
        <v>2977</v>
      </c>
      <c r="J89" s="27">
        <v>104</v>
      </c>
      <c r="K89" s="27" t="s">
        <v>2084</v>
      </c>
      <c r="M89" s="27" t="str">
        <f t="shared" si="5"/>
        <v>10-1-Eingangs-und Frische-Zone</v>
      </c>
      <c r="N89" s="27" t="str">
        <f t="shared" si="6"/>
        <v>11-2-Früchte&amp;Gemüse</v>
      </c>
      <c r="O89" s="27" t="str">
        <f t="shared" si="7"/>
        <v>12-3-Gemüse</v>
      </c>
      <c r="P89" s="27" t="str">
        <f t="shared" si="8"/>
        <v>28-4-Gemüse Andere</v>
      </c>
      <c r="Q89" s="27" t="str">
        <f t="shared" si="9"/>
        <v>104-5-Peperoni/Peperoncini</v>
      </c>
    </row>
    <row r="90" spans="1:17">
      <c r="A90" s="27" t="s">
        <v>2951</v>
      </c>
      <c r="B90" s="27">
        <v>10</v>
      </c>
      <c r="C90" s="27" t="s">
        <v>2961</v>
      </c>
      <c r="D90" s="27">
        <v>11</v>
      </c>
      <c r="E90" s="27" t="s">
        <v>2962</v>
      </c>
      <c r="F90" s="27">
        <v>12</v>
      </c>
      <c r="G90" s="27" t="s">
        <v>1327</v>
      </c>
      <c r="H90" s="27">
        <v>28</v>
      </c>
      <c r="I90" s="27" t="s">
        <v>2977</v>
      </c>
      <c r="J90" s="27">
        <v>105</v>
      </c>
      <c r="K90" s="27" t="s">
        <v>2148</v>
      </c>
      <c r="M90" s="27" t="str">
        <f t="shared" si="5"/>
        <v>10-1-Eingangs-und Frische-Zone</v>
      </c>
      <c r="N90" s="27" t="str">
        <f t="shared" si="6"/>
        <v>11-2-Früchte&amp;Gemüse</v>
      </c>
      <c r="O90" s="27" t="str">
        <f t="shared" si="7"/>
        <v>12-3-Gemüse</v>
      </c>
      <c r="P90" s="27" t="str">
        <f t="shared" si="8"/>
        <v>28-4-Gemüse Andere</v>
      </c>
      <c r="Q90" s="27" t="str">
        <f t="shared" si="9"/>
        <v>105-5-Rhabarber</v>
      </c>
    </row>
    <row r="91" spans="1:17">
      <c r="A91" s="27" t="s">
        <v>2951</v>
      </c>
      <c r="B91" s="27">
        <v>10</v>
      </c>
      <c r="C91" s="27" t="s">
        <v>2961</v>
      </c>
      <c r="D91" s="27">
        <v>11</v>
      </c>
      <c r="E91" s="27" t="s">
        <v>2962</v>
      </c>
      <c r="F91" s="27">
        <v>12</v>
      </c>
      <c r="G91" s="27" t="s">
        <v>1327</v>
      </c>
      <c r="H91" s="27">
        <v>28</v>
      </c>
      <c r="I91" s="27" t="s">
        <v>2977</v>
      </c>
      <c r="J91" s="27">
        <v>106</v>
      </c>
      <c r="K91" s="27" t="s">
        <v>2319</v>
      </c>
      <c r="M91" s="27" t="str">
        <f t="shared" si="5"/>
        <v>10-1-Eingangs-und Frische-Zone</v>
      </c>
      <c r="N91" s="27" t="str">
        <f t="shared" si="6"/>
        <v>11-2-Früchte&amp;Gemüse</v>
      </c>
      <c r="O91" s="27" t="str">
        <f t="shared" si="7"/>
        <v>12-3-Gemüse</v>
      </c>
      <c r="P91" s="27" t="str">
        <f t="shared" si="8"/>
        <v>28-4-Gemüse Andere</v>
      </c>
      <c r="Q91" s="27" t="str">
        <f t="shared" si="9"/>
        <v>106-5-Spargeln</v>
      </c>
    </row>
    <row r="92" spans="1:17">
      <c r="A92" s="27" t="s">
        <v>2951</v>
      </c>
      <c r="B92" s="27">
        <v>10</v>
      </c>
      <c r="C92" s="27" t="s">
        <v>2961</v>
      </c>
      <c r="D92" s="27">
        <v>11</v>
      </c>
      <c r="E92" s="27" t="s">
        <v>2962</v>
      </c>
      <c r="F92" s="27">
        <v>12</v>
      </c>
      <c r="G92" s="27" t="s">
        <v>1327</v>
      </c>
      <c r="H92" s="27">
        <v>28</v>
      </c>
      <c r="I92" s="27" t="s">
        <v>2977</v>
      </c>
      <c r="J92" s="27">
        <v>107</v>
      </c>
      <c r="K92" s="27" t="s">
        <v>2329</v>
      </c>
      <c r="M92" s="27" t="str">
        <f t="shared" si="5"/>
        <v>10-1-Eingangs-und Frische-Zone</v>
      </c>
      <c r="N92" s="27" t="str">
        <f t="shared" si="6"/>
        <v>11-2-Früchte&amp;Gemüse</v>
      </c>
      <c r="O92" s="27" t="str">
        <f t="shared" si="7"/>
        <v>12-3-Gemüse</v>
      </c>
      <c r="P92" s="27" t="str">
        <f t="shared" si="8"/>
        <v>28-4-Gemüse Andere</v>
      </c>
      <c r="Q92" s="27" t="str">
        <f t="shared" si="9"/>
        <v>107-5-Spinat</v>
      </c>
    </row>
    <row r="93" spans="1:17">
      <c r="A93" s="27" t="s">
        <v>2951</v>
      </c>
      <c r="B93" s="27">
        <v>10</v>
      </c>
      <c r="C93" s="27" t="s">
        <v>2961</v>
      </c>
      <c r="D93" s="27">
        <v>11</v>
      </c>
      <c r="E93" s="27" t="s">
        <v>2962</v>
      </c>
      <c r="F93" s="27">
        <v>12</v>
      </c>
      <c r="G93" s="27" t="s">
        <v>1327</v>
      </c>
      <c r="H93" s="27">
        <v>28</v>
      </c>
      <c r="I93" s="27" t="s">
        <v>2977</v>
      </c>
      <c r="J93" s="27">
        <v>108</v>
      </c>
      <c r="K93" s="27" t="s">
        <v>2538</v>
      </c>
      <c r="M93" s="27" t="str">
        <f t="shared" si="5"/>
        <v>10-1-Eingangs-und Frische-Zone</v>
      </c>
      <c r="N93" s="27" t="str">
        <f t="shared" si="6"/>
        <v>11-2-Früchte&amp;Gemüse</v>
      </c>
      <c r="O93" s="27" t="str">
        <f t="shared" si="7"/>
        <v>12-3-Gemüse</v>
      </c>
      <c r="P93" s="27" t="str">
        <f t="shared" si="8"/>
        <v>28-4-Gemüse Andere</v>
      </c>
      <c r="Q93" s="27" t="str">
        <f t="shared" si="9"/>
        <v>108-5-Zucchetti</v>
      </c>
    </row>
    <row r="94" spans="1:17">
      <c r="A94" s="27" t="s">
        <v>2951</v>
      </c>
      <c r="B94" s="27">
        <v>10</v>
      </c>
      <c r="C94" s="27" t="s">
        <v>2961</v>
      </c>
      <c r="D94" s="27">
        <v>11</v>
      </c>
      <c r="E94" s="27" t="s">
        <v>2962</v>
      </c>
      <c r="F94" s="27">
        <v>12</v>
      </c>
      <c r="G94" s="27" t="s">
        <v>1327</v>
      </c>
      <c r="H94" s="27">
        <v>28</v>
      </c>
      <c r="I94" s="27" t="s">
        <v>2977</v>
      </c>
      <c r="J94" s="27">
        <v>109</v>
      </c>
      <c r="K94" s="27" t="s">
        <v>1736</v>
      </c>
      <c r="M94" s="27" t="str">
        <f t="shared" si="5"/>
        <v>10-1-Eingangs-und Frische-Zone</v>
      </c>
      <c r="N94" s="27" t="str">
        <f t="shared" si="6"/>
        <v>11-2-Früchte&amp;Gemüse</v>
      </c>
      <c r="O94" s="27" t="str">
        <f t="shared" si="7"/>
        <v>12-3-Gemüse</v>
      </c>
      <c r="P94" s="27" t="str">
        <f t="shared" si="8"/>
        <v>28-4-Gemüse Andere</v>
      </c>
      <c r="Q94" s="27" t="str">
        <f t="shared" si="9"/>
        <v>109-5-Gemüse Andere Andere</v>
      </c>
    </row>
    <row r="95" spans="1:17">
      <c r="A95" s="27" t="s">
        <v>2951</v>
      </c>
      <c r="B95" s="27">
        <v>10</v>
      </c>
      <c r="C95" s="27" t="s">
        <v>2961</v>
      </c>
      <c r="D95" s="27">
        <v>11</v>
      </c>
      <c r="E95" s="27" t="s">
        <v>2962</v>
      </c>
      <c r="F95" s="27">
        <v>12</v>
      </c>
      <c r="G95" s="27" t="s">
        <v>1327</v>
      </c>
      <c r="H95" s="27">
        <v>29</v>
      </c>
      <c r="I95" s="27" t="s">
        <v>2214</v>
      </c>
      <c r="J95" s="27">
        <v>110</v>
      </c>
      <c r="K95" s="27" t="s">
        <v>2214</v>
      </c>
      <c r="M95" s="27" t="str">
        <f t="shared" si="5"/>
        <v>10-1-Eingangs-und Frische-Zone</v>
      </c>
      <c r="N95" s="27" t="str">
        <f t="shared" si="6"/>
        <v>11-2-Früchte&amp;Gemüse</v>
      </c>
      <c r="O95" s="27" t="str">
        <f t="shared" si="7"/>
        <v>12-3-Gemüse</v>
      </c>
      <c r="P95" s="27" t="str">
        <f t="shared" si="8"/>
        <v>29-4-Sammel-Nr. F&amp;G</v>
      </c>
      <c r="Q95" s="27" t="str">
        <f t="shared" si="9"/>
        <v>110-5-Sammel-Nr. F&amp;G</v>
      </c>
    </row>
    <row r="96" spans="1:17">
      <c r="A96" s="27" t="s">
        <v>2951</v>
      </c>
      <c r="B96" s="27">
        <v>10</v>
      </c>
      <c r="C96" s="27" t="s">
        <v>2961</v>
      </c>
      <c r="D96" s="27">
        <v>14</v>
      </c>
      <c r="E96" s="27" t="s">
        <v>2978</v>
      </c>
      <c r="F96" s="27">
        <v>13</v>
      </c>
      <c r="G96" s="27" t="s">
        <v>1328</v>
      </c>
      <c r="H96" s="27">
        <v>30</v>
      </c>
      <c r="I96" s="27" t="s">
        <v>2979</v>
      </c>
      <c r="J96" s="27">
        <v>111</v>
      </c>
      <c r="K96" s="27" t="s">
        <v>2499</v>
      </c>
      <c r="M96" s="27" t="str">
        <f t="shared" si="5"/>
        <v>10-1-Eingangs-und Frische-Zone</v>
      </c>
      <c r="N96" s="27" t="str">
        <f t="shared" si="6"/>
        <v>14-2-Convenience Total</v>
      </c>
      <c r="O96" s="27" t="str">
        <f t="shared" si="7"/>
        <v>13-3-Getränke gekühlt</v>
      </c>
      <c r="P96" s="27" t="str">
        <f t="shared" si="8"/>
        <v>30-4-Alkoholische Getränke</v>
      </c>
      <c r="Q96" s="27" t="str">
        <f t="shared" si="9"/>
        <v>111-5-Weisswein gekühlt FL</v>
      </c>
    </row>
    <row r="97" spans="1:17">
      <c r="A97" s="27" t="s">
        <v>2951</v>
      </c>
      <c r="B97" s="27">
        <v>10</v>
      </c>
      <c r="C97" s="27" t="s">
        <v>2961</v>
      </c>
      <c r="D97" s="27">
        <v>14</v>
      </c>
      <c r="E97" s="27" t="s">
        <v>2978</v>
      </c>
      <c r="F97" s="27">
        <v>13</v>
      </c>
      <c r="G97" s="27" t="s">
        <v>1328</v>
      </c>
      <c r="H97" s="27">
        <v>30</v>
      </c>
      <c r="I97" s="27" t="s">
        <v>2979</v>
      </c>
      <c r="J97" s="27">
        <v>112</v>
      </c>
      <c r="K97" s="27" t="s">
        <v>2172</v>
      </c>
      <c r="M97" s="27" t="str">
        <f t="shared" si="5"/>
        <v>10-1-Eingangs-und Frische-Zone</v>
      </c>
      <c r="N97" s="27" t="str">
        <f t="shared" si="6"/>
        <v>14-2-Convenience Total</v>
      </c>
      <c r="O97" s="27" t="str">
        <f t="shared" si="7"/>
        <v>13-3-Getränke gekühlt</v>
      </c>
      <c r="P97" s="27" t="str">
        <f t="shared" si="8"/>
        <v>30-4-Alkoholische Getränke</v>
      </c>
      <c r="Q97" s="27" t="str">
        <f t="shared" si="9"/>
        <v>112-5-Rosewein gekühlt FL</v>
      </c>
    </row>
    <row r="98" spans="1:17">
      <c r="A98" s="27" t="s">
        <v>2951</v>
      </c>
      <c r="B98" s="27">
        <v>10</v>
      </c>
      <c r="C98" s="27" t="s">
        <v>2961</v>
      </c>
      <c r="D98" s="27">
        <v>14</v>
      </c>
      <c r="E98" s="27" t="s">
        <v>2978</v>
      </c>
      <c r="F98" s="27">
        <v>13</v>
      </c>
      <c r="G98" s="27" t="s">
        <v>1328</v>
      </c>
      <c r="H98" s="27">
        <v>30</v>
      </c>
      <c r="I98" s="27" t="s">
        <v>2979</v>
      </c>
      <c r="J98" s="27">
        <v>113</v>
      </c>
      <c r="K98" s="27" t="s">
        <v>2257</v>
      </c>
      <c r="M98" s="27" t="str">
        <f t="shared" si="5"/>
        <v>10-1-Eingangs-und Frische-Zone</v>
      </c>
      <c r="N98" s="27" t="str">
        <f t="shared" si="6"/>
        <v>14-2-Convenience Total</v>
      </c>
      <c r="O98" s="27" t="str">
        <f t="shared" si="7"/>
        <v>13-3-Getränke gekühlt</v>
      </c>
      <c r="P98" s="27" t="str">
        <f t="shared" si="8"/>
        <v>30-4-Alkoholische Getränke</v>
      </c>
      <c r="Q98" s="27" t="str">
        <f t="shared" si="9"/>
        <v>113-5-Schaumwein gekühlt FL</v>
      </c>
    </row>
    <row r="99" spans="1:17">
      <c r="A99" s="27" t="s">
        <v>2951</v>
      </c>
      <c r="B99" s="27">
        <v>10</v>
      </c>
      <c r="C99" s="27" t="s">
        <v>2961</v>
      </c>
      <c r="D99" s="27">
        <v>14</v>
      </c>
      <c r="E99" s="27" t="s">
        <v>2978</v>
      </c>
      <c r="F99" s="27">
        <v>13</v>
      </c>
      <c r="G99" s="27" t="s">
        <v>1328</v>
      </c>
      <c r="H99" s="27">
        <v>30</v>
      </c>
      <c r="I99" s="27" t="s">
        <v>2979</v>
      </c>
      <c r="J99" s="27">
        <v>114</v>
      </c>
      <c r="K99" s="27" t="s">
        <v>1516</v>
      </c>
      <c r="M99" s="27" t="str">
        <f t="shared" si="5"/>
        <v>10-1-Eingangs-und Frische-Zone</v>
      </c>
      <c r="N99" s="27" t="str">
        <f t="shared" si="6"/>
        <v>14-2-Convenience Total</v>
      </c>
      <c r="O99" s="27" t="str">
        <f t="shared" si="7"/>
        <v>13-3-Getränke gekühlt</v>
      </c>
      <c r="P99" s="27" t="str">
        <f t="shared" si="8"/>
        <v>30-4-Alkoholische Getränke</v>
      </c>
      <c r="Q99" s="27" t="str">
        <f t="shared" si="9"/>
        <v>114-5-Bier gekühlt</v>
      </c>
    </row>
    <row r="100" spans="1:17">
      <c r="A100" s="27" t="s">
        <v>2951</v>
      </c>
      <c r="B100" s="27">
        <v>10</v>
      </c>
      <c r="C100" s="27" t="s">
        <v>2961</v>
      </c>
      <c r="D100" s="27">
        <v>14</v>
      </c>
      <c r="E100" s="27" t="s">
        <v>2978</v>
      </c>
      <c r="F100" s="27">
        <v>13</v>
      </c>
      <c r="G100" s="27" t="s">
        <v>1328</v>
      </c>
      <c r="H100" s="27">
        <v>30</v>
      </c>
      <c r="I100" s="27" t="s">
        <v>2979</v>
      </c>
      <c r="J100" s="27">
        <v>115</v>
      </c>
      <c r="K100" s="27" t="s">
        <v>1413</v>
      </c>
      <c r="M100" s="27" t="str">
        <f t="shared" si="5"/>
        <v>10-1-Eingangs-und Frische-Zone</v>
      </c>
      <c r="N100" s="27" t="str">
        <f t="shared" si="6"/>
        <v>14-2-Convenience Total</v>
      </c>
      <c r="O100" s="27" t="str">
        <f t="shared" si="7"/>
        <v>13-3-Getränke gekühlt</v>
      </c>
      <c r="P100" s="27" t="str">
        <f t="shared" si="8"/>
        <v>30-4-Alkoholische Getränke</v>
      </c>
      <c r="Q100" s="27" t="str">
        <f t="shared" si="9"/>
        <v>115-5-Alcopops gekühlt ab 16 Jahre</v>
      </c>
    </row>
    <row r="101" spans="1:17">
      <c r="A101" s="27" t="s">
        <v>2951</v>
      </c>
      <c r="B101" s="27">
        <v>10</v>
      </c>
      <c r="C101" s="27" t="s">
        <v>2961</v>
      </c>
      <c r="D101" s="27">
        <v>14</v>
      </c>
      <c r="E101" s="27" t="s">
        <v>2978</v>
      </c>
      <c r="F101" s="27">
        <v>13</v>
      </c>
      <c r="G101" s="27" t="s">
        <v>1328</v>
      </c>
      <c r="H101" s="27">
        <v>30</v>
      </c>
      <c r="I101" s="27" t="s">
        <v>2979</v>
      </c>
      <c r="J101" s="27">
        <v>1428</v>
      </c>
      <c r="K101" s="27" t="s">
        <v>1414</v>
      </c>
      <c r="M101" s="27" t="str">
        <f t="shared" si="5"/>
        <v>10-1-Eingangs-und Frische-Zone</v>
      </c>
      <c r="N101" s="27" t="str">
        <f t="shared" si="6"/>
        <v>14-2-Convenience Total</v>
      </c>
      <c r="O101" s="27" t="str">
        <f t="shared" si="7"/>
        <v>13-3-Getränke gekühlt</v>
      </c>
      <c r="P101" s="27" t="str">
        <f t="shared" si="8"/>
        <v>30-4-Alkoholische Getränke</v>
      </c>
      <c r="Q101" s="27" t="str">
        <f t="shared" si="9"/>
        <v>1428-5-Alcopops gekühlt ab 18 Jahre</v>
      </c>
    </row>
    <row r="102" spans="1:17">
      <c r="A102" s="27" t="s">
        <v>2951</v>
      </c>
      <c r="B102" s="27">
        <v>10</v>
      </c>
      <c r="C102" s="27" t="s">
        <v>2961</v>
      </c>
      <c r="D102" s="27">
        <v>14</v>
      </c>
      <c r="E102" s="27" t="s">
        <v>2978</v>
      </c>
      <c r="F102" s="27">
        <v>13</v>
      </c>
      <c r="G102" s="27" t="s">
        <v>1328</v>
      </c>
      <c r="H102" s="27">
        <v>30</v>
      </c>
      <c r="I102" s="27" t="s">
        <v>2979</v>
      </c>
      <c r="J102" s="27">
        <v>1433</v>
      </c>
      <c r="K102" s="27" t="s">
        <v>2171</v>
      </c>
      <c r="M102" s="27" t="str">
        <f t="shared" si="5"/>
        <v>10-1-Eingangs-und Frische-Zone</v>
      </c>
      <c r="N102" s="27" t="str">
        <f t="shared" si="6"/>
        <v>14-2-Convenience Total</v>
      </c>
      <c r="O102" s="27" t="str">
        <f t="shared" si="7"/>
        <v>13-3-Getränke gekühlt</v>
      </c>
      <c r="P102" s="27" t="str">
        <f t="shared" si="8"/>
        <v>30-4-Alkoholische Getränke</v>
      </c>
      <c r="Q102" s="27" t="str">
        <f t="shared" si="9"/>
        <v>1433-5-Rosewein Dose</v>
      </c>
    </row>
    <row r="103" spans="1:17">
      <c r="A103" s="27" t="s">
        <v>2951</v>
      </c>
      <c r="B103" s="27">
        <v>10</v>
      </c>
      <c r="C103" s="27" t="s">
        <v>2961</v>
      </c>
      <c r="D103" s="27">
        <v>14</v>
      </c>
      <c r="E103" s="27" t="s">
        <v>2978</v>
      </c>
      <c r="F103" s="27">
        <v>13</v>
      </c>
      <c r="G103" s="27" t="s">
        <v>1328</v>
      </c>
      <c r="H103" s="27">
        <v>30</v>
      </c>
      <c r="I103" s="27" t="s">
        <v>2979</v>
      </c>
      <c r="J103" s="27">
        <v>1434</v>
      </c>
      <c r="K103" s="27" t="s">
        <v>2256</v>
      </c>
      <c r="M103" s="27" t="str">
        <f t="shared" si="5"/>
        <v>10-1-Eingangs-und Frische-Zone</v>
      </c>
      <c r="N103" s="27" t="str">
        <f t="shared" si="6"/>
        <v>14-2-Convenience Total</v>
      </c>
      <c r="O103" s="27" t="str">
        <f t="shared" si="7"/>
        <v>13-3-Getränke gekühlt</v>
      </c>
      <c r="P103" s="27" t="str">
        <f t="shared" si="8"/>
        <v>30-4-Alkoholische Getränke</v>
      </c>
      <c r="Q103" s="27" t="str">
        <f t="shared" si="9"/>
        <v>1434-5-Schaumwein gekühlt Dose</v>
      </c>
    </row>
    <row r="104" spans="1:17">
      <c r="A104" s="27" t="s">
        <v>2951</v>
      </c>
      <c r="B104" s="27">
        <v>10</v>
      </c>
      <c r="C104" s="27" t="s">
        <v>2961</v>
      </c>
      <c r="D104" s="27">
        <v>14</v>
      </c>
      <c r="E104" s="27" t="s">
        <v>2978</v>
      </c>
      <c r="F104" s="27">
        <v>13</v>
      </c>
      <c r="G104" s="27" t="s">
        <v>1328</v>
      </c>
      <c r="H104" s="27">
        <v>31</v>
      </c>
      <c r="I104" s="27" t="s">
        <v>1358</v>
      </c>
      <c r="J104" s="27">
        <v>116</v>
      </c>
      <c r="K104" s="27" t="s">
        <v>1994</v>
      </c>
      <c r="M104" s="27" t="str">
        <f t="shared" si="5"/>
        <v>10-1-Eingangs-und Frische-Zone</v>
      </c>
      <c r="N104" s="27" t="str">
        <f t="shared" si="6"/>
        <v>14-2-Convenience Total</v>
      </c>
      <c r="O104" s="27" t="str">
        <f t="shared" si="7"/>
        <v>13-3-Getränke gekühlt</v>
      </c>
      <c r="P104" s="27" t="str">
        <f t="shared" si="8"/>
        <v>31-4-Alkoholfreie Getränke</v>
      </c>
      <c r="Q104" s="27" t="str">
        <f t="shared" si="9"/>
        <v>116-5-Mineral gekühlt</v>
      </c>
    </row>
    <row r="105" spans="1:17">
      <c r="A105" s="27" t="s">
        <v>2951</v>
      </c>
      <c r="B105" s="27">
        <v>10</v>
      </c>
      <c r="C105" s="27" t="s">
        <v>2961</v>
      </c>
      <c r="D105" s="27">
        <v>14</v>
      </c>
      <c r="E105" s="27" t="s">
        <v>2978</v>
      </c>
      <c r="F105" s="27">
        <v>13</v>
      </c>
      <c r="G105" s="27" t="s">
        <v>1328</v>
      </c>
      <c r="H105" s="27">
        <v>31</v>
      </c>
      <c r="I105" s="27" t="s">
        <v>1358</v>
      </c>
      <c r="J105" s="27">
        <v>117</v>
      </c>
      <c r="K105" s="27" t="s">
        <v>1824</v>
      </c>
      <c r="M105" s="27" t="str">
        <f t="shared" si="5"/>
        <v>10-1-Eingangs-und Frische-Zone</v>
      </c>
      <c r="N105" s="27" t="str">
        <f t="shared" si="6"/>
        <v>14-2-Convenience Total</v>
      </c>
      <c r="O105" s="27" t="str">
        <f t="shared" si="7"/>
        <v>13-3-Getränke gekühlt</v>
      </c>
      <c r="P105" s="27" t="str">
        <f t="shared" si="8"/>
        <v>31-4-Alkoholfreie Getränke</v>
      </c>
      <c r="Q105" s="27" t="str">
        <f t="shared" si="9"/>
        <v>117-5-Ice Tea gekühlt</v>
      </c>
    </row>
    <row r="106" spans="1:17">
      <c r="A106" s="27" t="s">
        <v>2951</v>
      </c>
      <c r="B106" s="27">
        <v>10</v>
      </c>
      <c r="C106" s="27" t="s">
        <v>2961</v>
      </c>
      <c r="D106" s="27">
        <v>14</v>
      </c>
      <c r="E106" s="27" t="s">
        <v>2978</v>
      </c>
      <c r="F106" s="27">
        <v>13</v>
      </c>
      <c r="G106" s="27" t="s">
        <v>1328</v>
      </c>
      <c r="H106" s="27">
        <v>31</v>
      </c>
      <c r="I106" s="27" t="s">
        <v>1358</v>
      </c>
      <c r="J106" s="27">
        <v>118</v>
      </c>
      <c r="K106" s="27" t="s">
        <v>2365</v>
      </c>
      <c r="M106" s="27" t="str">
        <f t="shared" si="5"/>
        <v>10-1-Eingangs-und Frische-Zone</v>
      </c>
      <c r="N106" s="27" t="str">
        <f t="shared" si="6"/>
        <v>14-2-Convenience Total</v>
      </c>
      <c r="O106" s="27" t="str">
        <f t="shared" si="7"/>
        <v>13-3-Getränke gekühlt</v>
      </c>
      <c r="P106" s="27" t="str">
        <f t="shared" si="8"/>
        <v>31-4-Alkoholfreie Getränke</v>
      </c>
      <c r="Q106" s="27" t="str">
        <f t="shared" si="9"/>
        <v>118-5-Süssgetränke gekühlt</v>
      </c>
    </row>
    <row r="107" spans="1:17">
      <c r="A107" s="27" t="s">
        <v>2951</v>
      </c>
      <c r="B107" s="27">
        <v>10</v>
      </c>
      <c r="C107" s="27" t="s">
        <v>2961</v>
      </c>
      <c r="D107" s="27">
        <v>14</v>
      </c>
      <c r="E107" s="27" t="s">
        <v>2978</v>
      </c>
      <c r="F107" s="27">
        <v>13</v>
      </c>
      <c r="G107" s="27" t="s">
        <v>1328</v>
      </c>
      <c r="H107" s="27">
        <v>31</v>
      </c>
      <c r="I107" s="27" t="s">
        <v>1358</v>
      </c>
      <c r="J107" s="27">
        <v>119</v>
      </c>
      <c r="K107" s="27" t="s">
        <v>1635</v>
      </c>
      <c r="M107" s="27" t="str">
        <f t="shared" si="5"/>
        <v>10-1-Eingangs-und Frische-Zone</v>
      </c>
      <c r="N107" s="27" t="str">
        <f t="shared" si="6"/>
        <v>14-2-Convenience Total</v>
      </c>
      <c r="O107" s="27" t="str">
        <f t="shared" si="7"/>
        <v>13-3-Getränke gekühlt</v>
      </c>
      <c r="P107" s="27" t="str">
        <f t="shared" si="8"/>
        <v>31-4-Alkoholfreie Getränke</v>
      </c>
      <c r="Q107" s="27" t="str">
        <f t="shared" si="9"/>
        <v>119-5-Energie gekühlt</v>
      </c>
    </row>
    <row r="108" spans="1:17">
      <c r="A108" s="27" t="s">
        <v>2951</v>
      </c>
      <c r="B108" s="27">
        <v>10</v>
      </c>
      <c r="C108" s="27" t="s">
        <v>2961</v>
      </c>
      <c r="D108" s="27">
        <v>14</v>
      </c>
      <c r="E108" s="27" t="s">
        <v>2978</v>
      </c>
      <c r="F108" s="27">
        <v>13</v>
      </c>
      <c r="G108" s="27" t="s">
        <v>1328</v>
      </c>
      <c r="H108" s="27">
        <v>31</v>
      </c>
      <c r="I108" s="27" t="s">
        <v>1358</v>
      </c>
      <c r="J108" s="27">
        <v>120</v>
      </c>
      <c r="K108" s="27" t="s">
        <v>2191</v>
      </c>
      <c r="M108" s="27" t="str">
        <f t="shared" si="5"/>
        <v>10-1-Eingangs-und Frische-Zone</v>
      </c>
      <c r="N108" s="27" t="str">
        <f t="shared" si="6"/>
        <v>14-2-Convenience Total</v>
      </c>
      <c r="O108" s="27" t="str">
        <f t="shared" si="7"/>
        <v>13-3-Getränke gekühlt</v>
      </c>
      <c r="P108" s="27" t="str">
        <f t="shared" si="8"/>
        <v>31-4-Alkoholfreie Getränke</v>
      </c>
      <c r="Q108" s="27" t="str">
        <f t="shared" si="9"/>
        <v>120-5-Säfte Getränkekühler</v>
      </c>
    </row>
    <row r="109" spans="1:17">
      <c r="A109" s="27" t="s">
        <v>2951</v>
      </c>
      <c r="B109" s="27">
        <v>10</v>
      </c>
      <c r="C109" s="27" t="s">
        <v>2961</v>
      </c>
      <c r="D109" s="27">
        <v>14</v>
      </c>
      <c r="E109" s="27" t="s">
        <v>2978</v>
      </c>
      <c r="F109" s="27">
        <v>14</v>
      </c>
      <c r="G109" s="27" t="s">
        <v>1329</v>
      </c>
      <c r="H109" s="27">
        <v>32</v>
      </c>
      <c r="I109" s="27" t="s">
        <v>2980</v>
      </c>
      <c r="J109" s="27">
        <v>121</v>
      </c>
      <c r="K109" s="27" t="s">
        <v>2268</v>
      </c>
      <c r="M109" s="27" t="str">
        <f t="shared" si="5"/>
        <v>10-1-Eingangs-und Frische-Zone</v>
      </c>
      <c r="N109" s="27" t="str">
        <f t="shared" si="6"/>
        <v>14-2-Convenience Total</v>
      </c>
      <c r="O109" s="27" t="str">
        <f t="shared" si="7"/>
        <v>14-3-F&amp;G gekühlt</v>
      </c>
      <c r="P109" s="27" t="str">
        <f t="shared" si="8"/>
        <v>32-4-Fertigsalat</v>
      </c>
      <c r="Q109" s="27" t="str">
        <f t="shared" si="9"/>
        <v>121-5-Schnittsalat Mono</v>
      </c>
    </row>
    <row r="110" spans="1:17">
      <c r="A110" s="27" t="s">
        <v>2951</v>
      </c>
      <c r="B110" s="27">
        <v>10</v>
      </c>
      <c r="C110" s="27" t="s">
        <v>2961</v>
      </c>
      <c r="D110" s="27">
        <v>14</v>
      </c>
      <c r="E110" s="27" t="s">
        <v>2978</v>
      </c>
      <c r="F110" s="27">
        <v>14</v>
      </c>
      <c r="G110" s="27" t="s">
        <v>1329</v>
      </c>
      <c r="H110" s="27">
        <v>32</v>
      </c>
      <c r="I110" s="27" t="s">
        <v>2980</v>
      </c>
      <c r="J110" s="27">
        <v>122</v>
      </c>
      <c r="K110" s="27" t="s">
        <v>2267</v>
      </c>
      <c r="M110" s="27" t="str">
        <f t="shared" si="5"/>
        <v>10-1-Eingangs-und Frische-Zone</v>
      </c>
      <c r="N110" s="27" t="str">
        <f t="shared" si="6"/>
        <v>14-2-Convenience Total</v>
      </c>
      <c r="O110" s="27" t="str">
        <f t="shared" si="7"/>
        <v>14-3-F&amp;G gekühlt</v>
      </c>
      <c r="P110" s="27" t="str">
        <f t="shared" si="8"/>
        <v>32-4-Fertigsalat</v>
      </c>
      <c r="Q110" s="27" t="str">
        <f t="shared" si="9"/>
        <v>122-5-Schnittsalat Mix</v>
      </c>
    </row>
    <row r="111" spans="1:17">
      <c r="A111" s="27" t="s">
        <v>2951</v>
      </c>
      <c r="B111" s="27">
        <v>10</v>
      </c>
      <c r="C111" s="27" t="s">
        <v>2961</v>
      </c>
      <c r="D111" s="27">
        <v>14</v>
      </c>
      <c r="E111" s="27" t="s">
        <v>2978</v>
      </c>
      <c r="F111" s="27">
        <v>14</v>
      </c>
      <c r="G111" s="27" t="s">
        <v>1329</v>
      </c>
      <c r="H111" s="27">
        <v>32</v>
      </c>
      <c r="I111" s="27" t="s">
        <v>2980</v>
      </c>
      <c r="J111" s="27">
        <v>123</v>
      </c>
      <c r="K111" s="27" t="s">
        <v>1664</v>
      </c>
      <c r="M111" s="27" t="str">
        <f t="shared" si="5"/>
        <v>10-1-Eingangs-und Frische-Zone</v>
      </c>
      <c r="N111" s="27" t="str">
        <f t="shared" si="6"/>
        <v>14-2-Convenience Total</v>
      </c>
      <c r="O111" s="27" t="str">
        <f t="shared" si="7"/>
        <v>14-3-F&amp;G gekühlt</v>
      </c>
      <c r="P111" s="27" t="str">
        <f t="shared" si="8"/>
        <v>32-4-Fertigsalat</v>
      </c>
      <c r="Q111" s="27" t="str">
        <f t="shared" si="9"/>
        <v>123-5-Fertigsalat Andere</v>
      </c>
    </row>
    <row r="112" spans="1:17">
      <c r="A112" s="27" t="s">
        <v>2951</v>
      </c>
      <c r="B112" s="27">
        <v>10</v>
      </c>
      <c r="C112" s="27" t="s">
        <v>2961</v>
      </c>
      <c r="D112" s="27">
        <v>14</v>
      </c>
      <c r="E112" s="27" t="s">
        <v>2978</v>
      </c>
      <c r="F112" s="27">
        <v>14</v>
      </c>
      <c r="G112" s="27" t="s">
        <v>1329</v>
      </c>
      <c r="H112" s="27">
        <v>33</v>
      </c>
      <c r="I112" s="27" t="s">
        <v>1923</v>
      </c>
      <c r="J112" s="27">
        <v>124</v>
      </c>
      <c r="K112" s="27" t="s">
        <v>1500</v>
      </c>
      <c r="M112" s="27" t="str">
        <f t="shared" si="5"/>
        <v>10-1-Eingangs-und Frische-Zone</v>
      </c>
      <c r="N112" s="27" t="str">
        <f t="shared" si="6"/>
        <v>14-2-Convenience Total</v>
      </c>
      <c r="O112" s="27" t="str">
        <f t="shared" si="7"/>
        <v>14-3-F&amp;G gekühlt</v>
      </c>
      <c r="P112" s="27" t="str">
        <f t="shared" si="8"/>
        <v>33-4-Kräuter gekühlt</v>
      </c>
      <c r="Q112" s="27" t="str">
        <f t="shared" si="9"/>
        <v>124-5-Basilikum gekühlt</v>
      </c>
    </row>
    <row r="113" spans="1:17">
      <c r="A113" s="27" t="s">
        <v>2951</v>
      </c>
      <c r="B113" s="27">
        <v>10</v>
      </c>
      <c r="C113" s="27" t="s">
        <v>2961</v>
      </c>
      <c r="D113" s="27">
        <v>14</v>
      </c>
      <c r="E113" s="27" t="s">
        <v>2978</v>
      </c>
      <c r="F113" s="27">
        <v>14</v>
      </c>
      <c r="G113" s="27" t="s">
        <v>1329</v>
      </c>
      <c r="H113" s="27">
        <v>33</v>
      </c>
      <c r="I113" s="27" t="s">
        <v>1923</v>
      </c>
      <c r="J113" s="27">
        <v>125</v>
      </c>
      <c r="K113" s="27" t="s">
        <v>2086</v>
      </c>
      <c r="M113" s="27" t="str">
        <f t="shared" si="5"/>
        <v>10-1-Eingangs-und Frische-Zone</v>
      </c>
      <c r="N113" s="27" t="str">
        <f t="shared" si="6"/>
        <v>14-2-Convenience Total</v>
      </c>
      <c r="O113" s="27" t="str">
        <f t="shared" si="7"/>
        <v>14-3-F&amp;G gekühlt</v>
      </c>
      <c r="P113" s="27" t="str">
        <f t="shared" si="8"/>
        <v>33-4-Kräuter gekühlt</v>
      </c>
      <c r="Q113" s="27" t="str">
        <f t="shared" si="9"/>
        <v>125-5-Petersilie gekühlt</v>
      </c>
    </row>
    <row r="114" spans="1:17">
      <c r="A114" s="27" t="s">
        <v>2951</v>
      </c>
      <c r="B114" s="27">
        <v>10</v>
      </c>
      <c r="C114" s="27" t="s">
        <v>2961</v>
      </c>
      <c r="D114" s="27">
        <v>14</v>
      </c>
      <c r="E114" s="27" t="s">
        <v>2978</v>
      </c>
      <c r="F114" s="27">
        <v>14</v>
      </c>
      <c r="G114" s="27" t="s">
        <v>1329</v>
      </c>
      <c r="H114" s="27">
        <v>33</v>
      </c>
      <c r="I114" s="27" t="s">
        <v>1923</v>
      </c>
      <c r="J114" s="27">
        <v>128</v>
      </c>
      <c r="K114" s="27" t="s">
        <v>1923</v>
      </c>
      <c r="M114" s="27" t="str">
        <f t="shared" si="5"/>
        <v>10-1-Eingangs-und Frische-Zone</v>
      </c>
      <c r="N114" s="27" t="str">
        <f t="shared" si="6"/>
        <v>14-2-Convenience Total</v>
      </c>
      <c r="O114" s="27" t="str">
        <f t="shared" si="7"/>
        <v>14-3-F&amp;G gekühlt</v>
      </c>
      <c r="P114" s="27" t="str">
        <f t="shared" si="8"/>
        <v>33-4-Kräuter gekühlt</v>
      </c>
      <c r="Q114" s="27" t="str">
        <f t="shared" si="9"/>
        <v>128-5-Kräuter gekühlt</v>
      </c>
    </row>
    <row r="115" spans="1:17">
      <c r="A115" s="27" t="s">
        <v>2951</v>
      </c>
      <c r="B115" s="27">
        <v>10</v>
      </c>
      <c r="C115" s="27" t="s">
        <v>2961</v>
      </c>
      <c r="D115" s="27">
        <v>14</v>
      </c>
      <c r="E115" s="27" t="s">
        <v>2978</v>
      </c>
      <c r="F115" s="27">
        <v>14</v>
      </c>
      <c r="G115" s="27" t="s">
        <v>1329</v>
      </c>
      <c r="H115" s="27">
        <v>34</v>
      </c>
      <c r="I115" s="27" t="s">
        <v>2981</v>
      </c>
      <c r="J115" s="27">
        <v>129</v>
      </c>
      <c r="K115" s="27" t="s">
        <v>1576</v>
      </c>
      <c r="M115" s="27" t="str">
        <f t="shared" si="5"/>
        <v>10-1-Eingangs-und Frische-Zone</v>
      </c>
      <c r="N115" s="27" t="str">
        <f t="shared" si="6"/>
        <v>14-2-Convenience Total</v>
      </c>
      <c r="O115" s="27" t="str">
        <f t="shared" si="7"/>
        <v>14-3-F&amp;G gekühlt</v>
      </c>
      <c r="P115" s="27" t="str">
        <f t="shared" si="8"/>
        <v>34-4-Pilze gekühlt</v>
      </c>
      <c r="Q115" s="27" t="str">
        <f t="shared" si="9"/>
        <v>129-5-Champignons</v>
      </c>
    </row>
    <row r="116" spans="1:17">
      <c r="A116" s="27" t="s">
        <v>2951</v>
      </c>
      <c r="B116" s="27">
        <v>10</v>
      </c>
      <c r="C116" s="27" t="s">
        <v>2961</v>
      </c>
      <c r="D116" s="27">
        <v>14</v>
      </c>
      <c r="E116" s="27" t="s">
        <v>2978</v>
      </c>
      <c r="F116" s="27">
        <v>14</v>
      </c>
      <c r="G116" s="27" t="s">
        <v>1329</v>
      </c>
      <c r="H116" s="27">
        <v>34</v>
      </c>
      <c r="I116" s="27" t="s">
        <v>2981</v>
      </c>
      <c r="J116" s="27">
        <v>130</v>
      </c>
      <c r="K116" s="27" t="s">
        <v>1629</v>
      </c>
      <c r="M116" s="27" t="str">
        <f t="shared" si="5"/>
        <v>10-1-Eingangs-und Frische-Zone</v>
      </c>
      <c r="N116" s="27" t="str">
        <f t="shared" si="6"/>
        <v>14-2-Convenience Total</v>
      </c>
      <c r="O116" s="27" t="str">
        <f t="shared" si="7"/>
        <v>14-3-F&amp;G gekühlt</v>
      </c>
      <c r="P116" s="27" t="str">
        <f t="shared" si="8"/>
        <v>34-4-Pilze gekühlt</v>
      </c>
      <c r="Q116" s="27" t="str">
        <f t="shared" si="9"/>
        <v>130-5-Eierschwämmli</v>
      </c>
    </row>
    <row r="117" spans="1:17">
      <c r="A117" s="27" t="s">
        <v>2951</v>
      </c>
      <c r="B117" s="27">
        <v>10</v>
      </c>
      <c r="C117" s="27" t="s">
        <v>2961</v>
      </c>
      <c r="D117" s="27">
        <v>14</v>
      </c>
      <c r="E117" s="27" t="s">
        <v>2978</v>
      </c>
      <c r="F117" s="27">
        <v>14</v>
      </c>
      <c r="G117" s="27" t="s">
        <v>1329</v>
      </c>
      <c r="H117" s="27">
        <v>34</v>
      </c>
      <c r="I117" s="27" t="s">
        <v>2981</v>
      </c>
      <c r="J117" s="27">
        <v>131</v>
      </c>
      <c r="K117" s="27" t="s">
        <v>2343</v>
      </c>
      <c r="M117" s="27" t="str">
        <f t="shared" si="5"/>
        <v>10-1-Eingangs-und Frische-Zone</v>
      </c>
      <c r="N117" s="27" t="str">
        <f t="shared" si="6"/>
        <v>14-2-Convenience Total</v>
      </c>
      <c r="O117" s="27" t="str">
        <f t="shared" si="7"/>
        <v>14-3-F&amp;G gekühlt</v>
      </c>
      <c r="P117" s="27" t="str">
        <f t="shared" si="8"/>
        <v>34-4-Pilze gekühlt</v>
      </c>
      <c r="Q117" s="27" t="str">
        <f t="shared" si="9"/>
        <v>131-5-Steinpilze</v>
      </c>
    </row>
    <row r="118" spans="1:17">
      <c r="A118" s="27" t="s">
        <v>2951</v>
      </c>
      <c r="B118" s="27">
        <v>10</v>
      </c>
      <c r="C118" s="27" t="s">
        <v>2961</v>
      </c>
      <c r="D118" s="27">
        <v>14</v>
      </c>
      <c r="E118" s="27" t="s">
        <v>2978</v>
      </c>
      <c r="F118" s="27">
        <v>14</v>
      </c>
      <c r="G118" s="27" t="s">
        <v>1329</v>
      </c>
      <c r="H118" s="27">
        <v>34</v>
      </c>
      <c r="I118" s="27" t="s">
        <v>2981</v>
      </c>
      <c r="J118" s="27">
        <v>132</v>
      </c>
      <c r="K118" s="27" t="s">
        <v>2099</v>
      </c>
      <c r="M118" s="27" t="str">
        <f t="shared" si="5"/>
        <v>10-1-Eingangs-und Frische-Zone</v>
      </c>
      <c r="N118" s="27" t="str">
        <f t="shared" si="6"/>
        <v>14-2-Convenience Total</v>
      </c>
      <c r="O118" s="27" t="str">
        <f t="shared" si="7"/>
        <v>14-3-F&amp;G gekühlt</v>
      </c>
      <c r="P118" s="27" t="str">
        <f t="shared" si="8"/>
        <v>34-4-Pilze gekühlt</v>
      </c>
      <c r="Q118" s="27" t="str">
        <f t="shared" si="9"/>
        <v>132-5-Pilze Andere</v>
      </c>
    </row>
    <row r="119" spans="1:17">
      <c r="A119" s="27" t="s">
        <v>2951</v>
      </c>
      <c r="B119" s="27">
        <v>10</v>
      </c>
      <c r="C119" s="27" t="s">
        <v>2961</v>
      </c>
      <c r="D119" s="27">
        <v>14</v>
      </c>
      <c r="E119" s="27" t="s">
        <v>2978</v>
      </c>
      <c r="F119" s="27">
        <v>14</v>
      </c>
      <c r="G119" s="27" t="s">
        <v>1329</v>
      </c>
      <c r="H119" s="27">
        <v>35</v>
      </c>
      <c r="I119" s="27" t="s">
        <v>1708</v>
      </c>
      <c r="J119" s="27">
        <v>133</v>
      </c>
      <c r="K119" s="27" t="s">
        <v>1708</v>
      </c>
      <c r="M119" s="27" t="str">
        <f t="shared" si="5"/>
        <v>10-1-Eingangs-und Frische-Zone</v>
      </c>
      <c r="N119" s="27" t="str">
        <f t="shared" si="6"/>
        <v>14-2-Convenience Total</v>
      </c>
      <c r="O119" s="27" t="str">
        <f t="shared" si="7"/>
        <v>14-3-F&amp;G gekühlt</v>
      </c>
      <c r="P119" s="27" t="str">
        <f t="shared" si="8"/>
        <v>35-4-Früchte gekühlt</v>
      </c>
      <c r="Q119" s="27" t="str">
        <f t="shared" si="9"/>
        <v>133-5-Früchte gekühlt</v>
      </c>
    </row>
    <row r="120" spans="1:17">
      <c r="A120" s="27" t="s">
        <v>2951</v>
      </c>
      <c r="B120" s="27">
        <v>10</v>
      </c>
      <c r="C120" s="27" t="s">
        <v>2961</v>
      </c>
      <c r="D120" s="27">
        <v>14</v>
      </c>
      <c r="E120" s="27" t="s">
        <v>2978</v>
      </c>
      <c r="F120" s="27">
        <v>14</v>
      </c>
      <c r="G120" s="27" t="s">
        <v>1329</v>
      </c>
      <c r="H120" s="27">
        <v>36</v>
      </c>
      <c r="I120" s="27" t="s">
        <v>2982</v>
      </c>
      <c r="J120" s="27">
        <v>1316</v>
      </c>
      <c r="K120" s="27" t="s">
        <v>2198</v>
      </c>
      <c r="M120" s="27" t="str">
        <f t="shared" si="5"/>
        <v>10-1-Eingangs-und Frische-Zone</v>
      </c>
      <c r="N120" s="27" t="str">
        <f t="shared" si="6"/>
        <v>14-2-Convenience Total</v>
      </c>
      <c r="O120" s="27" t="str">
        <f t="shared" si="7"/>
        <v>14-3-F&amp;G gekühlt</v>
      </c>
      <c r="P120" s="27" t="str">
        <f t="shared" si="8"/>
        <v>36-4-Salatsaucen gekühlt</v>
      </c>
      <c r="Q120" s="27" t="str">
        <f t="shared" si="9"/>
        <v>1316-5-Salatsaucen französisch gekühlt</v>
      </c>
    </row>
    <row r="121" spans="1:17">
      <c r="A121" s="27" t="s">
        <v>2951</v>
      </c>
      <c r="B121" s="27">
        <v>10</v>
      </c>
      <c r="C121" s="27" t="s">
        <v>2961</v>
      </c>
      <c r="D121" s="27">
        <v>14</v>
      </c>
      <c r="E121" s="27" t="s">
        <v>2978</v>
      </c>
      <c r="F121" s="27">
        <v>14</v>
      </c>
      <c r="G121" s="27" t="s">
        <v>1329</v>
      </c>
      <c r="H121" s="27">
        <v>36</v>
      </c>
      <c r="I121" s="27" t="s">
        <v>2982</v>
      </c>
      <c r="J121" s="27">
        <v>1317</v>
      </c>
      <c r="K121" s="27" t="s">
        <v>2199</v>
      </c>
      <c r="M121" s="27" t="str">
        <f t="shared" si="5"/>
        <v>10-1-Eingangs-und Frische-Zone</v>
      </c>
      <c r="N121" s="27" t="str">
        <f t="shared" si="6"/>
        <v>14-2-Convenience Total</v>
      </c>
      <c r="O121" s="27" t="str">
        <f t="shared" si="7"/>
        <v>14-3-F&amp;G gekühlt</v>
      </c>
      <c r="P121" s="27" t="str">
        <f t="shared" si="8"/>
        <v>36-4-Salatsaucen gekühlt</v>
      </c>
      <c r="Q121" s="27" t="str">
        <f t="shared" si="9"/>
        <v>1317-5-Salatsaucen italienisch gekühlt</v>
      </c>
    </row>
    <row r="122" spans="1:17">
      <c r="A122" s="27" t="s">
        <v>2951</v>
      </c>
      <c r="B122" s="27">
        <v>10</v>
      </c>
      <c r="C122" s="27" t="s">
        <v>2961</v>
      </c>
      <c r="D122" s="27">
        <v>14</v>
      </c>
      <c r="E122" s="27" t="s">
        <v>2978</v>
      </c>
      <c r="F122" s="27">
        <v>14</v>
      </c>
      <c r="G122" s="27" t="s">
        <v>1329</v>
      </c>
      <c r="H122" s="27">
        <v>37</v>
      </c>
      <c r="I122" s="27" t="s">
        <v>1651</v>
      </c>
      <c r="J122" s="27">
        <v>135</v>
      </c>
      <c r="K122" s="27" t="s">
        <v>1651</v>
      </c>
      <c r="M122" s="27" t="str">
        <f t="shared" si="5"/>
        <v>10-1-Eingangs-und Frische-Zone</v>
      </c>
      <c r="N122" s="27" t="str">
        <f t="shared" si="6"/>
        <v>14-2-Convenience Total</v>
      </c>
      <c r="O122" s="27" t="str">
        <f t="shared" si="7"/>
        <v>14-3-F&amp;G gekühlt</v>
      </c>
      <c r="P122" s="27" t="str">
        <f t="shared" si="8"/>
        <v>37-4-F&amp;G gekühlt Andere</v>
      </c>
      <c r="Q122" s="27" t="str">
        <f t="shared" si="9"/>
        <v>135-5-F&amp;G gekühlt Andere</v>
      </c>
    </row>
    <row r="123" spans="1:17">
      <c r="A123" s="27" t="s">
        <v>2951</v>
      </c>
      <c r="B123" s="27">
        <v>10</v>
      </c>
      <c r="C123" s="27" t="s">
        <v>2961</v>
      </c>
      <c r="D123" s="27">
        <v>14</v>
      </c>
      <c r="E123" s="27" t="s">
        <v>2978</v>
      </c>
      <c r="F123" s="27">
        <v>15</v>
      </c>
      <c r="G123" s="27" t="s">
        <v>1331</v>
      </c>
      <c r="H123" s="27">
        <v>38</v>
      </c>
      <c r="I123" s="27" t="s">
        <v>2248</v>
      </c>
      <c r="J123" s="27">
        <v>136</v>
      </c>
      <c r="K123" s="27" t="s">
        <v>2248</v>
      </c>
      <c r="M123" s="27" t="str">
        <f t="shared" si="5"/>
        <v>10-1-Eingangs-und Frische-Zone</v>
      </c>
      <c r="N123" s="27" t="str">
        <f t="shared" si="6"/>
        <v>14-2-Convenience Total</v>
      </c>
      <c r="O123" s="27" t="str">
        <f t="shared" si="7"/>
        <v>15-3-Ultrafrisch</v>
      </c>
      <c r="P123" s="27" t="str">
        <f t="shared" si="8"/>
        <v>38-4-Sandwich Ultrafrisch</v>
      </c>
      <c r="Q123" s="27" t="str">
        <f t="shared" si="9"/>
        <v>136-5-Sandwich Ultrafrisch</v>
      </c>
    </row>
    <row r="124" spans="1:17">
      <c r="A124" s="27" t="s">
        <v>2951</v>
      </c>
      <c r="B124" s="27">
        <v>10</v>
      </c>
      <c r="C124" s="27" t="s">
        <v>2961</v>
      </c>
      <c r="D124" s="27">
        <v>14</v>
      </c>
      <c r="E124" s="27" t="s">
        <v>2978</v>
      </c>
      <c r="F124" s="27">
        <v>15</v>
      </c>
      <c r="G124" s="27" t="s">
        <v>1331</v>
      </c>
      <c r="H124" s="27">
        <v>39</v>
      </c>
      <c r="I124" s="27" t="s">
        <v>1666</v>
      </c>
      <c r="J124" s="27">
        <v>137</v>
      </c>
      <c r="K124" s="27" t="s">
        <v>1666</v>
      </c>
      <c r="M124" s="27" t="str">
        <f t="shared" si="5"/>
        <v>10-1-Eingangs-und Frische-Zone</v>
      </c>
      <c r="N124" s="27" t="str">
        <f t="shared" si="6"/>
        <v>14-2-Convenience Total</v>
      </c>
      <c r="O124" s="27" t="str">
        <f t="shared" si="7"/>
        <v>15-3-Ultrafrisch</v>
      </c>
      <c r="P124" s="27" t="str">
        <f t="shared" si="8"/>
        <v>39-4-Fertigsalat Ultrafrisch</v>
      </c>
      <c r="Q124" s="27" t="str">
        <f t="shared" si="9"/>
        <v>137-5-Fertigsalat Ultrafrisch</v>
      </c>
    </row>
    <row r="125" spans="1:17">
      <c r="A125" s="27" t="s">
        <v>2951</v>
      </c>
      <c r="B125" s="27">
        <v>10</v>
      </c>
      <c r="C125" s="27" t="s">
        <v>2961</v>
      </c>
      <c r="D125" s="27">
        <v>14</v>
      </c>
      <c r="E125" s="27" t="s">
        <v>2978</v>
      </c>
      <c r="F125" s="27">
        <v>15</v>
      </c>
      <c r="G125" s="27" t="s">
        <v>1331</v>
      </c>
      <c r="H125" s="27">
        <v>40</v>
      </c>
      <c r="I125" s="27" t="s">
        <v>2453</v>
      </c>
      <c r="J125" s="27">
        <v>138</v>
      </c>
      <c r="K125" s="27" t="s">
        <v>2453</v>
      </c>
      <c r="M125" s="27" t="str">
        <f t="shared" si="5"/>
        <v>10-1-Eingangs-und Frische-Zone</v>
      </c>
      <c r="N125" s="27" t="str">
        <f t="shared" si="6"/>
        <v>14-2-Convenience Total</v>
      </c>
      <c r="O125" s="27" t="str">
        <f t="shared" si="7"/>
        <v>15-3-Ultrafrisch</v>
      </c>
      <c r="P125" s="27" t="str">
        <f t="shared" si="8"/>
        <v>40-4-Ultrafrisch Andere</v>
      </c>
      <c r="Q125" s="27" t="str">
        <f t="shared" si="9"/>
        <v>138-5-Ultrafrisch Andere</v>
      </c>
    </row>
    <row r="126" spans="1:17">
      <c r="A126" s="27" t="s">
        <v>2951</v>
      </c>
      <c r="B126" s="27">
        <v>10</v>
      </c>
      <c r="C126" s="27" t="s">
        <v>2961</v>
      </c>
      <c r="D126" s="27">
        <v>14</v>
      </c>
      <c r="E126" s="27" t="s">
        <v>2978</v>
      </c>
      <c r="F126" s="27">
        <v>16</v>
      </c>
      <c r="G126" s="27" t="s">
        <v>1330</v>
      </c>
      <c r="H126" s="27">
        <v>41</v>
      </c>
      <c r="I126" s="27" t="s">
        <v>2983</v>
      </c>
      <c r="J126" s="27">
        <v>139</v>
      </c>
      <c r="K126" s="27" t="s">
        <v>2247</v>
      </c>
      <c r="M126" s="27" t="str">
        <f t="shared" si="5"/>
        <v>10-1-Eingangs-und Frische-Zone</v>
      </c>
      <c r="N126" s="27" t="str">
        <f t="shared" si="6"/>
        <v>14-2-Convenience Total</v>
      </c>
      <c r="O126" s="27" t="str">
        <f t="shared" si="7"/>
        <v>16-3-Convenience</v>
      </c>
      <c r="P126" s="27" t="str">
        <f t="shared" si="8"/>
        <v>41-4-Ready to Eat Convenience (RTE)</v>
      </c>
      <c r="Q126" s="27" t="str">
        <f t="shared" si="9"/>
        <v>139-5-Sandwich RTE</v>
      </c>
    </row>
    <row r="127" spans="1:17">
      <c r="A127" s="27" t="s">
        <v>2951</v>
      </c>
      <c r="B127" s="27">
        <v>10</v>
      </c>
      <c r="C127" s="27" t="s">
        <v>2961</v>
      </c>
      <c r="D127" s="27">
        <v>14</v>
      </c>
      <c r="E127" s="27" t="s">
        <v>2978</v>
      </c>
      <c r="F127" s="27">
        <v>16</v>
      </c>
      <c r="G127" s="27" t="s">
        <v>1330</v>
      </c>
      <c r="H127" s="27">
        <v>41</v>
      </c>
      <c r="I127" s="27" t="s">
        <v>2983</v>
      </c>
      <c r="J127" s="27">
        <v>140</v>
      </c>
      <c r="K127" s="27" t="s">
        <v>1665</v>
      </c>
      <c r="M127" s="27" t="str">
        <f t="shared" si="5"/>
        <v>10-1-Eingangs-und Frische-Zone</v>
      </c>
      <c r="N127" s="27" t="str">
        <f t="shared" si="6"/>
        <v>14-2-Convenience Total</v>
      </c>
      <c r="O127" s="27" t="str">
        <f t="shared" si="7"/>
        <v>16-3-Convenience</v>
      </c>
      <c r="P127" s="27" t="str">
        <f t="shared" si="8"/>
        <v>41-4-Ready to Eat Convenience (RTE)</v>
      </c>
      <c r="Q127" s="27" t="str">
        <f t="shared" si="9"/>
        <v>140-5-Fertigsalat RTE</v>
      </c>
    </row>
    <row r="128" spans="1:17">
      <c r="A128" s="27" t="s">
        <v>2951</v>
      </c>
      <c r="B128" s="27">
        <v>10</v>
      </c>
      <c r="C128" s="27" t="s">
        <v>2961</v>
      </c>
      <c r="D128" s="27">
        <v>14</v>
      </c>
      <c r="E128" s="27" t="s">
        <v>2978</v>
      </c>
      <c r="F128" s="27">
        <v>16</v>
      </c>
      <c r="G128" s="27" t="s">
        <v>1330</v>
      </c>
      <c r="H128" s="27">
        <v>41</v>
      </c>
      <c r="I128" s="27" t="s">
        <v>2983</v>
      </c>
      <c r="J128" s="27">
        <v>141</v>
      </c>
      <c r="K128" s="27" t="s">
        <v>2185</v>
      </c>
      <c r="M128" s="27" t="str">
        <f t="shared" si="5"/>
        <v>10-1-Eingangs-und Frische-Zone</v>
      </c>
      <c r="N128" s="27" t="str">
        <f t="shared" si="6"/>
        <v>14-2-Convenience Total</v>
      </c>
      <c r="O128" s="27" t="str">
        <f t="shared" si="7"/>
        <v>16-3-Convenience</v>
      </c>
      <c r="P128" s="27" t="str">
        <f t="shared" si="8"/>
        <v>41-4-Ready to Eat Convenience (RTE)</v>
      </c>
      <c r="Q128" s="27" t="str">
        <f t="shared" si="9"/>
        <v>141-5-RTE Andere</v>
      </c>
    </row>
    <row r="129" spans="1:17">
      <c r="A129" s="27" t="s">
        <v>2951</v>
      </c>
      <c r="B129" s="27">
        <v>10</v>
      </c>
      <c r="C129" s="27" t="s">
        <v>2961</v>
      </c>
      <c r="D129" s="27">
        <v>14</v>
      </c>
      <c r="E129" s="27" t="s">
        <v>2978</v>
      </c>
      <c r="F129" s="27">
        <v>16</v>
      </c>
      <c r="G129" s="27" t="s">
        <v>1330</v>
      </c>
      <c r="H129" s="27">
        <v>41</v>
      </c>
      <c r="I129" s="27" t="s">
        <v>2983</v>
      </c>
      <c r="J129" s="27">
        <v>144</v>
      </c>
      <c r="K129" s="27" t="s">
        <v>1427</v>
      </c>
      <c r="M129" s="27" t="str">
        <f t="shared" si="5"/>
        <v>10-1-Eingangs-und Frische-Zone</v>
      </c>
      <c r="N129" s="27" t="str">
        <f t="shared" si="6"/>
        <v>14-2-Convenience Total</v>
      </c>
      <c r="O129" s="27" t="str">
        <f t="shared" si="7"/>
        <v>16-3-Convenience</v>
      </c>
      <c r="P129" s="27" t="str">
        <f t="shared" si="8"/>
        <v>41-4-Ready to Eat Convenience (RTE)</v>
      </c>
      <c r="Q129" s="27" t="str">
        <f t="shared" si="9"/>
        <v>144-5-Antipasti/Apero RTC</v>
      </c>
    </row>
    <row r="130" spans="1:17">
      <c r="A130" s="27" t="s">
        <v>2951</v>
      </c>
      <c r="B130" s="27">
        <v>10</v>
      </c>
      <c r="C130" s="27" t="s">
        <v>2961</v>
      </c>
      <c r="D130" s="27">
        <v>14</v>
      </c>
      <c r="E130" s="27" t="s">
        <v>2978</v>
      </c>
      <c r="F130" s="27">
        <v>16</v>
      </c>
      <c r="G130" s="27" t="s">
        <v>1330</v>
      </c>
      <c r="H130" s="27">
        <v>42</v>
      </c>
      <c r="I130" s="27" t="s">
        <v>2984</v>
      </c>
      <c r="J130" s="27">
        <v>142</v>
      </c>
      <c r="K130" s="27" t="s">
        <v>2104</v>
      </c>
      <c r="M130" s="27" t="str">
        <f t="shared" si="5"/>
        <v>10-1-Eingangs-und Frische-Zone</v>
      </c>
      <c r="N130" s="27" t="str">
        <f t="shared" si="6"/>
        <v>14-2-Convenience Total</v>
      </c>
      <c r="O130" s="27" t="str">
        <f t="shared" si="7"/>
        <v>16-3-Convenience</v>
      </c>
      <c r="P130" s="27" t="str">
        <f t="shared" si="8"/>
        <v>42-4-Ready to Cook (RTC)</v>
      </c>
      <c r="Q130" s="27" t="str">
        <f t="shared" si="9"/>
        <v>142-5-Pizza RTC</v>
      </c>
    </row>
    <row r="131" spans="1:17">
      <c r="A131" s="27" t="s">
        <v>2951</v>
      </c>
      <c r="B131" s="27">
        <v>10</v>
      </c>
      <c r="C131" s="27" t="s">
        <v>2961</v>
      </c>
      <c r="D131" s="27">
        <v>14</v>
      </c>
      <c r="E131" s="27" t="s">
        <v>2978</v>
      </c>
      <c r="F131" s="27">
        <v>16</v>
      </c>
      <c r="G131" s="27" t="s">
        <v>1330</v>
      </c>
      <c r="H131" s="27">
        <v>42</v>
      </c>
      <c r="I131" s="27" t="s">
        <v>2984</v>
      </c>
      <c r="J131" s="27">
        <v>143</v>
      </c>
      <c r="K131" s="27" t="s">
        <v>1661</v>
      </c>
      <c r="M131" s="27" t="str">
        <f t="shared" ref="M131:M194" si="10">CONCATENATE(B131,"-",1,"-",C131)</f>
        <v>10-1-Eingangs-und Frische-Zone</v>
      </c>
      <c r="N131" s="27" t="str">
        <f t="shared" ref="N131:N194" si="11">CONCATENATE(D131,"-",2,"-",E131)</f>
        <v>14-2-Convenience Total</v>
      </c>
      <c r="O131" s="27" t="str">
        <f t="shared" ref="O131:O194" si="12">CONCATENATE(F131,"-",3,"-",G131)</f>
        <v>16-3-Convenience</v>
      </c>
      <c r="P131" s="27" t="str">
        <f t="shared" ref="P131:P194" si="13">CONCATENATE(H131,"-",4,"-",I131)</f>
        <v>42-4-Ready to Cook (RTC)</v>
      </c>
      <c r="Q131" s="27" t="str">
        <f t="shared" ref="Q131:Q194" si="14">CONCATENATE(J131,"-",5,"-",K131)</f>
        <v>143-5-Fertiggerichte RTC</v>
      </c>
    </row>
    <row r="132" spans="1:17">
      <c r="A132" s="27" t="s">
        <v>2951</v>
      </c>
      <c r="B132" s="27">
        <v>10</v>
      </c>
      <c r="C132" s="27" t="s">
        <v>2961</v>
      </c>
      <c r="D132" s="27">
        <v>14</v>
      </c>
      <c r="E132" s="27" t="s">
        <v>2978</v>
      </c>
      <c r="F132" s="27">
        <v>16</v>
      </c>
      <c r="G132" s="27" t="s">
        <v>1330</v>
      </c>
      <c r="H132" s="27">
        <v>42</v>
      </c>
      <c r="I132" s="27" t="s">
        <v>2984</v>
      </c>
      <c r="J132" s="27">
        <v>145</v>
      </c>
      <c r="K132" s="27" t="s">
        <v>2393</v>
      </c>
      <c r="M132" s="27" t="str">
        <f t="shared" si="10"/>
        <v>10-1-Eingangs-und Frische-Zone</v>
      </c>
      <c r="N132" s="27" t="str">
        <f t="shared" si="11"/>
        <v>14-2-Convenience Total</v>
      </c>
      <c r="O132" s="27" t="str">
        <f t="shared" si="12"/>
        <v>16-3-Convenience</v>
      </c>
      <c r="P132" s="27" t="str">
        <f t="shared" si="13"/>
        <v>42-4-Ready to Cook (RTC)</v>
      </c>
      <c r="Q132" s="27" t="str">
        <f t="shared" si="14"/>
        <v>145-5-Teigwaren gekühlt RTC</v>
      </c>
    </row>
    <row r="133" spans="1:17">
      <c r="A133" s="27" t="s">
        <v>2951</v>
      </c>
      <c r="B133" s="27">
        <v>10</v>
      </c>
      <c r="C133" s="27" t="s">
        <v>2961</v>
      </c>
      <c r="D133" s="27">
        <v>14</v>
      </c>
      <c r="E133" s="27" t="s">
        <v>2978</v>
      </c>
      <c r="F133" s="27">
        <v>16</v>
      </c>
      <c r="G133" s="27" t="s">
        <v>1330</v>
      </c>
      <c r="H133" s="27">
        <v>42</v>
      </c>
      <c r="I133" s="27" t="s">
        <v>2984</v>
      </c>
      <c r="J133" s="27">
        <v>146</v>
      </c>
      <c r="K133" s="27" t="s">
        <v>2139</v>
      </c>
      <c r="M133" s="27" t="str">
        <f t="shared" si="10"/>
        <v>10-1-Eingangs-und Frische-Zone</v>
      </c>
      <c r="N133" s="27" t="str">
        <f t="shared" si="11"/>
        <v>14-2-Convenience Total</v>
      </c>
      <c r="O133" s="27" t="str">
        <f t="shared" si="12"/>
        <v>16-3-Convenience</v>
      </c>
      <c r="P133" s="27" t="str">
        <f t="shared" si="13"/>
        <v>42-4-Ready to Cook (RTC)</v>
      </c>
      <c r="Q133" s="27" t="str">
        <f t="shared" si="14"/>
        <v>146-5-Ready to Cook Andere</v>
      </c>
    </row>
    <row r="134" spans="1:17">
      <c r="A134" s="27" t="s">
        <v>2951</v>
      </c>
      <c r="B134" s="27">
        <v>10</v>
      </c>
      <c r="C134" s="27" t="s">
        <v>2961</v>
      </c>
      <c r="D134" s="27">
        <v>14</v>
      </c>
      <c r="E134" s="27" t="s">
        <v>2978</v>
      </c>
      <c r="F134" s="27">
        <v>16</v>
      </c>
      <c r="G134" s="27" t="s">
        <v>1330</v>
      </c>
      <c r="H134" s="27">
        <v>43</v>
      </c>
      <c r="I134" s="27" t="s">
        <v>2208</v>
      </c>
      <c r="J134" s="27">
        <v>147</v>
      </c>
      <c r="K134" s="27" t="s">
        <v>2208</v>
      </c>
      <c r="M134" s="27" t="str">
        <f t="shared" si="10"/>
        <v>10-1-Eingangs-und Frische-Zone</v>
      </c>
      <c r="N134" s="27" t="str">
        <f t="shared" si="11"/>
        <v>14-2-Convenience Total</v>
      </c>
      <c r="O134" s="27" t="str">
        <f t="shared" si="12"/>
        <v>16-3-Convenience</v>
      </c>
      <c r="P134" s="27" t="str">
        <f t="shared" si="13"/>
        <v>43-4-Sammel Nr. Convenience</v>
      </c>
      <c r="Q134" s="27" t="str">
        <f t="shared" si="14"/>
        <v>147-5-Sammel Nr. Convenience</v>
      </c>
    </row>
    <row r="135" spans="1:17">
      <c r="A135" s="27" t="s">
        <v>2951</v>
      </c>
      <c r="B135" s="27">
        <v>10</v>
      </c>
      <c r="C135" s="27" t="s">
        <v>2961</v>
      </c>
      <c r="D135" s="27">
        <v>15</v>
      </c>
      <c r="E135" s="27" t="s">
        <v>2985</v>
      </c>
      <c r="F135" s="27">
        <v>17</v>
      </c>
      <c r="G135" s="27" t="s">
        <v>1332</v>
      </c>
      <c r="H135" s="27">
        <v>44</v>
      </c>
      <c r="I135" s="27" t="s">
        <v>2986</v>
      </c>
      <c r="J135" s="27">
        <v>148</v>
      </c>
      <c r="K135" s="27" t="s">
        <v>2261</v>
      </c>
      <c r="M135" s="27" t="str">
        <f t="shared" si="10"/>
        <v>10-1-Eingangs-und Frische-Zone</v>
      </c>
      <c r="N135" s="27" t="str">
        <f t="shared" si="11"/>
        <v>15-2-Metzgerei</v>
      </c>
      <c r="O135" s="27" t="str">
        <f t="shared" si="12"/>
        <v>17-3-Charcuterie</v>
      </c>
      <c r="P135" s="27" t="str">
        <f t="shared" si="13"/>
        <v>44-4-Schinken/Rohschinken</v>
      </c>
      <c r="Q135" s="27" t="str">
        <f t="shared" si="14"/>
        <v>148-5-Schinken</v>
      </c>
    </row>
    <row r="136" spans="1:17">
      <c r="A136" s="27" t="s">
        <v>2951</v>
      </c>
      <c r="B136" s="27">
        <v>10</v>
      </c>
      <c r="C136" s="27" t="s">
        <v>2961</v>
      </c>
      <c r="D136" s="27">
        <v>15</v>
      </c>
      <c r="E136" s="27" t="s">
        <v>2985</v>
      </c>
      <c r="F136" s="27">
        <v>17</v>
      </c>
      <c r="G136" s="27" t="s">
        <v>1332</v>
      </c>
      <c r="H136" s="27">
        <v>44</v>
      </c>
      <c r="I136" s="27" t="s">
        <v>2986</v>
      </c>
      <c r="J136" s="27">
        <v>149</v>
      </c>
      <c r="K136" s="27" t="s">
        <v>2154</v>
      </c>
      <c r="M136" s="27" t="str">
        <f t="shared" si="10"/>
        <v>10-1-Eingangs-und Frische-Zone</v>
      </c>
      <c r="N136" s="27" t="str">
        <f t="shared" si="11"/>
        <v>15-2-Metzgerei</v>
      </c>
      <c r="O136" s="27" t="str">
        <f t="shared" si="12"/>
        <v>17-3-Charcuterie</v>
      </c>
      <c r="P136" s="27" t="str">
        <f t="shared" si="13"/>
        <v>44-4-Schinken/Rohschinken</v>
      </c>
      <c r="Q136" s="27" t="str">
        <f t="shared" si="14"/>
        <v>149-5-Rohschinken</v>
      </c>
    </row>
    <row r="137" spans="1:17">
      <c r="A137" s="27" t="s">
        <v>2951</v>
      </c>
      <c r="B137" s="27">
        <v>10</v>
      </c>
      <c r="C137" s="27" t="s">
        <v>2961</v>
      </c>
      <c r="D137" s="27">
        <v>15</v>
      </c>
      <c r="E137" s="27" t="s">
        <v>2985</v>
      </c>
      <c r="F137" s="27">
        <v>17</v>
      </c>
      <c r="G137" s="27" t="s">
        <v>1332</v>
      </c>
      <c r="H137" s="27">
        <v>45</v>
      </c>
      <c r="I137" s="27" t="s">
        <v>1457</v>
      </c>
      <c r="J137" s="27">
        <v>151</v>
      </c>
      <c r="K137" s="27" t="s">
        <v>1457</v>
      </c>
      <c r="M137" s="27" t="str">
        <f t="shared" si="10"/>
        <v>10-1-Eingangs-und Frische-Zone</v>
      </c>
      <c r="N137" s="27" t="str">
        <f t="shared" si="11"/>
        <v>15-2-Metzgerei</v>
      </c>
      <c r="O137" s="27" t="str">
        <f t="shared" si="12"/>
        <v>17-3-Charcuterie</v>
      </c>
      <c r="P137" s="27" t="str">
        <f t="shared" si="13"/>
        <v>45-4-Aufschnitt</v>
      </c>
      <c r="Q137" s="27" t="str">
        <f t="shared" si="14"/>
        <v>151-5-Aufschnitt</v>
      </c>
    </row>
    <row r="138" spans="1:17">
      <c r="A138" s="27" t="s">
        <v>2951</v>
      </c>
      <c r="B138" s="27">
        <v>10</v>
      </c>
      <c r="C138" s="27" t="s">
        <v>2961</v>
      </c>
      <c r="D138" s="27">
        <v>15</v>
      </c>
      <c r="E138" s="27" t="s">
        <v>2985</v>
      </c>
      <c r="F138" s="27">
        <v>17</v>
      </c>
      <c r="G138" s="27" t="s">
        <v>1332</v>
      </c>
      <c r="H138" s="27">
        <v>46</v>
      </c>
      <c r="I138" s="27" t="s">
        <v>2987</v>
      </c>
      <c r="J138" s="27">
        <v>152</v>
      </c>
      <c r="K138" s="27" t="s">
        <v>1560</v>
      </c>
      <c r="M138" s="27" t="str">
        <f t="shared" si="10"/>
        <v>10-1-Eingangs-und Frische-Zone</v>
      </c>
      <c r="N138" s="27" t="str">
        <f t="shared" si="11"/>
        <v>15-2-Metzgerei</v>
      </c>
      <c r="O138" s="27" t="str">
        <f t="shared" si="12"/>
        <v>17-3-Charcuterie</v>
      </c>
      <c r="P138" s="27" t="str">
        <f t="shared" si="13"/>
        <v>46-4-Trockenfleisch</v>
      </c>
      <c r="Q138" s="27" t="str">
        <f t="shared" si="14"/>
        <v>152-5-Bündnerfleisch</v>
      </c>
    </row>
    <row r="139" spans="1:17">
      <c r="A139" s="27" t="s">
        <v>2951</v>
      </c>
      <c r="B139" s="27">
        <v>10</v>
      </c>
      <c r="C139" s="27" t="s">
        <v>2961</v>
      </c>
      <c r="D139" s="27">
        <v>15</v>
      </c>
      <c r="E139" s="27" t="s">
        <v>2985</v>
      </c>
      <c r="F139" s="27">
        <v>17</v>
      </c>
      <c r="G139" s="27" t="s">
        <v>1332</v>
      </c>
      <c r="H139" s="27">
        <v>46</v>
      </c>
      <c r="I139" s="27" t="s">
        <v>2987</v>
      </c>
      <c r="J139" s="27">
        <v>153</v>
      </c>
      <c r="K139" s="27" t="s">
        <v>2439</v>
      </c>
      <c r="M139" s="27" t="str">
        <f t="shared" si="10"/>
        <v>10-1-Eingangs-und Frische-Zone</v>
      </c>
      <c r="N139" s="27" t="str">
        <f t="shared" si="11"/>
        <v>15-2-Metzgerei</v>
      </c>
      <c r="O139" s="27" t="str">
        <f t="shared" si="12"/>
        <v>17-3-Charcuterie</v>
      </c>
      <c r="P139" s="27" t="str">
        <f t="shared" si="13"/>
        <v>46-4-Trockenfleisch</v>
      </c>
      <c r="Q139" s="27" t="str">
        <f t="shared" si="14"/>
        <v>153-5-Trockenfleisch Andere</v>
      </c>
    </row>
    <row r="140" spans="1:17">
      <c r="A140" s="27" t="s">
        <v>2951</v>
      </c>
      <c r="B140" s="27">
        <v>10</v>
      </c>
      <c r="C140" s="27" t="s">
        <v>2961</v>
      </c>
      <c r="D140" s="27">
        <v>15</v>
      </c>
      <c r="E140" s="27" t="s">
        <v>2985</v>
      </c>
      <c r="F140" s="27">
        <v>17</v>
      </c>
      <c r="G140" s="27" t="s">
        <v>1332</v>
      </c>
      <c r="H140" s="27">
        <v>47</v>
      </c>
      <c r="I140" s="27" t="s">
        <v>2321</v>
      </c>
      <c r="J140" s="27">
        <v>154</v>
      </c>
      <c r="K140" s="27" t="s">
        <v>2321</v>
      </c>
      <c r="M140" s="27" t="str">
        <f t="shared" si="10"/>
        <v>10-1-Eingangs-und Frische-Zone</v>
      </c>
      <c r="N140" s="27" t="str">
        <f t="shared" si="11"/>
        <v>15-2-Metzgerei</v>
      </c>
      <c r="O140" s="27" t="str">
        <f t="shared" si="12"/>
        <v>17-3-Charcuterie</v>
      </c>
      <c r="P140" s="27" t="str">
        <f t="shared" si="13"/>
        <v>47-4-Speck</v>
      </c>
      <c r="Q140" s="27" t="str">
        <f t="shared" si="14"/>
        <v>154-5-Speck</v>
      </c>
    </row>
    <row r="141" spans="1:17">
      <c r="A141" s="27" t="s">
        <v>2951</v>
      </c>
      <c r="B141" s="27">
        <v>10</v>
      </c>
      <c r="C141" s="27" t="s">
        <v>2961</v>
      </c>
      <c r="D141" s="27">
        <v>15</v>
      </c>
      <c r="E141" s="27" t="s">
        <v>2985</v>
      </c>
      <c r="F141" s="27">
        <v>17</v>
      </c>
      <c r="G141" s="27" t="s">
        <v>1332</v>
      </c>
      <c r="H141" s="27">
        <v>48</v>
      </c>
      <c r="I141" s="27" t="s">
        <v>2988</v>
      </c>
      <c r="J141" s="27">
        <v>155</v>
      </c>
      <c r="K141" s="27" t="s">
        <v>1933</v>
      </c>
      <c r="M141" s="27" t="str">
        <f t="shared" si="10"/>
        <v>10-1-Eingangs-und Frische-Zone</v>
      </c>
      <c r="N141" s="27" t="str">
        <f t="shared" si="11"/>
        <v>15-2-Metzgerei</v>
      </c>
      <c r="O141" s="27" t="str">
        <f t="shared" si="12"/>
        <v>17-3-Charcuterie</v>
      </c>
      <c r="P141" s="27" t="str">
        <f t="shared" si="13"/>
        <v>48-4-Rauchfisch</v>
      </c>
      <c r="Q141" s="27" t="str">
        <f t="shared" si="14"/>
        <v>155-5-Lachs</v>
      </c>
    </row>
    <row r="142" spans="1:17">
      <c r="A142" s="27" t="s">
        <v>2951</v>
      </c>
      <c r="B142" s="27">
        <v>10</v>
      </c>
      <c r="C142" s="27" t="s">
        <v>2961</v>
      </c>
      <c r="D142" s="27">
        <v>15</v>
      </c>
      <c r="E142" s="27" t="s">
        <v>2985</v>
      </c>
      <c r="F142" s="27">
        <v>17</v>
      </c>
      <c r="G142" s="27" t="s">
        <v>1332</v>
      </c>
      <c r="H142" s="27">
        <v>48</v>
      </c>
      <c r="I142" s="27" t="s">
        <v>2988</v>
      </c>
      <c r="J142" s="27">
        <v>156</v>
      </c>
      <c r="K142" s="27" t="s">
        <v>1697</v>
      </c>
      <c r="M142" s="27" t="str">
        <f t="shared" si="10"/>
        <v>10-1-Eingangs-und Frische-Zone</v>
      </c>
      <c r="N142" s="27" t="str">
        <f t="shared" si="11"/>
        <v>15-2-Metzgerei</v>
      </c>
      <c r="O142" s="27" t="str">
        <f t="shared" si="12"/>
        <v>17-3-Charcuterie</v>
      </c>
      <c r="P142" s="27" t="str">
        <f t="shared" si="13"/>
        <v>48-4-Rauchfisch</v>
      </c>
      <c r="Q142" s="27" t="str">
        <f t="shared" si="14"/>
        <v>156-5-Forelle</v>
      </c>
    </row>
    <row r="143" spans="1:17">
      <c r="A143" s="27" t="s">
        <v>2951</v>
      </c>
      <c r="B143" s="27">
        <v>10</v>
      </c>
      <c r="C143" s="27" t="s">
        <v>2961</v>
      </c>
      <c r="D143" s="27">
        <v>15</v>
      </c>
      <c r="E143" s="27" t="s">
        <v>2985</v>
      </c>
      <c r="F143" s="27">
        <v>17</v>
      </c>
      <c r="G143" s="27" t="s">
        <v>1332</v>
      </c>
      <c r="H143" s="27">
        <v>48</v>
      </c>
      <c r="I143" s="27" t="s">
        <v>2988</v>
      </c>
      <c r="J143" s="27">
        <v>157</v>
      </c>
      <c r="K143" s="27" t="s">
        <v>2135</v>
      </c>
      <c r="M143" s="27" t="str">
        <f t="shared" si="10"/>
        <v>10-1-Eingangs-und Frische-Zone</v>
      </c>
      <c r="N143" s="27" t="str">
        <f t="shared" si="11"/>
        <v>15-2-Metzgerei</v>
      </c>
      <c r="O143" s="27" t="str">
        <f t="shared" si="12"/>
        <v>17-3-Charcuterie</v>
      </c>
      <c r="P143" s="27" t="str">
        <f t="shared" si="13"/>
        <v>48-4-Rauchfisch</v>
      </c>
      <c r="Q143" s="27" t="str">
        <f t="shared" si="14"/>
        <v>157-5-Rauchfisch Andere</v>
      </c>
    </row>
    <row r="144" spans="1:17">
      <c r="A144" s="27" t="s">
        <v>2951</v>
      </c>
      <c r="B144" s="27">
        <v>10</v>
      </c>
      <c r="C144" s="27" t="s">
        <v>2961</v>
      </c>
      <c r="D144" s="27">
        <v>15</v>
      </c>
      <c r="E144" s="27" t="s">
        <v>2985</v>
      </c>
      <c r="F144" s="27">
        <v>17</v>
      </c>
      <c r="G144" s="27" t="s">
        <v>1332</v>
      </c>
      <c r="H144" s="27">
        <v>49</v>
      </c>
      <c r="I144" s="27" t="s">
        <v>2989</v>
      </c>
      <c r="J144" s="27">
        <v>158</v>
      </c>
      <c r="K144" s="27" t="s">
        <v>1979</v>
      </c>
      <c r="M144" s="27" t="str">
        <f t="shared" si="10"/>
        <v>10-1-Eingangs-und Frische-Zone</v>
      </c>
      <c r="N144" s="27" t="str">
        <f t="shared" si="11"/>
        <v>15-2-Metzgerei</v>
      </c>
      <c r="O144" s="27" t="str">
        <f t="shared" si="12"/>
        <v>17-3-Charcuterie</v>
      </c>
      <c r="P144" s="27" t="str">
        <f t="shared" si="13"/>
        <v>49-4-Würzen gekühlt</v>
      </c>
      <c r="Q144" s="27" t="str">
        <f t="shared" si="14"/>
        <v>158-5-Meerrettich</v>
      </c>
    </row>
    <row r="145" spans="1:17">
      <c r="A145" s="27" t="s">
        <v>2951</v>
      </c>
      <c r="B145" s="27">
        <v>10</v>
      </c>
      <c r="C145" s="27" t="s">
        <v>2961</v>
      </c>
      <c r="D145" s="27">
        <v>15</v>
      </c>
      <c r="E145" s="27" t="s">
        <v>2985</v>
      </c>
      <c r="F145" s="27">
        <v>17</v>
      </c>
      <c r="G145" s="27" t="s">
        <v>1332</v>
      </c>
      <c r="H145" s="27">
        <v>50</v>
      </c>
      <c r="I145" s="27" t="s">
        <v>1577</v>
      </c>
      <c r="J145" s="27">
        <v>159</v>
      </c>
      <c r="K145" s="27" t="s">
        <v>1577</v>
      </c>
      <c r="M145" s="27" t="str">
        <f t="shared" si="10"/>
        <v>10-1-Eingangs-und Frische-Zone</v>
      </c>
      <c r="N145" s="27" t="str">
        <f t="shared" si="11"/>
        <v>15-2-Metzgerei</v>
      </c>
      <c r="O145" s="27" t="str">
        <f t="shared" si="12"/>
        <v>17-3-Charcuterie</v>
      </c>
      <c r="P145" s="27" t="str">
        <f t="shared" si="13"/>
        <v>50-4-Charcuterie Andere</v>
      </c>
      <c r="Q145" s="27" t="str">
        <f t="shared" si="14"/>
        <v>159-5-Charcuterie Andere</v>
      </c>
    </row>
    <row r="146" spans="1:17">
      <c r="A146" s="27" t="s">
        <v>2951</v>
      </c>
      <c r="B146" s="27">
        <v>10</v>
      </c>
      <c r="C146" s="27" t="s">
        <v>2961</v>
      </c>
      <c r="D146" s="27">
        <v>15</v>
      </c>
      <c r="E146" s="27" t="s">
        <v>2985</v>
      </c>
      <c r="F146" s="27">
        <v>17</v>
      </c>
      <c r="G146" s="27" t="s">
        <v>1332</v>
      </c>
      <c r="H146" s="27">
        <v>51</v>
      </c>
      <c r="I146" s="27" t="s">
        <v>2215</v>
      </c>
      <c r="J146" s="27">
        <v>160</v>
      </c>
      <c r="K146" s="27" t="s">
        <v>2215</v>
      </c>
      <c r="M146" s="27" t="str">
        <f t="shared" si="10"/>
        <v>10-1-Eingangs-und Frische-Zone</v>
      </c>
      <c r="N146" s="27" t="str">
        <f t="shared" si="11"/>
        <v>15-2-Metzgerei</v>
      </c>
      <c r="O146" s="27" t="str">
        <f t="shared" si="12"/>
        <v>17-3-Charcuterie</v>
      </c>
      <c r="P146" s="27" t="str">
        <f t="shared" si="13"/>
        <v>51-4-Sammel-Nr. Fleisch-Wurstwaren</v>
      </c>
      <c r="Q146" s="27" t="str">
        <f t="shared" si="14"/>
        <v>160-5-Sammel-Nr. Fleisch-Wurstwaren</v>
      </c>
    </row>
    <row r="147" spans="1:17">
      <c r="A147" s="27" t="s">
        <v>2951</v>
      </c>
      <c r="B147" s="27">
        <v>10</v>
      </c>
      <c r="C147" s="27" t="s">
        <v>2961</v>
      </c>
      <c r="D147" s="27">
        <v>15</v>
      </c>
      <c r="E147" s="27" t="s">
        <v>2985</v>
      </c>
      <c r="F147" s="27">
        <v>17</v>
      </c>
      <c r="G147" s="27" t="s">
        <v>1332</v>
      </c>
      <c r="H147" s="27">
        <v>458</v>
      </c>
      <c r="I147" s="27" t="s">
        <v>1579</v>
      </c>
      <c r="J147" s="27">
        <v>1352</v>
      </c>
      <c r="K147" s="27" t="s">
        <v>1579</v>
      </c>
      <c r="M147" s="27" t="str">
        <f t="shared" si="10"/>
        <v>10-1-Eingangs-und Frische-Zone</v>
      </c>
      <c r="N147" s="27" t="str">
        <f t="shared" si="11"/>
        <v>15-2-Metzgerei</v>
      </c>
      <c r="O147" s="27" t="str">
        <f t="shared" si="12"/>
        <v>17-3-Charcuterie</v>
      </c>
      <c r="P147" s="27" t="str">
        <f t="shared" si="13"/>
        <v>458-4-Charcuterie Fleischersatz</v>
      </c>
      <c r="Q147" s="27" t="str">
        <f t="shared" si="14"/>
        <v>1352-5-Charcuterie Fleischersatz</v>
      </c>
    </row>
    <row r="148" spans="1:17">
      <c r="A148" s="27" t="s">
        <v>2951</v>
      </c>
      <c r="B148" s="27">
        <v>10</v>
      </c>
      <c r="C148" s="27" t="s">
        <v>2961</v>
      </c>
      <c r="D148" s="27">
        <v>15</v>
      </c>
      <c r="E148" s="27" t="s">
        <v>2985</v>
      </c>
      <c r="F148" s="27">
        <v>18</v>
      </c>
      <c r="G148" s="27" t="s">
        <v>1333</v>
      </c>
      <c r="H148" s="27">
        <v>52</v>
      </c>
      <c r="I148" s="27" t="s">
        <v>2990</v>
      </c>
      <c r="J148" s="27">
        <v>161</v>
      </c>
      <c r="K148" s="27" t="s">
        <v>2192</v>
      </c>
      <c r="M148" s="27" t="str">
        <f t="shared" si="10"/>
        <v>10-1-Eingangs-und Frische-Zone</v>
      </c>
      <c r="N148" s="27" t="str">
        <f t="shared" si="11"/>
        <v>15-2-Metzgerei</v>
      </c>
      <c r="O148" s="27" t="str">
        <f t="shared" si="12"/>
        <v>18-3-Wurstwaren</v>
      </c>
      <c r="P148" s="27" t="str">
        <f t="shared" si="13"/>
        <v>52-4-Rohwurst</v>
      </c>
      <c r="Q148" s="27" t="str">
        <f t="shared" si="14"/>
        <v>161-5-Salami Ganz</v>
      </c>
    </row>
    <row r="149" spans="1:17">
      <c r="A149" s="27" t="s">
        <v>2951</v>
      </c>
      <c r="B149" s="27">
        <v>10</v>
      </c>
      <c r="C149" s="27" t="s">
        <v>2961</v>
      </c>
      <c r="D149" s="27">
        <v>15</v>
      </c>
      <c r="E149" s="27" t="s">
        <v>2985</v>
      </c>
      <c r="F149" s="27">
        <v>18</v>
      </c>
      <c r="G149" s="27" t="s">
        <v>1333</v>
      </c>
      <c r="H149" s="27">
        <v>52</v>
      </c>
      <c r="I149" s="27" t="s">
        <v>2990</v>
      </c>
      <c r="J149" s="27">
        <v>162</v>
      </c>
      <c r="K149" s="27" t="s">
        <v>2193</v>
      </c>
      <c r="M149" s="27" t="str">
        <f t="shared" si="10"/>
        <v>10-1-Eingangs-und Frische-Zone</v>
      </c>
      <c r="N149" s="27" t="str">
        <f t="shared" si="11"/>
        <v>15-2-Metzgerei</v>
      </c>
      <c r="O149" s="27" t="str">
        <f t="shared" si="12"/>
        <v>18-3-Wurstwaren</v>
      </c>
      <c r="P149" s="27" t="str">
        <f t="shared" si="13"/>
        <v>52-4-Rohwurst</v>
      </c>
      <c r="Q149" s="27" t="str">
        <f t="shared" si="14"/>
        <v>162-5-Salami Geschnitten</v>
      </c>
    </row>
    <row r="150" spans="1:17">
      <c r="A150" s="27" t="s">
        <v>2951</v>
      </c>
      <c r="B150" s="27">
        <v>10</v>
      </c>
      <c r="C150" s="27" t="s">
        <v>2961</v>
      </c>
      <c r="D150" s="27">
        <v>15</v>
      </c>
      <c r="E150" s="27" t="s">
        <v>2985</v>
      </c>
      <c r="F150" s="27">
        <v>18</v>
      </c>
      <c r="G150" s="27" t="s">
        <v>1333</v>
      </c>
      <c r="H150" s="27">
        <v>52</v>
      </c>
      <c r="I150" s="27" t="s">
        <v>2990</v>
      </c>
      <c r="J150" s="27">
        <v>163</v>
      </c>
      <c r="K150" s="27" t="s">
        <v>2155</v>
      </c>
      <c r="M150" s="27" t="str">
        <f t="shared" si="10"/>
        <v>10-1-Eingangs-und Frische-Zone</v>
      </c>
      <c r="N150" s="27" t="str">
        <f t="shared" si="11"/>
        <v>15-2-Metzgerei</v>
      </c>
      <c r="O150" s="27" t="str">
        <f t="shared" si="12"/>
        <v>18-3-Wurstwaren</v>
      </c>
      <c r="P150" s="27" t="str">
        <f t="shared" si="13"/>
        <v>52-4-Rohwurst</v>
      </c>
      <c r="Q150" s="27" t="str">
        <f t="shared" si="14"/>
        <v>163-5-Rohwurst Andere</v>
      </c>
    </row>
    <row r="151" spans="1:17">
      <c r="A151" s="27" t="s">
        <v>2951</v>
      </c>
      <c r="B151" s="27">
        <v>10</v>
      </c>
      <c r="C151" s="27" t="s">
        <v>2961</v>
      </c>
      <c r="D151" s="27">
        <v>15</v>
      </c>
      <c r="E151" s="27" t="s">
        <v>2985</v>
      </c>
      <c r="F151" s="27">
        <v>18</v>
      </c>
      <c r="G151" s="27" t="s">
        <v>1333</v>
      </c>
      <c r="H151" s="27">
        <v>53</v>
      </c>
      <c r="I151" s="27" t="s">
        <v>2991</v>
      </c>
      <c r="J151" s="27">
        <v>164</v>
      </c>
      <c r="K151" s="27" t="s">
        <v>1555</v>
      </c>
      <c r="M151" s="27" t="str">
        <f t="shared" si="10"/>
        <v>10-1-Eingangs-und Frische-Zone</v>
      </c>
      <c r="N151" s="27" t="str">
        <f t="shared" si="11"/>
        <v>15-2-Metzgerei</v>
      </c>
      <c r="O151" s="27" t="str">
        <f t="shared" si="12"/>
        <v>18-3-Wurstwaren</v>
      </c>
      <c r="P151" s="27" t="str">
        <f t="shared" si="13"/>
        <v>53-4-Brühwurst</v>
      </c>
      <c r="Q151" s="27" t="str">
        <f t="shared" si="14"/>
        <v>164-5-Brühwurst geräuchert</v>
      </c>
    </row>
    <row r="152" spans="1:17">
      <c r="A152" s="27" t="s">
        <v>2951</v>
      </c>
      <c r="B152" s="27">
        <v>10</v>
      </c>
      <c r="C152" s="27" t="s">
        <v>2961</v>
      </c>
      <c r="D152" s="27">
        <v>15</v>
      </c>
      <c r="E152" s="27" t="s">
        <v>2985</v>
      </c>
      <c r="F152" s="27">
        <v>18</v>
      </c>
      <c r="G152" s="27" t="s">
        <v>1333</v>
      </c>
      <c r="H152" s="27">
        <v>53</v>
      </c>
      <c r="I152" s="27" t="s">
        <v>2991</v>
      </c>
      <c r="J152" s="27">
        <v>165</v>
      </c>
      <c r="K152" s="27" t="s">
        <v>1556</v>
      </c>
      <c r="M152" s="27" t="str">
        <f t="shared" si="10"/>
        <v>10-1-Eingangs-und Frische-Zone</v>
      </c>
      <c r="N152" s="27" t="str">
        <f t="shared" si="11"/>
        <v>15-2-Metzgerei</v>
      </c>
      <c r="O152" s="27" t="str">
        <f t="shared" si="12"/>
        <v>18-3-Wurstwaren</v>
      </c>
      <c r="P152" s="27" t="str">
        <f t="shared" si="13"/>
        <v>53-4-Brühwurst</v>
      </c>
      <c r="Q152" s="27" t="str">
        <f t="shared" si="14"/>
        <v>165-5-Brühwurst ungeräuchert</v>
      </c>
    </row>
    <row r="153" spans="1:17">
      <c r="A153" s="27" t="s">
        <v>2951</v>
      </c>
      <c r="B153" s="27">
        <v>10</v>
      </c>
      <c r="C153" s="27" t="s">
        <v>2961</v>
      </c>
      <c r="D153" s="27">
        <v>15</v>
      </c>
      <c r="E153" s="27" t="s">
        <v>2985</v>
      </c>
      <c r="F153" s="27">
        <v>18</v>
      </c>
      <c r="G153" s="27" t="s">
        <v>1333</v>
      </c>
      <c r="H153" s="27">
        <v>54</v>
      </c>
      <c r="I153" s="27" t="s">
        <v>1748</v>
      </c>
      <c r="J153" s="27">
        <v>166</v>
      </c>
      <c r="K153" s="27" t="s">
        <v>1748</v>
      </c>
      <c r="M153" s="27" t="str">
        <f t="shared" si="10"/>
        <v>10-1-Eingangs-und Frische-Zone</v>
      </c>
      <c r="N153" s="27" t="str">
        <f t="shared" si="11"/>
        <v>15-2-Metzgerei</v>
      </c>
      <c r="O153" s="27" t="str">
        <f t="shared" si="12"/>
        <v>18-3-Wurstwaren</v>
      </c>
      <c r="P153" s="27" t="str">
        <f t="shared" si="13"/>
        <v>54-4-Geräuchert</v>
      </c>
      <c r="Q153" s="27" t="str">
        <f t="shared" si="14"/>
        <v>166-5-Geräuchert</v>
      </c>
    </row>
    <row r="154" spans="1:17">
      <c r="A154" s="27" t="s">
        <v>2951</v>
      </c>
      <c r="B154" s="27">
        <v>10</v>
      </c>
      <c r="C154" s="27" t="s">
        <v>2961</v>
      </c>
      <c r="D154" s="27">
        <v>15</v>
      </c>
      <c r="E154" s="27" t="s">
        <v>2985</v>
      </c>
      <c r="F154" s="27">
        <v>18</v>
      </c>
      <c r="G154" s="27" t="s">
        <v>1333</v>
      </c>
      <c r="H154" s="27">
        <v>459</v>
      </c>
      <c r="I154" s="27" t="s">
        <v>2519</v>
      </c>
      <c r="J154" s="27">
        <v>1353</v>
      </c>
      <c r="K154" s="27" t="s">
        <v>2519</v>
      </c>
      <c r="M154" s="27" t="str">
        <f t="shared" si="10"/>
        <v>10-1-Eingangs-und Frische-Zone</v>
      </c>
      <c r="N154" s="27" t="str">
        <f t="shared" si="11"/>
        <v>15-2-Metzgerei</v>
      </c>
      <c r="O154" s="27" t="str">
        <f t="shared" si="12"/>
        <v>18-3-Wurstwaren</v>
      </c>
      <c r="P154" s="27" t="str">
        <f t="shared" si="13"/>
        <v>459-4-Wurstwaren Fleischersatz</v>
      </c>
      <c r="Q154" s="27" t="str">
        <f t="shared" si="14"/>
        <v>1353-5-Wurstwaren Fleischersatz</v>
      </c>
    </row>
    <row r="155" spans="1:17">
      <c r="A155" s="27" t="s">
        <v>2951</v>
      </c>
      <c r="B155" s="27">
        <v>10</v>
      </c>
      <c r="C155" s="27" t="s">
        <v>2961</v>
      </c>
      <c r="D155" s="27">
        <v>15</v>
      </c>
      <c r="E155" s="27" t="s">
        <v>2985</v>
      </c>
      <c r="F155" s="27">
        <v>19</v>
      </c>
      <c r="G155" s="27" t="s">
        <v>1334</v>
      </c>
      <c r="H155" s="27">
        <v>55</v>
      </c>
      <c r="I155" s="27" t="s">
        <v>2150</v>
      </c>
      <c r="J155" s="27">
        <v>167</v>
      </c>
      <c r="K155" s="27" t="s">
        <v>2150</v>
      </c>
      <c r="M155" s="27" t="str">
        <f t="shared" si="10"/>
        <v>10-1-Eingangs-und Frische-Zone</v>
      </c>
      <c r="N155" s="27" t="str">
        <f t="shared" si="11"/>
        <v>15-2-Metzgerei</v>
      </c>
      <c r="O155" s="27" t="str">
        <f t="shared" si="12"/>
        <v>19-3-Fleisch</v>
      </c>
      <c r="P155" s="27" t="str">
        <f t="shared" si="13"/>
        <v>55-4-Rind</v>
      </c>
      <c r="Q155" s="27" t="str">
        <f t="shared" si="14"/>
        <v>167-5-Rind</v>
      </c>
    </row>
    <row r="156" spans="1:17">
      <c r="A156" s="27" t="s">
        <v>2951</v>
      </c>
      <c r="B156" s="27">
        <v>10</v>
      </c>
      <c r="C156" s="27" t="s">
        <v>2961</v>
      </c>
      <c r="D156" s="27">
        <v>15</v>
      </c>
      <c r="E156" s="27" t="s">
        <v>2985</v>
      </c>
      <c r="F156" s="27">
        <v>19</v>
      </c>
      <c r="G156" s="27" t="s">
        <v>1334</v>
      </c>
      <c r="H156" s="27">
        <v>56</v>
      </c>
      <c r="I156" s="27" t="s">
        <v>1875</v>
      </c>
      <c r="J156" s="27">
        <v>168</v>
      </c>
      <c r="K156" s="27" t="s">
        <v>1875</v>
      </c>
      <c r="M156" s="27" t="str">
        <f t="shared" si="10"/>
        <v>10-1-Eingangs-und Frische-Zone</v>
      </c>
      <c r="N156" s="27" t="str">
        <f t="shared" si="11"/>
        <v>15-2-Metzgerei</v>
      </c>
      <c r="O156" s="27" t="str">
        <f t="shared" si="12"/>
        <v>19-3-Fleisch</v>
      </c>
      <c r="P156" s="27" t="str">
        <f t="shared" si="13"/>
        <v>56-4-Kalb</v>
      </c>
      <c r="Q156" s="27" t="str">
        <f t="shared" si="14"/>
        <v>168-5-Kalb</v>
      </c>
    </row>
    <row r="157" spans="1:17">
      <c r="A157" s="27" t="s">
        <v>2951</v>
      </c>
      <c r="B157" s="27">
        <v>10</v>
      </c>
      <c r="C157" s="27" t="s">
        <v>2961</v>
      </c>
      <c r="D157" s="27">
        <v>15</v>
      </c>
      <c r="E157" s="27" t="s">
        <v>2985</v>
      </c>
      <c r="F157" s="27">
        <v>19</v>
      </c>
      <c r="G157" s="27" t="s">
        <v>1334</v>
      </c>
      <c r="H157" s="27">
        <v>57</v>
      </c>
      <c r="I157" s="27" t="s">
        <v>2287</v>
      </c>
      <c r="J157" s="27">
        <v>169</v>
      </c>
      <c r="K157" s="27" t="s">
        <v>2287</v>
      </c>
      <c r="M157" s="27" t="str">
        <f t="shared" si="10"/>
        <v>10-1-Eingangs-und Frische-Zone</v>
      </c>
      <c r="N157" s="27" t="str">
        <f t="shared" si="11"/>
        <v>15-2-Metzgerei</v>
      </c>
      <c r="O157" s="27" t="str">
        <f t="shared" si="12"/>
        <v>19-3-Fleisch</v>
      </c>
      <c r="P157" s="27" t="str">
        <f t="shared" si="13"/>
        <v>57-4-Schwein</v>
      </c>
      <c r="Q157" s="27" t="str">
        <f t="shared" si="14"/>
        <v>169-5-Schwein</v>
      </c>
    </row>
    <row r="158" spans="1:17">
      <c r="A158" s="27" t="s">
        <v>2951</v>
      </c>
      <c r="B158" s="27">
        <v>10</v>
      </c>
      <c r="C158" s="27" t="s">
        <v>2961</v>
      </c>
      <c r="D158" s="27">
        <v>15</v>
      </c>
      <c r="E158" s="27" t="s">
        <v>2985</v>
      </c>
      <c r="F158" s="27">
        <v>19</v>
      </c>
      <c r="G158" s="27" t="s">
        <v>1334</v>
      </c>
      <c r="H158" s="27">
        <v>58</v>
      </c>
      <c r="I158" s="27" t="s">
        <v>1936</v>
      </c>
      <c r="J158" s="27">
        <v>170</v>
      </c>
      <c r="K158" s="27" t="s">
        <v>1936</v>
      </c>
      <c r="M158" s="27" t="str">
        <f t="shared" si="10"/>
        <v>10-1-Eingangs-und Frische-Zone</v>
      </c>
      <c r="N158" s="27" t="str">
        <f t="shared" si="11"/>
        <v>15-2-Metzgerei</v>
      </c>
      <c r="O158" s="27" t="str">
        <f t="shared" si="12"/>
        <v>19-3-Fleisch</v>
      </c>
      <c r="P158" s="27" t="str">
        <f t="shared" si="13"/>
        <v>58-4-Lamm</v>
      </c>
      <c r="Q158" s="27" t="str">
        <f t="shared" si="14"/>
        <v>170-5-Lamm</v>
      </c>
    </row>
    <row r="159" spans="1:17">
      <c r="A159" s="27" t="s">
        <v>2951</v>
      </c>
      <c r="B159" s="27">
        <v>10</v>
      </c>
      <c r="C159" s="27" t="s">
        <v>2961</v>
      </c>
      <c r="D159" s="27">
        <v>15</v>
      </c>
      <c r="E159" s="27" t="s">
        <v>2985</v>
      </c>
      <c r="F159" s="27">
        <v>19</v>
      </c>
      <c r="G159" s="27" t="s">
        <v>1334</v>
      </c>
      <c r="H159" s="27">
        <v>59</v>
      </c>
      <c r="I159" s="27" t="s">
        <v>2092</v>
      </c>
      <c r="J159" s="27">
        <v>171</v>
      </c>
      <c r="K159" s="27" t="s">
        <v>2092</v>
      </c>
      <c r="M159" s="27" t="str">
        <f t="shared" si="10"/>
        <v>10-1-Eingangs-und Frische-Zone</v>
      </c>
      <c r="N159" s="27" t="str">
        <f t="shared" si="11"/>
        <v>15-2-Metzgerei</v>
      </c>
      <c r="O159" s="27" t="str">
        <f t="shared" si="12"/>
        <v>19-3-Fleisch</v>
      </c>
      <c r="P159" s="27" t="str">
        <f t="shared" si="13"/>
        <v>59-4-Pferd</v>
      </c>
      <c r="Q159" s="27" t="str">
        <f t="shared" si="14"/>
        <v>171-5-Pferd</v>
      </c>
    </row>
    <row r="160" spans="1:17">
      <c r="A160" s="27" t="s">
        <v>2951</v>
      </c>
      <c r="B160" s="27">
        <v>10</v>
      </c>
      <c r="C160" s="27" t="s">
        <v>2961</v>
      </c>
      <c r="D160" s="27">
        <v>15</v>
      </c>
      <c r="E160" s="27" t="s">
        <v>2985</v>
      </c>
      <c r="F160" s="27">
        <v>19</v>
      </c>
      <c r="G160" s="27" t="s">
        <v>1334</v>
      </c>
      <c r="H160" s="27">
        <v>61</v>
      </c>
      <c r="I160" s="27" t="s">
        <v>2507</v>
      </c>
      <c r="J160" s="27">
        <v>173</v>
      </c>
      <c r="K160" s="27" t="s">
        <v>2507</v>
      </c>
      <c r="M160" s="27" t="str">
        <f t="shared" si="10"/>
        <v>10-1-Eingangs-und Frische-Zone</v>
      </c>
      <c r="N160" s="27" t="str">
        <f t="shared" si="11"/>
        <v>15-2-Metzgerei</v>
      </c>
      <c r="O160" s="27" t="str">
        <f t="shared" si="12"/>
        <v>19-3-Fleisch</v>
      </c>
      <c r="P160" s="27" t="str">
        <f t="shared" si="13"/>
        <v>61-4-Wild</v>
      </c>
      <c r="Q160" s="27" t="str">
        <f t="shared" si="14"/>
        <v>173-5-Wild</v>
      </c>
    </row>
    <row r="161" spans="1:17">
      <c r="A161" s="27" t="s">
        <v>2951</v>
      </c>
      <c r="B161" s="27">
        <v>10</v>
      </c>
      <c r="C161" s="27" t="s">
        <v>2961</v>
      </c>
      <c r="D161" s="27">
        <v>15</v>
      </c>
      <c r="E161" s="27" t="s">
        <v>2985</v>
      </c>
      <c r="F161" s="27">
        <v>19</v>
      </c>
      <c r="G161" s="27" t="s">
        <v>1334</v>
      </c>
      <c r="H161" s="27">
        <v>62</v>
      </c>
      <c r="I161" s="27" t="s">
        <v>1876</v>
      </c>
      <c r="J161" s="27">
        <v>174</v>
      </c>
      <c r="K161" s="27" t="s">
        <v>1876</v>
      </c>
      <c r="M161" s="27" t="str">
        <f t="shared" si="10"/>
        <v>10-1-Eingangs-und Frische-Zone</v>
      </c>
      <c r="N161" s="27" t="str">
        <f t="shared" si="11"/>
        <v>15-2-Metzgerei</v>
      </c>
      <c r="O161" s="27" t="str">
        <f t="shared" si="12"/>
        <v>19-3-Fleisch</v>
      </c>
      <c r="P161" s="27" t="str">
        <f t="shared" si="13"/>
        <v>62-4-Kaninchen</v>
      </c>
      <c r="Q161" s="27" t="str">
        <f t="shared" si="14"/>
        <v>174-5-Kaninchen</v>
      </c>
    </row>
    <row r="162" spans="1:17">
      <c r="A162" s="27" t="s">
        <v>2951</v>
      </c>
      <c r="B162" s="27">
        <v>10</v>
      </c>
      <c r="C162" s="27" t="s">
        <v>2961</v>
      </c>
      <c r="D162" s="27">
        <v>15</v>
      </c>
      <c r="E162" s="27" t="s">
        <v>2985</v>
      </c>
      <c r="F162" s="27">
        <v>19</v>
      </c>
      <c r="G162" s="27" t="s">
        <v>1334</v>
      </c>
      <c r="H162" s="27">
        <v>63</v>
      </c>
      <c r="I162" s="27" t="s">
        <v>1791</v>
      </c>
      <c r="J162" s="27">
        <v>175</v>
      </c>
      <c r="K162" s="27" t="s">
        <v>1791</v>
      </c>
      <c r="M162" s="27" t="str">
        <f t="shared" si="10"/>
        <v>10-1-Eingangs-und Frische-Zone</v>
      </c>
      <c r="N162" s="27" t="str">
        <f t="shared" si="11"/>
        <v>15-2-Metzgerei</v>
      </c>
      <c r="O162" s="27" t="str">
        <f t="shared" si="12"/>
        <v>19-3-Fleisch</v>
      </c>
      <c r="P162" s="27" t="str">
        <f t="shared" si="13"/>
        <v>63-4-Hackfleisch</v>
      </c>
      <c r="Q162" s="27" t="str">
        <f t="shared" si="14"/>
        <v>175-5-Hackfleisch</v>
      </c>
    </row>
    <row r="163" spans="1:17">
      <c r="A163" s="27" t="s">
        <v>2951</v>
      </c>
      <c r="B163" s="27">
        <v>10</v>
      </c>
      <c r="C163" s="27" t="s">
        <v>2961</v>
      </c>
      <c r="D163" s="27">
        <v>15</v>
      </c>
      <c r="E163" s="27" t="s">
        <v>2985</v>
      </c>
      <c r="F163" s="27">
        <v>19</v>
      </c>
      <c r="G163" s="27" t="s">
        <v>1334</v>
      </c>
      <c r="H163" s="27">
        <v>64</v>
      </c>
      <c r="I163" s="27" t="s">
        <v>2089</v>
      </c>
      <c r="J163" s="27">
        <v>176</v>
      </c>
      <c r="K163" s="27" t="s">
        <v>2089</v>
      </c>
      <c r="M163" s="27" t="str">
        <f t="shared" si="10"/>
        <v>10-1-Eingangs-und Frische-Zone</v>
      </c>
      <c r="N163" s="27" t="str">
        <f t="shared" si="11"/>
        <v>15-2-Metzgerei</v>
      </c>
      <c r="O163" s="27" t="str">
        <f t="shared" si="12"/>
        <v>19-3-Fleisch</v>
      </c>
      <c r="P163" s="27" t="str">
        <f t="shared" si="13"/>
        <v>64-4-Pfannenfertig</v>
      </c>
      <c r="Q163" s="27" t="str">
        <f t="shared" si="14"/>
        <v>176-5-Pfannenfertig</v>
      </c>
    </row>
    <row r="164" spans="1:17">
      <c r="A164" s="27" t="s">
        <v>2951</v>
      </c>
      <c r="B164" s="27">
        <v>10</v>
      </c>
      <c r="C164" s="27" t="s">
        <v>2961</v>
      </c>
      <c r="D164" s="27">
        <v>15</v>
      </c>
      <c r="E164" s="27" t="s">
        <v>2985</v>
      </c>
      <c r="F164" s="27">
        <v>19</v>
      </c>
      <c r="G164" s="27" t="s">
        <v>1334</v>
      </c>
      <c r="H164" s="27">
        <v>65</v>
      </c>
      <c r="I164" s="27" t="s">
        <v>1684</v>
      </c>
      <c r="J164" s="27">
        <v>177</v>
      </c>
      <c r="K164" s="27" t="s">
        <v>1684</v>
      </c>
      <c r="M164" s="27" t="str">
        <f t="shared" si="10"/>
        <v>10-1-Eingangs-und Frische-Zone</v>
      </c>
      <c r="N164" s="27" t="str">
        <f t="shared" si="11"/>
        <v>15-2-Metzgerei</v>
      </c>
      <c r="O164" s="27" t="str">
        <f t="shared" si="12"/>
        <v>19-3-Fleisch</v>
      </c>
      <c r="P164" s="27" t="str">
        <f t="shared" si="13"/>
        <v>65-4-Fleisch Andere</v>
      </c>
      <c r="Q164" s="27" t="str">
        <f t="shared" si="14"/>
        <v>177-5-Fleisch Andere</v>
      </c>
    </row>
    <row r="165" spans="1:17">
      <c r="A165" s="27" t="s">
        <v>2951</v>
      </c>
      <c r="B165" s="27">
        <v>10</v>
      </c>
      <c r="C165" s="27" t="s">
        <v>2961</v>
      </c>
      <c r="D165" s="27">
        <v>15</v>
      </c>
      <c r="E165" s="27" t="s">
        <v>2985</v>
      </c>
      <c r="F165" s="27">
        <v>19</v>
      </c>
      <c r="G165" s="27" t="s">
        <v>1334</v>
      </c>
      <c r="H165" s="27">
        <v>66</v>
      </c>
      <c r="I165" s="27" t="s">
        <v>2209</v>
      </c>
      <c r="J165" s="27">
        <v>178</v>
      </c>
      <c r="K165" s="27" t="s">
        <v>2209</v>
      </c>
      <c r="M165" s="27" t="str">
        <f t="shared" si="10"/>
        <v>10-1-Eingangs-und Frische-Zone</v>
      </c>
      <c r="N165" s="27" t="str">
        <f t="shared" si="11"/>
        <v>15-2-Metzgerei</v>
      </c>
      <c r="O165" s="27" t="str">
        <f t="shared" si="12"/>
        <v>19-3-Fleisch</v>
      </c>
      <c r="P165" s="27" t="str">
        <f t="shared" si="13"/>
        <v>66-4-Sammel-Nr. (SB-) Fleisch</v>
      </c>
      <c r="Q165" s="27" t="str">
        <f t="shared" si="14"/>
        <v>178-5-Sammel-Nr. (SB-) Fleisch</v>
      </c>
    </row>
    <row r="166" spans="1:17">
      <c r="A166" s="27" t="s">
        <v>2951</v>
      </c>
      <c r="B166" s="27">
        <v>10</v>
      </c>
      <c r="C166" s="27" t="s">
        <v>2961</v>
      </c>
      <c r="D166" s="27">
        <v>15</v>
      </c>
      <c r="E166" s="27" t="s">
        <v>2985</v>
      </c>
      <c r="F166" s="27">
        <v>93</v>
      </c>
      <c r="G166" s="27" t="s">
        <v>1335</v>
      </c>
      <c r="H166" s="27">
        <v>447</v>
      </c>
      <c r="I166" s="27" t="s">
        <v>2992</v>
      </c>
      <c r="J166" s="27">
        <v>1326</v>
      </c>
      <c r="K166" s="27" t="s">
        <v>1558</v>
      </c>
      <c r="M166" s="27" t="str">
        <f t="shared" si="10"/>
        <v>10-1-Eingangs-und Frische-Zone</v>
      </c>
      <c r="N166" s="27" t="str">
        <f t="shared" si="11"/>
        <v>15-2-Metzgerei</v>
      </c>
      <c r="O166" s="27" t="str">
        <f t="shared" si="12"/>
        <v>93-3-Geflügel</v>
      </c>
      <c r="P166" s="27" t="str">
        <f t="shared" si="13"/>
        <v>447-4-Poulet</v>
      </c>
      <c r="Q166" s="27" t="str">
        <f t="shared" si="14"/>
        <v>1326-5-Brust</v>
      </c>
    </row>
    <row r="167" spans="1:17">
      <c r="A167" s="27" t="s">
        <v>2951</v>
      </c>
      <c r="B167" s="27">
        <v>10</v>
      </c>
      <c r="C167" s="27" t="s">
        <v>2961</v>
      </c>
      <c r="D167" s="27">
        <v>15</v>
      </c>
      <c r="E167" s="27" t="s">
        <v>2985</v>
      </c>
      <c r="F167" s="27">
        <v>93</v>
      </c>
      <c r="G167" s="27" t="s">
        <v>1335</v>
      </c>
      <c r="H167" s="27">
        <v>447</v>
      </c>
      <c r="I167" s="27" t="s">
        <v>2992</v>
      </c>
      <c r="J167" s="27">
        <v>1327</v>
      </c>
      <c r="K167" s="27" t="s">
        <v>1750</v>
      </c>
      <c r="M167" s="27" t="str">
        <f t="shared" si="10"/>
        <v>10-1-Eingangs-und Frische-Zone</v>
      </c>
      <c r="N167" s="27" t="str">
        <f t="shared" si="11"/>
        <v>15-2-Metzgerei</v>
      </c>
      <c r="O167" s="27" t="str">
        <f t="shared" si="12"/>
        <v>93-3-Geflügel</v>
      </c>
      <c r="P167" s="27" t="str">
        <f t="shared" si="13"/>
        <v>447-4-Poulet</v>
      </c>
      <c r="Q167" s="27" t="str">
        <f t="shared" si="14"/>
        <v>1327-5-Geschnetzeltes</v>
      </c>
    </row>
    <row r="168" spans="1:17">
      <c r="A168" s="27" t="s">
        <v>2951</v>
      </c>
      <c r="B168" s="27">
        <v>10</v>
      </c>
      <c r="C168" s="27" t="s">
        <v>2961</v>
      </c>
      <c r="D168" s="27">
        <v>15</v>
      </c>
      <c r="E168" s="27" t="s">
        <v>2985</v>
      </c>
      <c r="F168" s="27">
        <v>93</v>
      </c>
      <c r="G168" s="27" t="s">
        <v>1335</v>
      </c>
      <c r="H168" s="27">
        <v>447</v>
      </c>
      <c r="I168" s="27" t="s">
        <v>2992</v>
      </c>
      <c r="J168" s="27">
        <v>1328</v>
      </c>
      <c r="K168" s="27" t="s">
        <v>2259</v>
      </c>
      <c r="M168" s="27" t="str">
        <f t="shared" si="10"/>
        <v>10-1-Eingangs-und Frische-Zone</v>
      </c>
      <c r="N168" s="27" t="str">
        <f t="shared" si="11"/>
        <v>15-2-Metzgerei</v>
      </c>
      <c r="O168" s="27" t="str">
        <f t="shared" si="12"/>
        <v>93-3-Geflügel</v>
      </c>
      <c r="P168" s="27" t="str">
        <f t="shared" si="13"/>
        <v>447-4-Poulet</v>
      </c>
      <c r="Q168" s="27" t="str">
        <f t="shared" si="14"/>
        <v>1328-5-Schenkel</v>
      </c>
    </row>
    <row r="169" spans="1:17">
      <c r="A169" s="27" t="s">
        <v>2951</v>
      </c>
      <c r="B169" s="27">
        <v>10</v>
      </c>
      <c r="C169" s="27" t="s">
        <v>2961</v>
      </c>
      <c r="D169" s="27">
        <v>15</v>
      </c>
      <c r="E169" s="27" t="s">
        <v>2985</v>
      </c>
      <c r="F169" s="27">
        <v>93</v>
      </c>
      <c r="G169" s="27" t="s">
        <v>1335</v>
      </c>
      <c r="H169" s="27">
        <v>447</v>
      </c>
      <c r="I169" s="27" t="s">
        <v>2992</v>
      </c>
      <c r="J169" s="27">
        <v>1329</v>
      </c>
      <c r="K169" s="27" t="s">
        <v>1692</v>
      </c>
      <c r="M169" s="27" t="str">
        <f t="shared" si="10"/>
        <v>10-1-Eingangs-und Frische-Zone</v>
      </c>
      <c r="N169" s="27" t="str">
        <f t="shared" si="11"/>
        <v>15-2-Metzgerei</v>
      </c>
      <c r="O169" s="27" t="str">
        <f t="shared" si="12"/>
        <v>93-3-Geflügel</v>
      </c>
      <c r="P169" s="27" t="str">
        <f t="shared" si="13"/>
        <v>447-4-Poulet</v>
      </c>
      <c r="Q169" s="27" t="str">
        <f t="shared" si="14"/>
        <v>1329-5-Flügeli</v>
      </c>
    </row>
    <row r="170" spans="1:17">
      <c r="A170" s="27" t="s">
        <v>2951</v>
      </c>
      <c r="B170" s="27">
        <v>10</v>
      </c>
      <c r="C170" s="27" t="s">
        <v>2961</v>
      </c>
      <c r="D170" s="27">
        <v>15</v>
      </c>
      <c r="E170" s="27" t="s">
        <v>2985</v>
      </c>
      <c r="F170" s="27">
        <v>93</v>
      </c>
      <c r="G170" s="27" t="s">
        <v>1335</v>
      </c>
      <c r="H170" s="27">
        <v>447</v>
      </c>
      <c r="I170" s="27" t="s">
        <v>2992</v>
      </c>
      <c r="J170" s="27">
        <v>1330</v>
      </c>
      <c r="K170" s="27" t="s">
        <v>1723</v>
      </c>
      <c r="M170" s="27" t="str">
        <f t="shared" si="10"/>
        <v>10-1-Eingangs-und Frische-Zone</v>
      </c>
      <c r="N170" s="27" t="str">
        <f t="shared" si="11"/>
        <v>15-2-Metzgerei</v>
      </c>
      <c r="O170" s="27" t="str">
        <f t="shared" si="12"/>
        <v>93-3-Geflügel</v>
      </c>
      <c r="P170" s="27" t="str">
        <f t="shared" si="13"/>
        <v>447-4-Poulet</v>
      </c>
      <c r="Q170" s="27" t="str">
        <f t="shared" si="14"/>
        <v>1330-5-Ganz</v>
      </c>
    </row>
    <row r="171" spans="1:17">
      <c r="A171" s="27" t="s">
        <v>2951</v>
      </c>
      <c r="B171" s="27">
        <v>10</v>
      </c>
      <c r="C171" s="27" t="s">
        <v>2961</v>
      </c>
      <c r="D171" s="27">
        <v>15</v>
      </c>
      <c r="E171" s="27" t="s">
        <v>2985</v>
      </c>
      <c r="F171" s="27">
        <v>93</v>
      </c>
      <c r="G171" s="27" t="s">
        <v>1335</v>
      </c>
      <c r="H171" s="27">
        <v>447</v>
      </c>
      <c r="I171" s="27" t="s">
        <v>2992</v>
      </c>
      <c r="J171" s="27">
        <v>1354</v>
      </c>
      <c r="K171" s="27" t="s">
        <v>367</v>
      </c>
      <c r="M171" s="27" t="str">
        <f t="shared" si="10"/>
        <v>10-1-Eingangs-und Frische-Zone</v>
      </c>
      <c r="N171" s="27" t="str">
        <f t="shared" si="11"/>
        <v>15-2-Metzgerei</v>
      </c>
      <c r="O171" s="27" t="str">
        <f t="shared" si="12"/>
        <v>93-3-Geflügel</v>
      </c>
      <c r="P171" s="27" t="str">
        <f t="shared" si="13"/>
        <v>447-4-Poulet</v>
      </c>
      <c r="Q171" s="27" t="str">
        <f t="shared" si="14"/>
        <v>1354-5-Andere</v>
      </c>
    </row>
    <row r="172" spans="1:17">
      <c r="A172" s="27" t="s">
        <v>2951</v>
      </c>
      <c r="B172" s="27">
        <v>10</v>
      </c>
      <c r="C172" s="27" t="s">
        <v>2961</v>
      </c>
      <c r="D172" s="27">
        <v>15</v>
      </c>
      <c r="E172" s="27" t="s">
        <v>2985</v>
      </c>
      <c r="F172" s="27">
        <v>93</v>
      </c>
      <c r="G172" s="27" t="s">
        <v>1335</v>
      </c>
      <c r="H172" s="27">
        <v>448</v>
      </c>
      <c r="I172" s="27" t="s">
        <v>2993</v>
      </c>
      <c r="J172" s="27">
        <v>1331</v>
      </c>
      <c r="K172" s="27" t="s">
        <v>2448</v>
      </c>
      <c r="M172" s="27" t="str">
        <f t="shared" si="10"/>
        <v>10-1-Eingangs-und Frische-Zone</v>
      </c>
      <c r="N172" s="27" t="str">
        <f t="shared" si="11"/>
        <v>15-2-Metzgerei</v>
      </c>
      <c r="O172" s="27" t="str">
        <f t="shared" si="12"/>
        <v>93-3-Geflügel</v>
      </c>
      <c r="P172" s="27" t="str">
        <f t="shared" si="13"/>
        <v>448-4-Geflügel Andere</v>
      </c>
      <c r="Q172" s="27" t="str">
        <f t="shared" si="14"/>
        <v>1331-5-Truten</v>
      </c>
    </row>
    <row r="173" spans="1:17">
      <c r="A173" s="27" t="s">
        <v>2951</v>
      </c>
      <c r="B173" s="27">
        <v>10</v>
      </c>
      <c r="C173" s="27" t="s">
        <v>2961</v>
      </c>
      <c r="D173" s="27">
        <v>15</v>
      </c>
      <c r="E173" s="27" t="s">
        <v>2985</v>
      </c>
      <c r="F173" s="27">
        <v>93</v>
      </c>
      <c r="G173" s="27" t="s">
        <v>1335</v>
      </c>
      <c r="H173" s="27">
        <v>448</v>
      </c>
      <c r="I173" s="27" t="s">
        <v>2993</v>
      </c>
      <c r="J173" s="27">
        <v>1332</v>
      </c>
      <c r="K173" s="27" t="s">
        <v>2345</v>
      </c>
      <c r="M173" s="27" t="str">
        <f t="shared" si="10"/>
        <v>10-1-Eingangs-und Frische-Zone</v>
      </c>
      <c r="N173" s="27" t="str">
        <f t="shared" si="11"/>
        <v>15-2-Metzgerei</v>
      </c>
      <c r="O173" s="27" t="str">
        <f t="shared" si="12"/>
        <v>93-3-Geflügel</v>
      </c>
      <c r="P173" s="27" t="str">
        <f t="shared" si="13"/>
        <v>448-4-Geflügel Andere</v>
      </c>
      <c r="Q173" s="27" t="str">
        <f t="shared" si="14"/>
        <v>1332-5-Strauss</v>
      </c>
    </row>
    <row r="174" spans="1:17">
      <c r="A174" s="27" t="s">
        <v>2951</v>
      </c>
      <c r="B174" s="27">
        <v>10</v>
      </c>
      <c r="C174" s="27" t="s">
        <v>2961</v>
      </c>
      <c r="D174" s="27">
        <v>15</v>
      </c>
      <c r="E174" s="27" t="s">
        <v>2985</v>
      </c>
      <c r="F174" s="27">
        <v>93</v>
      </c>
      <c r="G174" s="27" t="s">
        <v>1335</v>
      </c>
      <c r="H174" s="27">
        <v>448</v>
      </c>
      <c r="I174" s="27" t="s">
        <v>2993</v>
      </c>
      <c r="J174" s="27">
        <v>1333</v>
      </c>
      <c r="K174" s="27" t="s">
        <v>1637</v>
      </c>
      <c r="M174" s="27" t="str">
        <f t="shared" si="10"/>
        <v>10-1-Eingangs-und Frische-Zone</v>
      </c>
      <c r="N174" s="27" t="str">
        <f t="shared" si="11"/>
        <v>15-2-Metzgerei</v>
      </c>
      <c r="O174" s="27" t="str">
        <f t="shared" si="12"/>
        <v>93-3-Geflügel</v>
      </c>
      <c r="P174" s="27" t="str">
        <f t="shared" si="13"/>
        <v>448-4-Geflügel Andere</v>
      </c>
      <c r="Q174" s="27" t="str">
        <f t="shared" si="14"/>
        <v>1333-5-Ente</v>
      </c>
    </row>
    <row r="175" spans="1:17">
      <c r="A175" s="27" t="s">
        <v>2951</v>
      </c>
      <c r="B175" s="27">
        <v>10</v>
      </c>
      <c r="C175" s="27" t="s">
        <v>2961</v>
      </c>
      <c r="D175" s="27">
        <v>15</v>
      </c>
      <c r="E175" s="27" t="s">
        <v>2985</v>
      </c>
      <c r="F175" s="27">
        <v>93</v>
      </c>
      <c r="G175" s="27" t="s">
        <v>1335</v>
      </c>
      <c r="H175" s="27">
        <v>449</v>
      </c>
      <c r="I175" s="27" t="s">
        <v>2994</v>
      </c>
      <c r="J175" s="27">
        <v>1334</v>
      </c>
      <c r="K175" s="27" t="s">
        <v>1730</v>
      </c>
      <c r="M175" s="27" t="str">
        <f t="shared" si="10"/>
        <v>10-1-Eingangs-und Frische-Zone</v>
      </c>
      <c r="N175" s="27" t="str">
        <f t="shared" si="11"/>
        <v>15-2-Metzgerei</v>
      </c>
      <c r="O175" s="27" t="str">
        <f t="shared" si="12"/>
        <v>93-3-Geflügel</v>
      </c>
      <c r="P175" s="27" t="str">
        <f t="shared" si="13"/>
        <v>449-4-Charcuterie Geflügel</v>
      </c>
      <c r="Q175" s="27" t="str">
        <f t="shared" si="14"/>
        <v>1334-5-Geflügelaufschnitt</v>
      </c>
    </row>
    <row r="176" spans="1:17">
      <c r="A176" s="27" t="s">
        <v>2951</v>
      </c>
      <c r="B176" s="27">
        <v>10</v>
      </c>
      <c r="C176" s="27" t="s">
        <v>2961</v>
      </c>
      <c r="D176" s="27">
        <v>15</v>
      </c>
      <c r="E176" s="27" t="s">
        <v>2985</v>
      </c>
      <c r="F176" s="27">
        <v>93</v>
      </c>
      <c r="G176" s="27" t="s">
        <v>1335</v>
      </c>
      <c r="H176" s="27">
        <v>450</v>
      </c>
      <c r="I176" s="27" t="s">
        <v>2520</v>
      </c>
      <c r="J176" s="27">
        <v>1335</v>
      </c>
      <c r="K176" s="27" t="s">
        <v>2520</v>
      </c>
      <c r="M176" s="27" t="str">
        <f t="shared" si="10"/>
        <v>10-1-Eingangs-und Frische-Zone</v>
      </c>
      <c r="N176" s="27" t="str">
        <f t="shared" si="11"/>
        <v>15-2-Metzgerei</v>
      </c>
      <c r="O176" s="27" t="str">
        <f t="shared" si="12"/>
        <v>93-3-Geflügel</v>
      </c>
      <c r="P176" s="27" t="str">
        <f t="shared" si="13"/>
        <v>450-4-Wurstwaren Geflügel</v>
      </c>
      <c r="Q176" s="27" t="str">
        <f t="shared" si="14"/>
        <v>1335-5-Wurstwaren Geflügel</v>
      </c>
    </row>
    <row r="177" spans="1:17">
      <c r="A177" s="27" t="s">
        <v>2951</v>
      </c>
      <c r="B177" s="27">
        <v>10</v>
      </c>
      <c r="C177" s="27" t="s">
        <v>2961</v>
      </c>
      <c r="D177" s="27">
        <v>15</v>
      </c>
      <c r="E177" s="27" t="s">
        <v>2985</v>
      </c>
      <c r="F177" s="27">
        <v>94</v>
      </c>
      <c r="G177" s="27" t="s">
        <v>1336</v>
      </c>
      <c r="H177" s="27">
        <v>451</v>
      </c>
      <c r="I177" s="27" t="s">
        <v>1336</v>
      </c>
      <c r="J177" s="27">
        <v>1336</v>
      </c>
      <c r="K177" s="27" t="s">
        <v>1973</v>
      </c>
      <c r="M177" s="27" t="str">
        <f t="shared" si="10"/>
        <v>10-1-Eingangs-und Frische-Zone</v>
      </c>
      <c r="N177" s="27" t="str">
        <f t="shared" si="11"/>
        <v>15-2-Metzgerei</v>
      </c>
      <c r="O177" s="27" t="str">
        <f t="shared" si="12"/>
        <v>94-3-Fisch</v>
      </c>
      <c r="P177" s="27" t="str">
        <f t="shared" si="13"/>
        <v>451-4-Fisch</v>
      </c>
      <c r="Q177" s="27" t="str">
        <f t="shared" si="14"/>
        <v>1336-5-Meer Ganz</v>
      </c>
    </row>
    <row r="178" spans="1:17">
      <c r="A178" s="27" t="s">
        <v>2951</v>
      </c>
      <c r="B178" s="27">
        <v>10</v>
      </c>
      <c r="C178" s="27" t="s">
        <v>2961</v>
      </c>
      <c r="D178" s="27">
        <v>15</v>
      </c>
      <c r="E178" s="27" t="s">
        <v>2985</v>
      </c>
      <c r="F178" s="27">
        <v>94</v>
      </c>
      <c r="G178" s="27" t="s">
        <v>1336</v>
      </c>
      <c r="H178" s="27">
        <v>451</v>
      </c>
      <c r="I178" s="27" t="s">
        <v>1336</v>
      </c>
      <c r="J178" s="27">
        <v>1337</v>
      </c>
      <c r="K178" s="27" t="s">
        <v>1972</v>
      </c>
      <c r="M178" s="27" t="str">
        <f t="shared" si="10"/>
        <v>10-1-Eingangs-und Frische-Zone</v>
      </c>
      <c r="N178" s="27" t="str">
        <f t="shared" si="11"/>
        <v>15-2-Metzgerei</v>
      </c>
      <c r="O178" s="27" t="str">
        <f t="shared" si="12"/>
        <v>94-3-Fisch</v>
      </c>
      <c r="P178" s="27" t="str">
        <f t="shared" si="13"/>
        <v>451-4-Fisch</v>
      </c>
      <c r="Q178" s="27" t="str">
        <f t="shared" si="14"/>
        <v>1337-5-Meer Filet</v>
      </c>
    </row>
    <row r="179" spans="1:17">
      <c r="A179" s="27" t="s">
        <v>2951</v>
      </c>
      <c r="B179" s="27">
        <v>10</v>
      </c>
      <c r="C179" s="27" t="s">
        <v>2961</v>
      </c>
      <c r="D179" s="27">
        <v>15</v>
      </c>
      <c r="E179" s="27" t="s">
        <v>2985</v>
      </c>
      <c r="F179" s="27">
        <v>94</v>
      </c>
      <c r="G179" s="27" t="s">
        <v>1336</v>
      </c>
      <c r="H179" s="27">
        <v>451</v>
      </c>
      <c r="I179" s="27" t="s">
        <v>1336</v>
      </c>
      <c r="J179" s="27">
        <v>1338</v>
      </c>
      <c r="K179" s="27" t="s">
        <v>2372</v>
      </c>
      <c r="M179" s="27" t="str">
        <f t="shared" si="10"/>
        <v>10-1-Eingangs-und Frische-Zone</v>
      </c>
      <c r="N179" s="27" t="str">
        <f t="shared" si="11"/>
        <v>15-2-Metzgerei</v>
      </c>
      <c r="O179" s="27" t="str">
        <f t="shared" si="12"/>
        <v>94-3-Fisch</v>
      </c>
      <c r="P179" s="27" t="str">
        <f t="shared" si="13"/>
        <v>451-4-Fisch</v>
      </c>
      <c r="Q179" s="27" t="str">
        <f t="shared" si="14"/>
        <v>1338-5-Süsswasser Ganz</v>
      </c>
    </row>
    <row r="180" spans="1:17">
      <c r="A180" s="27" t="s">
        <v>2951</v>
      </c>
      <c r="B180" s="27">
        <v>10</v>
      </c>
      <c r="C180" s="27" t="s">
        <v>2961</v>
      </c>
      <c r="D180" s="27">
        <v>15</v>
      </c>
      <c r="E180" s="27" t="s">
        <v>2985</v>
      </c>
      <c r="F180" s="27">
        <v>94</v>
      </c>
      <c r="G180" s="27" t="s">
        <v>1336</v>
      </c>
      <c r="H180" s="27">
        <v>451</v>
      </c>
      <c r="I180" s="27" t="s">
        <v>1336</v>
      </c>
      <c r="J180" s="27">
        <v>1339</v>
      </c>
      <c r="K180" s="27" t="s">
        <v>2371</v>
      </c>
      <c r="M180" s="27" t="str">
        <f t="shared" si="10"/>
        <v>10-1-Eingangs-und Frische-Zone</v>
      </c>
      <c r="N180" s="27" t="str">
        <f t="shared" si="11"/>
        <v>15-2-Metzgerei</v>
      </c>
      <c r="O180" s="27" t="str">
        <f t="shared" si="12"/>
        <v>94-3-Fisch</v>
      </c>
      <c r="P180" s="27" t="str">
        <f t="shared" si="13"/>
        <v>451-4-Fisch</v>
      </c>
      <c r="Q180" s="27" t="str">
        <f t="shared" si="14"/>
        <v>1339-5-Süsswasser Filet</v>
      </c>
    </row>
    <row r="181" spans="1:17">
      <c r="A181" s="27" t="s">
        <v>2951</v>
      </c>
      <c r="B181" s="27">
        <v>10</v>
      </c>
      <c r="C181" s="27" t="s">
        <v>2961</v>
      </c>
      <c r="D181" s="27">
        <v>15</v>
      </c>
      <c r="E181" s="27" t="s">
        <v>2985</v>
      </c>
      <c r="F181" s="27">
        <v>94</v>
      </c>
      <c r="G181" s="27" t="s">
        <v>1336</v>
      </c>
      <c r="H181" s="27">
        <v>452</v>
      </c>
      <c r="I181" s="27" t="s">
        <v>1933</v>
      </c>
      <c r="J181" s="27">
        <v>1340</v>
      </c>
      <c r="K181" s="27" t="s">
        <v>1933</v>
      </c>
      <c r="M181" s="27" t="str">
        <f t="shared" si="10"/>
        <v>10-1-Eingangs-und Frische-Zone</v>
      </c>
      <c r="N181" s="27" t="str">
        <f t="shared" si="11"/>
        <v>15-2-Metzgerei</v>
      </c>
      <c r="O181" s="27" t="str">
        <f t="shared" si="12"/>
        <v>94-3-Fisch</v>
      </c>
      <c r="P181" s="27" t="str">
        <f t="shared" si="13"/>
        <v>452-4-Lachs</v>
      </c>
      <c r="Q181" s="27" t="str">
        <f t="shared" si="14"/>
        <v>1340-5-Lachs</v>
      </c>
    </row>
    <row r="182" spans="1:17">
      <c r="A182" s="27" t="s">
        <v>2951</v>
      </c>
      <c r="B182" s="27">
        <v>10</v>
      </c>
      <c r="C182" s="27" t="s">
        <v>2961</v>
      </c>
      <c r="D182" s="27">
        <v>15</v>
      </c>
      <c r="E182" s="27" t="s">
        <v>2985</v>
      </c>
      <c r="F182" s="27">
        <v>94</v>
      </c>
      <c r="G182" s="27" t="s">
        <v>1336</v>
      </c>
      <c r="H182" s="27">
        <v>453</v>
      </c>
      <c r="I182" s="27" t="s">
        <v>2995</v>
      </c>
      <c r="J182" s="27">
        <v>1341</v>
      </c>
      <c r="K182" s="27" t="s">
        <v>2017</v>
      </c>
      <c r="M182" s="27" t="str">
        <f t="shared" si="10"/>
        <v>10-1-Eingangs-und Frische-Zone</v>
      </c>
      <c r="N182" s="27" t="str">
        <f t="shared" si="11"/>
        <v>15-2-Metzgerei</v>
      </c>
      <c r="O182" s="27" t="str">
        <f t="shared" si="12"/>
        <v>94-3-Fisch</v>
      </c>
      <c r="P182" s="27" t="str">
        <f t="shared" si="13"/>
        <v>453-4-Meeresfrüchte</v>
      </c>
      <c r="Q182" s="27" t="str">
        <f t="shared" si="14"/>
        <v>1341-5-Muscheln</v>
      </c>
    </row>
    <row r="183" spans="1:17">
      <c r="A183" s="27" t="s">
        <v>2951</v>
      </c>
      <c r="B183" s="27">
        <v>10</v>
      </c>
      <c r="C183" s="27" t="s">
        <v>2961</v>
      </c>
      <c r="D183" s="27">
        <v>15</v>
      </c>
      <c r="E183" s="27" t="s">
        <v>2985</v>
      </c>
      <c r="F183" s="27">
        <v>94</v>
      </c>
      <c r="G183" s="27" t="s">
        <v>1336</v>
      </c>
      <c r="H183" s="27">
        <v>453</v>
      </c>
      <c r="I183" s="27" t="s">
        <v>2995</v>
      </c>
      <c r="J183" s="27">
        <v>1342</v>
      </c>
      <c r="K183" s="27" t="s">
        <v>1974</v>
      </c>
      <c r="M183" s="27" t="str">
        <f t="shared" si="10"/>
        <v>10-1-Eingangs-und Frische-Zone</v>
      </c>
      <c r="N183" s="27" t="str">
        <f t="shared" si="11"/>
        <v>15-2-Metzgerei</v>
      </c>
      <c r="O183" s="27" t="str">
        <f t="shared" si="12"/>
        <v>94-3-Fisch</v>
      </c>
      <c r="P183" s="27" t="str">
        <f t="shared" si="13"/>
        <v>453-4-Meeresfrüchte</v>
      </c>
      <c r="Q183" s="27" t="str">
        <f t="shared" si="14"/>
        <v>1342-5-Meeresfrüchte Andere</v>
      </c>
    </row>
    <row r="184" spans="1:17">
      <c r="A184" s="27" t="s">
        <v>2951</v>
      </c>
      <c r="B184" s="27">
        <v>10</v>
      </c>
      <c r="C184" s="27" t="s">
        <v>2961</v>
      </c>
      <c r="D184" s="27">
        <v>15</v>
      </c>
      <c r="E184" s="27" t="s">
        <v>2985</v>
      </c>
      <c r="F184" s="27">
        <v>94</v>
      </c>
      <c r="G184" s="27" t="s">
        <v>1336</v>
      </c>
      <c r="H184" s="27">
        <v>454</v>
      </c>
      <c r="I184" s="27" t="s">
        <v>2988</v>
      </c>
      <c r="J184" s="27">
        <v>1343</v>
      </c>
      <c r="K184" s="27" t="s">
        <v>1933</v>
      </c>
      <c r="M184" s="27" t="str">
        <f t="shared" si="10"/>
        <v>10-1-Eingangs-und Frische-Zone</v>
      </c>
      <c r="N184" s="27" t="str">
        <f t="shared" si="11"/>
        <v>15-2-Metzgerei</v>
      </c>
      <c r="O184" s="27" t="str">
        <f t="shared" si="12"/>
        <v>94-3-Fisch</v>
      </c>
      <c r="P184" s="27" t="str">
        <f t="shared" si="13"/>
        <v>454-4-Rauchfisch</v>
      </c>
      <c r="Q184" s="27" t="str">
        <f t="shared" si="14"/>
        <v>1343-5-Lachs</v>
      </c>
    </row>
    <row r="185" spans="1:17">
      <c r="A185" s="27" t="s">
        <v>2951</v>
      </c>
      <c r="B185" s="27">
        <v>10</v>
      </c>
      <c r="C185" s="27" t="s">
        <v>2961</v>
      </c>
      <c r="D185" s="27">
        <v>15</v>
      </c>
      <c r="E185" s="27" t="s">
        <v>2985</v>
      </c>
      <c r="F185" s="27">
        <v>94</v>
      </c>
      <c r="G185" s="27" t="s">
        <v>1336</v>
      </c>
      <c r="H185" s="27">
        <v>454</v>
      </c>
      <c r="I185" s="27" t="s">
        <v>2988</v>
      </c>
      <c r="J185" s="27">
        <v>1344</v>
      </c>
      <c r="K185" s="27" t="s">
        <v>1697</v>
      </c>
      <c r="M185" s="27" t="str">
        <f t="shared" si="10"/>
        <v>10-1-Eingangs-und Frische-Zone</v>
      </c>
      <c r="N185" s="27" t="str">
        <f t="shared" si="11"/>
        <v>15-2-Metzgerei</v>
      </c>
      <c r="O185" s="27" t="str">
        <f t="shared" si="12"/>
        <v>94-3-Fisch</v>
      </c>
      <c r="P185" s="27" t="str">
        <f t="shared" si="13"/>
        <v>454-4-Rauchfisch</v>
      </c>
      <c r="Q185" s="27" t="str">
        <f t="shared" si="14"/>
        <v>1344-5-Forelle</v>
      </c>
    </row>
    <row r="186" spans="1:17">
      <c r="A186" s="27" t="s">
        <v>2951</v>
      </c>
      <c r="B186" s="27">
        <v>10</v>
      </c>
      <c r="C186" s="27" t="s">
        <v>2961</v>
      </c>
      <c r="D186" s="27">
        <v>15</v>
      </c>
      <c r="E186" s="27" t="s">
        <v>2985</v>
      </c>
      <c r="F186" s="27">
        <v>94</v>
      </c>
      <c r="G186" s="27" t="s">
        <v>1336</v>
      </c>
      <c r="H186" s="27">
        <v>455</v>
      </c>
      <c r="I186" s="27" t="s">
        <v>2996</v>
      </c>
      <c r="J186" s="27">
        <v>1347</v>
      </c>
      <c r="K186" s="27" t="s">
        <v>1671</v>
      </c>
      <c r="M186" s="27" t="str">
        <f t="shared" si="10"/>
        <v>10-1-Eingangs-und Frische-Zone</v>
      </c>
      <c r="N186" s="27" t="str">
        <f t="shared" si="11"/>
        <v>15-2-Metzgerei</v>
      </c>
      <c r="O186" s="27" t="str">
        <f t="shared" si="12"/>
        <v>94-3-Fisch</v>
      </c>
      <c r="P186" s="27" t="str">
        <f t="shared" si="13"/>
        <v>455-4-Fischconvenience</v>
      </c>
      <c r="Q186" s="27" t="str">
        <f t="shared" si="14"/>
        <v>1347-5-Fisch Fertiggerichte</v>
      </c>
    </row>
    <row r="187" spans="1:17">
      <c r="A187" s="27" t="s">
        <v>2951</v>
      </c>
      <c r="B187" s="27">
        <v>10</v>
      </c>
      <c r="C187" s="27" t="s">
        <v>2961</v>
      </c>
      <c r="D187" s="27">
        <v>15</v>
      </c>
      <c r="E187" s="27" t="s">
        <v>2985</v>
      </c>
      <c r="F187" s="27">
        <v>94</v>
      </c>
      <c r="G187" s="27" t="s">
        <v>1336</v>
      </c>
      <c r="H187" s="27">
        <v>455</v>
      </c>
      <c r="I187" s="27" t="s">
        <v>2996</v>
      </c>
      <c r="J187" s="27">
        <v>1348</v>
      </c>
      <c r="K187" s="27" t="s">
        <v>1975</v>
      </c>
      <c r="M187" s="27" t="str">
        <f t="shared" si="10"/>
        <v>10-1-Eingangs-und Frische-Zone</v>
      </c>
      <c r="N187" s="27" t="str">
        <f t="shared" si="11"/>
        <v>15-2-Metzgerei</v>
      </c>
      <c r="O187" s="27" t="str">
        <f t="shared" si="12"/>
        <v>94-3-Fisch</v>
      </c>
      <c r="P187" s="27" t="str">
        <f t="shared" si="13"/>
        <v>455-4-Fischconvenience</v>
      </c>
      <c r="Q187" s="27" t="str">
        <f t="shared" si="14"/>
        <v>1348-5-Meeresfrüchte Convenience</v>
      </c>
    </row>
    <row r="188" spans="1:17">
      <c r="A188" s="27" t="s">
        <v>2951</v>
      </c>
      <c r="B188" s="27">
        <v>10</v>
      </c>
      <c r="C188" s="27" t="s">
        <v>2961</v>
      </c>
      <c r="D188" s="27">
        <v>15</v>
      </c>
      <c r="E188" s="27" t="s">
        <v>2985</v>
      </c>
      <c r="F188" s="27">
        <v>94</v>
      </c>
      <c r="G188" s="27" t="s">
        <v>1336</v>
      </c>
      <c r="H188" s="27">
        <v>455</v>
      </c>
      <c r="I188" s="27" t="s">
        <v>2996</v>
      </c>
      <c r="J188" s="27">
        <v>1349</v>
      </c>
      <c r="K188" s="27" t="s">
        <v>1676</v>
      </c>
      <c r="M188" s="27" t="str">
        <f t="shared" si="10"/>
        <v>10-1-Eingangs-und Frische-Zone</v>
      </c>
      <c r="N188" s="27" t="str">
        <f t="shared" si="11"/>
        <v>15-2-Metzgerei</v>
      </c>
      <c r="O188" s="27" t="str">
        <f t="shared" si="12"/>
        <v>94-3-Fisch</v>
      </c>
      <c r="P188" s="27" t="str">
        <f t="shared" si="13"/>
        <v>455-4-Fischconvenience</v>
      </c>
      <c r="Q188" s="27" t="str">
        <f t="shared" si="14"/>
        <v>1349-5-Fischconvenience Andere</v>
      </c>
    </row>
    <row r="189" spans="1:17">
      <c r="A189" s="27" t="s">
        <v>2951</v>
      </c>
      <c r="B189" s="27">
        <v>10</v>
      </c>
      <c r="C189" s="27" t="s">
        <v>2961</v>
      </c>
      <c r="D189" s="27">
        <v>16</v>
      </c>
      <c r="E189" s="27" t="s">
        <v>2997</v>
      </c>
      <c r="F189" s="27">
        <v>20</v>
      </c>
      <c r="G189" s="27" t="s">
        <v>1338</v>
      </c>
      <c r="H189" s="27">
        <v>67</v>
      </c>
      <c r="I189" s="27" t="s">
        <v>2998</v>
      </c>
      <c r="J189" s="27">
        <v>179</v>
      </c>
      <c r="K189" s="27" t="s">
        <v>1802</v>
      </c>
      <c r="M189" s="27" t="str">
        <f t="shared" si="10"/>
        <v>10-1-Eingangs-und Frische-Zone</v>
      </c>
      <c r="N189" s="27" t="str">
        <f t="shared" si="11"/>
        <v>16-2-Molkerei gekühlt</v>
      </c>
      <c r="O189" s="27" t="str">
        <f t="shared" si="12"/>
        <v>20-3-Käse</v>
      </c>
      <c r="P189" s="27" t="str">
        <f t="shared" si="13"/>
        <v>67-4-Hartkäse</v>
      </c>
      <c r="Q189" s="27" t="str">
        <f t="shared" si="14"/>
        <v>179-5-Hartkäse Stück</v>
      </c>
    </row>
    <row r="190" spans="1:17">
      <c r="A190" s="27" t="s">
        <v>2951</v>
      </c>
      <c r="B190" s="27">
        <v>10</v>
      </c>
      <c r="C190" s="27" t="s">
        <v>2961</v>
      </c>
      <c r="D190" s="27">
        <v>16</v>
      </c>
      <c r="E190" s="27" t="s">
        <v>2997</v>
      </c>
      <c r="F190" s="27">
        <v>20</v>
      </c>
      <c r="G190" s="27" t="s">
        <v>1338</v>
      </c>
      <c r="H190" s="27">
        <v>67</v>
      </c>
      <c r="I190" s="27" t="s">
        <v>2998</v>
      </c>
      <c r="J190" s="27">
        <v>180</v>
      </c>
      <c r="K190" s="27" t="s">
        <v>1800</v>
      </c>
      <c r="M190" s="27" t="str">
        <f t="shared" si="10"/>
        <v>10-1-Eingangs-und Frische-Zone</v>
      </c>
      <c r="N190" s="27" t="str">
        <f t="shared" si="11"/>
        <v>16-2-Molkerei gekühlt</v>
      </c>
      <c r="O190" s="27" t="str">
        <f t="shared" si="12"/>
        <v>20-3-Käse</v>
      </c>
      <c r="P190" s="27" t="str">
        <f t="shared" si="13"/>
        <v>67-4-Hartkäse</v>
      </c>
      <c r="Q190" s="27" t="str">
        <f t="shared" si="14"/>
        <v>180-5-Hartkäse Reib</v>
      </c>
    </row>
    <row r="191" spans="1:17">
      <c r="A191" s="27" t="s">
        <v>2951</v>
      </c>
      <c r="B191" s="27">
        <v>10</v>
      </c>
      <c r="C191" s="27" t="s">
        <v>2961</v>
      </c>
      <c r="D191" s="27">
        <v>16</v>
      </c>
      <c r="E191" s="27" t="s">
        <v>2997</v>
      </c>
      <c r="F191" s="27">
        <v>20</v>
      </c>
      <c r="G191" s="27" t="s">
        <v>1338</v>
      </c>
      <c r="H191" s="27">
        <v>67</v>
      </c>
      <c r="I191" s="27" t="s">
        <v>2998</v>
      </c>
      <c r="J191" s="27">
        <v>181</v>
      </c>
      <c r="K191" s="27" t="s">
        <v>1801</v>
      </c>
      <c r="M191" s="27" t="str">
        <f t="shared" si="10"/>
        <v>10-1-Eingangs-und Frische-Zone</v>
      </c>
      <c r="N191" s="27" t="str">
        <f t="shared" si="11"/>
        <v>16-2-Molkerei gekühlt</v>
      </c>
      <c r="O191" s="27" t="str">
        <f t="shared" si="12"/>
        <v>20-3-Käse</v>
      </c>
      <c r="P191" s="27" t="str">
        <f t="shared" si="13"/>
        <v>67-4-Hartkäse</v>
      </c>
      <c r="Q191" s="27" t="str">
        <f t="shared" si="14"/>
        <v>181-5-Hartkäse Scheiben</v>
      </c>
    </row>
    <row r="192" spans="1:17">
      <c r="A192" s="27" t="s">
        <v>2951</v>
      </c>
      <c r="B192" s="27">
        <v>10</v>
      </c>
      <c r="C192" s="27" t="s">
        <v>2961</v>
      </c>
      <c r="D192" s="27">
        <v>16</v>
      </c>
      <c r="E192" s="27" t="s">
        <v>2997</v>
      </c>
      <c r="F192" s="27">
        <v>20</v>
      </c>
      <c r="G192" s="27" t="s">
        <v>1338</v>
      </c>
      <c r="H192" s="27">
        <v>68</v>
      </c>
      <c r="I192" s="27" t="s">
        <v>2999</v>
      </c>
      <c r="J192" s="27">
        <v>182</v>
      </c>
      <c r="K192" s="27" t="s">
        <v>1694</v>
      </c>
      <c r="M192" s="27" t="str">
        <f t="shared" si="10"/>
        <v>10-1-Eingangs-und Frische-Zone</v>
      </c>
      <c r="N192" s="27" t="str">
        <f t="shared" si="11"/>
        <v>16-2-Molkerei gekühlt</v>
      </c>
      <c r="O192" s="27" t="str">
        <f t="shared" si="12"/>
        <v>20-3-Käse</v>
      </c>
      <c r="P192" s="27" t="str">
        <f t="shared" si="13"/>
        <v>68-4-Halbhartkäse</v>
      </c>
      <c r="Q192" s="27" t="str">
        <f t="shared" si="14"/>
        <v>182-5-Fonduemischung</v>
      </c>
    </row>
    <row r="193" spans="1:17">
      <c r="A193" s="27" t="s">
        <v>2951</v>
      </c>
      <c r="B193" s="27">
        <v>10</v>
      </c>
      <c r="C193" s="27" t="s">
        <v>2961</v>
      </c>
      <c r="D193" s="27">
        <v>16</v>
      </c>
      <c r="E193" s="27" t="s">
        <v>2997</v>
      </c>
      <c r="F193" s="27">
        <v>20</v>
      </c>
      <c r="G193" s="27" t="s">
        <v>1338</v>
      </c>
      <c r="H193" s="27">
        <v>68</v>
      </c>
      <c r="I193" s="27" t="s">
        <v>2999</v>
      </c>
      <c r="J193" s="27">
        <v>183</v>
      </c>
      <c r="K193" s="27" t="s">
        <v>1795</v>
      </c>
      <c r="M193" s="27" t="str">
        <f t="shared" si="10"/>
        <v>10-1-Eingangs-und Frische-Zone</v>
      </c>
      <c r="N193" s="27" t="str">
        <f t="shared" si="11"/>
        <v>16-2-Molkerei gekühlt</v>
      </c>
      <c r="O193" s="27" t="str">
        <f t="shared" si="12"/>
        <v>20-3-Käse</v>
      </c>
      <c r="P193" s="27" t="str">
        <f t="shared" si="13"/>
        <v>68-4-Halbhartkäse</v>
      </c>
      <c r="Q193" s="27" t="str">
        <f t="shared" si="14"/>
        <v>183-5-Halbhartkäse Stück</v>
      </c>
    </row>
    <row r="194" spans="1:17">
      <c r="A194" s="27" t="s">
        <v>2951</v>
      </c>
      <c r="B194" s="27">
        <v>10</v>
      </c>
      <c r="C194" s="27" t="s">
        <v>2961</v>
      </c>
      <c r="D194" s="27">
        <v>16</v>
      </c>
      <c r="E194" s="27" t="s">
        <v>2997</v>
      </c>
      <c r="F194" s="27">
        <v>20</v>
      </c>
      <c r="G194" s="27" t="s">
        <v>1338</v>
      </c>
      <c r="H194" s="27">
        <v>68</v>
      </c>
      <c r="I194" s="27" t="s">
        <v>2999</v>
      </c>
      <c r="J194" s="27">
        <v>184</v>
      </c>
      <c r="K194" s="27" t="s">
        <v>1793</v>
      </c>
      <c r="M194" s="27" t="str">
        <f t="shared" si="10"/>
        <v>10-1-Eingangs-und Frische-Zone</v>
      </c>
      <c r="N194" s="27" t="str">
        <f t="shared" si="11"/>
        <v>16-2-Molkerei gekühlt</v>
      </c>
      <c r="O194" s="27" t="str">
        <f t="shared" si="12"/>
        <v>20-3-Käse</v>
      </c>
      <c r="P194" s="27" t="str">
        <f t="shared" si="13"/>
        <v>68-4-Halbhartkäse</v>
      </c>
      <c r="Q194" s="27" t="str">
        <f t="shared" si="14"/>
        <v>184-5-Halbhartkäse Reib</v>
      </c>
    </row>
    <row r="195" spans="1:17">
      <c r="A195" s="27" t="s">
        <v>2951</v>
      </c>
      <c r="B195" s="27">
        <v>10</v>
      </c>
      <c r="C195" s="27" t="s">
        <v>2961</v>
      </c>
      <c r="D195" s="27">
        <v>16</v>
      </c>
      <c r="E195" s="27" t="s">
        <v>2997</v>
      </c>
      <c r="F195" s="27">
        <v>20</v>
      </c>
      <c r="G195" s="27" t="s">
        <v>1338</v>
      </c>
      <c r="H195" s="27">
        <v>68</v>
      </c>
      <c r="I195" s="27" t="s">
        <v>2999</v>
      </c>
      <c r="J195" s="27">
        <v>185</v>
      </c>
      <c r="K195" s="27" t="s">
        <v>1794</v>
      </c>
      <c r="M195" s="27" t="str">
        <f t="shared" ref="M195:M258" si="15">CONCATENATE(B195,"-",1,"-",C195)</f>
        <v>10-1-Eingangs-und Frische-Zone</v>
      </c>
      <c r="N195" s="27" t="str">
        <f t="shared" ref="N195:N258" si="16">CONCATENATE(D195,"-",2,"-",E195)</f>
        <v>16-2-Molkerei gekühlt</v>
      </c>
      <c r="O195" s="27" t="str">
        <f t="shared" ref="O195:O258" si="17">CONCATENATE(F195,"-",3,"-",G195)</f>
        <v>20-3-Käse</v>
      </c>
      <c r="P195" s="27" t="str">
        <f t="shared" ref="P195:P258" si="18">CONCATENATE(H195,"-",4,"-",I195)</f>
        <v>68-4-Halbhartkäse</v>
      </c>
      <c r="Q195" s="27" t="str">
        <f t="shared" ref="Q195:Q258" si="19">CONCATENATE(J195,"-",5,"-",K195)</f>
        <v>185-5-Halbhartkäse Scheiben</v>
      </c>
    </row>
    <row r="196" spans="1:17">
      <c r="A196" s="27" t="s">
        <v>2951</v>
      </c>
      <c r="B196" s="27">
        <v>10</v>
      </c>
      <c r="C196" s="27" t="s">
        <v>2961</v>
      </c>
      <c r="D196" s="27">
        <v>16</v>
      </c>
      <c r="E196" s="27" t="s">
        <v>2997</v>
      </c>
      <c r="F196" s="27">
        <v>20</v>
      </c>
      <c r="G196" s="27" t="s">
        <v>1338</v>
      </c>
      <c r="H196" s="27">
        <v>69</v>
      </c>
      <c r="I196" s="27" t="s">
        <v>3000</v>
      </c>
      <c r="J196" s="27">
        <v>186</v>
      </c>
      <c r="K196" s="27" t="s">
        <v>2346</v>
      </c>
      <c r="M196" s="27" t="str">
        <f t="shared" si="15"/>
        <v>10-1-Eingangs-und Frische-Zone</v>
      </c>
      <c r="N196" s="27" t="str">
        <f t="shared" si="16"/>
        <v>16-2-Molkerei gekühlt</v>
      </c>
      <c r="O196" s="27" t="str">
        <f t="shared" si="17"/>
        <v>20-3-Käse</v>
      </c>
      <c r="P196" s="27" t="str">
        <f t="shared" si="18"/>
        <v>69-4-Frischkäse</v>
      </c>
      <c r="Q196" s="27" t="str">
        <f t="shared" si="19"/>
        <v>186-5-Streichfähig</v>
      </c>
    </row>
    <row r="197" spans="1:17">
      <c r="A197" s="27" t="s">
        <v>2951</v>
      </c>
      <c r="B197" s="27">
        <v>10</v>
      </c>
      <c r="C197" s="27" t="s">
        <v>2961</v>
      </c>
      <c r="D197" s="27">
        <v>16</v>
      </c>
      <c r="E197" s="27" t="s">
        <v>2997</v>
      </c>
      <c r="F197" s="27">
        <v>20</v>
      </c>
      <c r="G197" s="27" t="s">
        <v>1338</v>
      </c>
      <c r="H197" s="27">
        <v>69</v>
      </c>
      <c r="I197" s="27" t="s">
        <v>3000</v>
      </c>
      <c r="J197" s="27">
        <v>187</v>
      </c>
      <c r="K197" s="27" t="s">
        <v>2006</v>
      </c>
      <c r="M197" s="27" t="str">
        <f t="shared" si="15"/>
        <v>10-1-Eingangs-und Frische-Zone</v>
      </c>
      <c r="N197" s="27" t="str">
        <f t="shared" si="16"/>
        <v>16-2-Molkerei gekühlt</v>
      </c>
      <c r="O197" s="27" t="str">
        <f t="shared" si="17"/>
        <v>20-3-Käse</v>
      </c>
      <c r="P197" s="27" t="str">
        <f t="shared" si="18"/>
        <v>69-4-Frischkäse</v>
      </c>
      <c r="Q197" s="27" t="str">
        <f t="shared" si="19"/>
        <v>187-5-Mozzarella</v>
      </c>
    </row>
    <row r="198" spans="1:17">
      <c r="A198" s="27" t="s">
        <v>2951</v>
      </c>
      <c r="B198" s="27">
        <v>10</v>
      </c>
      <c r="C198" s="27" t="s">
        <v>2961</v>
      </c>
      <c r="D198" s="27">
        <v>16</v>
      </c>
      <c r="E198" s="27" t="s">
        <v>2997</v>
      </c>
      <c r="F198" s="27">
        <v>20</v>
      </c>
      <c r="G198" s="27" t="s">
        <v>1338</v>
      </c>
      <c r="H198" s="27">
        <v>69</v>
      </c>
      <c r="I198" s="27" t="s">
        <v>3000</v>
      </c>
      <c r="J198" s="27">
        <v>188</v>
      </c>
      <c r="K198" s="27" t="s">
        <v>1822</v>
      </c>
      <c r="M198" s="27" t="str">
        <f t="shared" si="15"/>
        <v>10-1-Eingangs-und Frische-Zone</v>
      </c>
      <c r="N198" s="27" t="str">
        <f t="shared" si="16"/>
        <v>16-2-Molkerei gekühlt</v>
      </c>
      <c r="O198" s="27" t="str">
        <f t="shared" si="17"/>
        <v>20-3-Käse</v>
      </c>
      <c r="P198" s="27" t="str">
        <f t="shared" si="18"/>
        <v>69-4-Frischkäse</v>
      </c>
      <c r="Q198" s="27" t="str">
        <f t="shared" si="19"/>
        <v>188-5-Hüttenkäse</v>
      </c>
    </row>
    <row r="199" spans="1:17">
      <c r="A199" s="27" t="s">
        <v>2951</v>
      </c>
      <c r="B199" s="27">
        <v>10</v>
      </c>
      <c r="C199" s="27" t="s">
        <v>2961</v>
      </c>
      <c r="D199" s="27">
        <v>16</v>
      </c>
      <c r="E199" s="27" t="s">
        <v>2997</v>
      </c>
      <c r="F199" s="27">
        <v>20</v>
      </c>
      <c r="G199" s="27" t="s">
        <v>1338</v>
      </c>
      <c r="H199" s="27">
        <v>69</v>
      </c>
      <c r="I199" s="27" t="s">
        <v>3000</v>
      </c>
      <c r="J199" s="27">
        <v>189</v>
      </c>
      <c r="K199" s="27" t="s">
        <v>1668</v>
      </c>
      <c r="M199" s="27" t="str">
        <f t="shared" si="15"/>
        <v>10-1-Eingangs-und Frische-Zone</v>
      </c>
      <c r="N199" s="27" t="str">
        <f t="shared" si="16"/>
        <v>16-2-Molkerei gekühlt</v>
      </c>
      <c r="O199" s="27" t="str">
        <f t="shared" si="17"/>
        <v>20-3-Käse</v>
      </c>
      <c r="P199" s="27" t="str">
        <f t="shared" si="18"/>
        <v>69-4-Frischkäse</v>
      </c>
      <c r="Q199" s="27" t="str">
        <f t="shared" si="19"/>
        <v>189-5-Feta</v>
      </c>
    </row>
    <row r="200" spans="1:17">
      <c r="A200" s="27" t="s">
        <v>2951</v>
      </c>
      <c r="B200" s="27">
        <v>10</v>
      </c>
      <c r="C200" s="27" t="s">
        <v>2961</v>
      </c>
      <c r="D200" s="27">
        <v>16</v>
      </c>
      <c r="E200" s="27" t="s">
        <v>2997</v>
      </c>
      <c r="F200" s="27">
        <v>20</v>
      </c>
      <c r="G200" s="27" t="s">
        <v>1338</v>
      </c>
      <c r="H200" s="27">
        <v>69</v>
      </c>
      <c r="I200" s="27" t="s">
        <v>3000</v>
      </c>
      <c r="J200" s="27">
        <v>190</v>
      </c>
      <c r="K200" s="27" t="s">
        <v>1966</v>
      </c>
      <c r="M200" s="27" t="str">
        <f t="shared" si="15"/>
        <v>10-1-Eingangs-und Frische-Zone</v>
      </c>
      <c r="N200" s="27" t="str">
        <f t="shared" si="16"/>
        <v>16-2-Molkerei gekühlt</v>
      </c>
      <c r="O200" s="27" t="str">
        <f t="shared" si="17"/>
        <v>20-3-Käse</v>
      </c>
      <c r="P200" s="27" t="str">
        <f t="shared" si="18"/>
        <v>69-4-Frischkäse</v>
      </c>
      <c r="Q200" s="27" t="str">
        <f t="shared" si="19"/>
        <v>190-5-Mascarpone</v>
      </c>
    </row>
    <row r="201" spans="1:17">
      <c r="A201" s="27" t="s">
        <v>2951</v>
      </c>
      <c r="B201" s="27">
        <v>10</v>
      </c>
      <c r="C201" s="27" t="s">
        <v>2961</v>
      </c>
      <c r="D201" s="27">
        <v>16</v>
      </c>
      <c r="E201" s="27" t="s">
        <v>2997</v>
      </c>
      <c r="F201" s="27">
        <v>20</v>
      </c>
      <c r="G201" s="27" t="s">
        <v>1338</v>
      </c>
      <c r="H201" s="27">
        <v>69</v>
      </c>
      <c r="I201" s="27" t="s">
        <v>3000</v>
      </c>
      <c r="J201" s="27">
        <v>191</v>
      </c>
      <c r="K201" s="27" t="s">
        <v>2149</v>
      </c>
      <c r="M201" s="27" t="str">
        <f t="shared" si="15"/>
        <v>10-1-Eingangs-und Frische-Zone</v>
      </c>
      <c r="N201" s="27" t="str">
        <f t="shared" si="16"/>
        <v>16-2-Molkerei gekühlt</v>
      </c>
      <c r="O201" s="27" t="str">
        <f t="shared" si="17"/>
        <v>20-3-Käse</v>
      </c>
      <c r="P201" s="27" t="str">
        <f t="shared" si="18"/>
        <v>69-4-Frischkäse</v>
      </c>
      <c r="Q201" s="27" t="str">
        <f t="shared" si="19"/>
        <v>191-5-Ricotta</v>
      </c>
    </row>
    <row r="202" spans="1:17">
      <c r="A202" s="27" t="s">
        <v>2951</v>
      </c>
      <c r="B202" s="27">
        <v>10</v>
      </c>
      <c r="C202" s="27" t="s">
        <v>2961</v>
      </c>
      <c r="D202" s="27">
        <v>16</v>
      </c>
      <c r="E202" s="27" t="s">
        <v>2997</v>
      </c>
      <c r="F202" s="27">
        <v>20</v>
      </c>
      <c r="G202" s="27" t="s">
        <v>1338</v>
      </c>
      <c r="H202" s="27">
        <v>69</v>
      </c>
      <c r="I202" s="27" t="s">
        <v>3000</v>
      </c>
      <c r="J202" s="27">
        <v>192</v>
      </c>
      <c r="K202" s="27" t="s">
        <v>1702</v>
      </c>
      <c r="M202" s="27" t="str">
        <f t="shared" si="15"/>
        <v>10-1-Eingangs-und Frische-Zone</v>
      </c>
      <c r="N202" s="27" t="str">
        <f t="shared" si="16"/>
        <v>16-2-Molkerei gekühlt</v>
      </c>
      <c r="O202" s="27" t="str">
        <f t="shared" si="17"/>
        <v>20-3-Käse</v>
      </c>
      <c r="P202" s="27" t="str">
        <f t="shared" si="18"/>
        <v>69-4-Frischkäse</v>
      </c>
      <c r="Q202" s="27" t="str">
        <f t="shared" si="19"/>
        <v>192-5-Frisch Andere</v>
      </c>
    </row>
    <row r="203" spans="1:17">
      <c r="A203" s="27" t="s">
        <v>2951</v>
      </c>
      <c r="B203" s="27">
        <v>10</v>
      </c>
      <c r="C203" s="27" t="s">
        <v>2961</v>
      </c>
      <c r="D203" s="27">
        <v>16</v>
      </c>
      <c r="E203" s="27" t="s">
        <v>2997</v>
      </c>
      <c r="F203" s="27">
        <v>20</v>
      </c>
      <c r="G203" s="27" t="s">
        <v>1338</v>
      </c>
      <c r="H203" s="27">
        <v>70</v>
      </c>
      <c r="I203" s="27" t="s">
        <v>3001</v>
      </c>
      <c r="J203" s="27">
        <v>193</v>
      </c>
      <c r="K203" s="27" t="s">
        <v>2480</v>
      </c>
      <c r="M203" s="27" t="str">
        <f t="shared" si="15"/>
        <v>10-1-Eingangs-und Frische-Zone</v>
      </c>
      <c r="N203" s="27" t="str">
        <f t="shared" si="16"/>
        <v>16-2-Molkerei gekühlt</v>
      </c>
      <c r="O203" s="27" t="str">
        <f t="shared" si="17"/>
        <v>20-3-Käse</v>
      </c>
      <c r="P203" s="27" t="str">
        <f t="shared" si="18"/>
        <v>70-4-Weichkäse</v>
      </c>
      <c r="Q203" s="27" t="str">
        <f t="shared" si="19"/>
        <v>193-5-Weichkäse Weiss</v>
      </c>
    </row>
    <row r="204" spans="1:17">
      <c r="A204" s="27" t="s">
        <v>2951</v>
      </c>
      <c r="B204" s="27">
        <v>10</v>
      </c>
      <c r="C204" s="27" t="s">
        <v>2961</v>
      </c>
      <c r="D204" s="27">
        <v>16</v>
      </c>
      <c r="E204" s="27" t="s">
        <v>2997</v>
      </c>
      <c r="F204" s="27">
        <v>20</v>
      </c>
      <c r="G204" s="27" t="s">
        <v>1338</v>
      </c>
      <c r="H204" s="27">
        <v>70</v>
      </c>
      <c r="I204" s="27" t="s">
        <v>3001</v>
      </c>
      <c r="J204" s="27">
        <v>194</v>
      </c>
      <c r="K204" s="27" t="s">
        <v>2479</v>
      </c>
      <c r="M204" s="27" t="str">
        <f t="shared" si="15"/>
        <v>10-1-Eingangs-und Frische-Zone</v>
      </c>
      <c r="N204" s="27" t="str">
        <f t="shared" si="16"/>
        <v>16-2-Molkerei gekühlt</v>
      </c>
      <c r="O204" s="27" t="str">
        <f t="shared" si="17"/>
        <v>20-3-Käse</v>
      </c>
      <c r="P204" s="27" t="str">
        <f t="shared" si="18"/>
        <v>70-4-Weichkäse</v>
      </c>
      <c r="Q204" s="27" t="str">
        <f t="shared" si="19"/>
        <v>194-5-Weichkäse Rot</v>
      </c>
    </row>
    <row r="205" spans="1:17">
      <c r="A205" s="27" t="s">
        <v>2951</v>
      </c>
      <c r="B205" s="27">
        <v>10</v>
      </c>
      <c r="C205" s="27" t="s">
        <v>2961</v>
      </c>
      <c r="D205" s="27">
        <v>16</v>
      </c>
      <c r="E205" s="27" t="s">
        <v>2997</v>
      </c>
      <c r="F205" s="27">
        <v>20</v>
      </c>
      <c r="G205" s="27" t="s">
        <v>1338</v>
      </c>
      <c r="H205" s="27">
        <v>70</v>
      </c>
      <c r="I205" s="27" t="s">
        <v>3001</v>
      </c>
      <c r="J205" s="27">
        <v>195</v>
      </c>
      <c r="K205" s="27" t="s">
        <v>2478</v>
      </c>
      <c r="M205" s="27" t="str">
        <f t="shared" si="15"/>
        <v>10-1-Eingangs-und Frische-Zone</v>
      </c>
      <c r="N205" s="27" t="str">
        <f t="shared" si="16"/>
        <v>16-2-Molkerei gekühlt</v>
      </c>
      <c r="O205" s="27" t="str">
        <f t="shared" si="17"/>
        <v>20-3-Käse</v>
      </c>
      <c r="P205" s="27" t="str">
        <f t="shared" si="18"/>
        <v>70-4-Weichkäse</v>
      </c>
      <c r="Q205" s="27" t="str">
        <f t="shared" si="19"/>
        <v>195-5-Weichkäse Blau</v>
      </c>
    </row>
    <row r="206" spans="1:17">
      <c r="A206" s="27" t="s">
        <v>2951</v>
      </c>
      <c r="B206" s="27">
        <v>10</v>
      </c>
      <c r="C206" s="27" t="s">
        <v>2961</v>
      </c>
      <c r="D206" s="27">
        <v>16</v>
      </c>
      <c r="E206" s="27" t="s">
        <v>2997</v>
      </c>
      <c r="F206" s="27">
        <v>20</v>
      </c>
      <c r="G206" s="27" t="s">
        <v>1338</v>
      </c>
      <c r="H206" s="27">
        <v>70</v>
      </c>
      <c r="I206" s="27" t="s">
        <v>3001</v>
      </c>
      <c r="J206" s="27">
        <v>196</v>
      </c>
      <c r="K206" s="27" t="s">
        <v>2477</v>
      </c>
      <c r="M206" s="27" t="str">
        <f t="shared" si="15"/>
        <v>10-1-Eingangs-und Frische-Zone</v>
      </c>
      <c r="N206" s="27" t="str">
        <f t="shared" si="16"/>
        <v>16-2-Molkerei gekühlt</v>
      </c>
      <c r="O206" s="27" t="str">
        <f t="shared" si="17"/>
        <v>20-3-Käse</v>
      </c>
      <c r="P206" s="27" t="str">
        <f t="shared" si="18"/>
        <v>70-4-Weichkäse</v>
      </c>
      <c r="Q206" s="27" t="str">
        <f t="shared" si="19"/>
        <v>196-5-Weichkäse Andere</v>
      </c>
    </row>
    <row r="207" spans="1:17">
      <c r="A207" s="27" t="s">
        <v>2951</v>
      </c>
      <c r="B207" s="27">
        <v>10</v>
      </c>
      <c r="C207" s="27" t="s">
        <v>2961</v>
      </c>
      <c r="D207" s="27">
        <v>16</v>
      </c>
      <c r="E207" s="27" t="s">
        <v>2997</v>
      </c>
      <c r="F207" s="27">
        <v>20</v>
      </c>
      <c r="G207" s="27" t="s">
        <v>1338</v>
      </c>
      <c r="H207" s="27">
        <v>71</v>
      </c>
      <c r="I207" s="27" t="s">
        <v>3002</v>
      </c>
      <c r="J207" s="27">
        <v>197</v>
      </c>
      <c r="K207" s="27" t="s">
        <v>2262</v>
      </c>
      <c r="M207" s="27" t="str">
        <f t="shared" si="15"/>
        <v>10-1-Eingangs-und Frische-Zone</v>
      </c>
      <c r="N207" s="27" t="str">
        <f t="shared" si="16"/>
        <v>16-2-Molkerei gekühlt</v>
      </c>
      <c r="O207" s="27" t="str">
        <f t="shared" si="17"/>
        <v>20-3-Käse</v>
      </c>
      <c r="P207" s="27" t="str">
        <f t="shared" si="18"/>
        <v>71-4-Schmelzkäse</v>
      </c>
      <c r="Q207" s="27" t="str">
        <f t="shared" si="19"/>
        <v>197-5-Schmelzkäse gekühlt</v>
      </c>
    </row>
    <row r="208" spans="1:17">
      <c r="A208" s="27" t="s">
        <v>2951</v>
      </c>
      <c r="B208" s="27">
        <v>10</v>
      </c>
      <c r="C208" s="27" t="s">
        <v>2961</v>
      </c>
      <c r="D208" s="27">
        <v>16</v>
      </c>
      <c r="E208" s="27" t="s">
        <v>2997</v>
      </c>
      <c r="F208" s="27">
        <v>20</v>
      </c>
      <c r="G208" s="27" t="s">
        <v>1338</v>
      </c>
      <c r="H208" s="27">
        <v>72</v>
      </c>
      <c r="I208" s="27" t="s">
        <v>2094</v>
      </c>
      <c r="J208" s="27">
        <v>198</v>
      </c>
      <c r="K208" s="27" t="s">
        <v>2094</v>
      </c>
      <c r="M208" s="27" t="str">
        <f t="shared" si="15"/>
        <v>10-1-Eingangs-und Frische-Zone</v>
      </c>
      <c r="N208" s="27" t="str">
        <f t="shared" si="16"/>
        <v>16-2-Molkerei gekühlt</v>
      </c>
      <c r="O208" s="27" t="str">
        <f t="shared" si="17"/>
        <v>20-3-Käse</v>
      </c>
      <c r="P208" s="27" t="str">
        <f t="shared" si="18"/>
        <v>72-4-Pflanzlich</v>
      </c>
      <c r="Q208" s="27" t="str">
        <f t="shared" si="19"/>
        <v>198-5-Pflanzlich</v>
      </c>
    </row>
    <row r="209" spans="1:17">
      <c r="A209" s="27" t="s">
        <v>2951</v>
      </c>
      <c r="B209" s="27">
        <v>10</v>
      </c>
      <c r="C209" s="27" t="s">
        <v>2961</v>
      </c>
      <c r="D209" s="27">
        <v>16</v>
      </c>
      <c r="E209" s="27" t="s">
        <v>2997</v>
      </c>
      <c r="F209" s="27">
        <v>20</v>
      </c>
      <c r="G209" s="27" t="s">
        <v>1338</v>
      </c>
      <c r="H209" s="27">
        <v>73</v>
      </c>
      <c r="I209" s="27" t="s">
        <v>1884</v>
      </c>
      <c r="J209" s="27">
        <v>199</v>
      </c>
      <c r="K209" s="27" t="s">
        <v>1884</v>
      </c>
      <c r="M209" s="27" t="str">
        <f t="shared" si="15"/>
        <v>10-1-Eingangs-und Frische-Zone</v>
      </c>
      <c r="N209" s="27" t="str">
        <f t="shared" si="16"/>
        <v>16-2-Molkerei gekühlt</v>
      </c>
      <c r="O209" s="27" t="str">
        <f t="shared" si="17"/>
        <v>20-3-Käse</v>
      </c>
      <c r="P209" s="27" t="str">
        <f t="shared" si="18"/>
        <v>73-4-Käse Andere</v>
      </c>
      <c r="Q209" s="27" t="str">
        <f t="shared" si="19"/>
        <v>199-5-Käse Andere</v>
      </c>
    </row>
    <row r="210" spans="1:17">
      <c r="A210" s="27" t="s">
        <v>2951</v>
      </c>
      <c r="B210" s="27">
        <v>10</v>
      </c>
      <c r="C210" s="27" t="s">
        <v>2961</v>
      </c>
      <c r="D210" s="27">
        <v>16</v>
      </c>
      <c r="E210" s="27" t="s">
        <v>2997</v>
      </c>
      <c r="F210" s="27">
        <v>20</v>
      </c>
      <c r="G210" s="27" t="s">
        <v>1338</v>
      </c>
      <c r="H210" s="27">
        <v>74</v>
      </c>
      <c r="I210" s="27" t="s">
        <v>2222</v>
      </c>
      <c r="J210" s="27">
        <v>200</v>
      </c>
      <c r="K210" s="27" t="s">
        <v>2222</v>
      </c>
      <c r="M210" s="27" t="str">
        <f t="shared" si="15"/>
        <v>10-1-Eingangs-und Frische-Zone</v>
      </c>
      <c r="N210" s="27" t="str">
        <f t="shared" si="16"/>
        <v>16-2-Molkerei gekühlt</v>
      </c>
      <c r="O210" s="27" t="str">
        <f t="shared" si="17"/>
        <v>20-3-Käse</v>
      </c>
      <c r="P210" s="27" t="str">
        <f t="shared" si="18"/>
        <v>74-4-Sammel-Nr. Käse</v>
      </c>
      <c r="Q210" s="27" t="str">
        <f t="shared" si="19"/>
        <v>200-5-Sammel-Nr. Käse</v>
      </c>
    </row>
    <row r="211" spans="1:17">
      <c r="A211" s="27" t="s">
        <v>2951</v>
      </c>
      <c r="B211" s="27">
        <v>10</v>
      </c>
      <c r="C211" s="27" t="s">
        <v>2961</v>
      </c>
      <c r="D211" s="27">
        <v>16</v>
      </c>
      <c r="E211" s="27" t="s">
        <v>2997</v>
      </c>
      <c r="F211" s="27">
        <v>21</v>
      </c>
      <c r="G211" s="27" t="s">
        <v>1339</v>
      </c>
      <c r="H211" s="27">
        <v>75</v>
      </c>
      <c r="I211" s="27" t="s">
        <v>3003</v>
      </c>
      <c r="J211" s="27">
        <v>201</v>
      </c>
      <c r="K211" s="27" t="s">
        <v>1713</v>
      </c>
      <c r="M211" s="27" t="str">
        <f t="shared" si="15"/>
        <v>10-1-Eingangs-und Frische-Zone</v>
      </c>
      <c r="N211" s="27" t="str">
        <f t="shared" si="16"/>
        <v>16-2-Molkerei gekühlt</v>
      </c>
      <c r="O211" s="27" t="str">
        <f t="shared" si="17"/>
        <v>21-3-Jogurt/Quark/Dessert</v>
      </c>
      <c r="P211" s="27" t="str">
        <f t="shared" si="18"/>
        <v>75-4-Jogurt</v>
      </c>
      <c r="Q211" s="27" t="str">
        <f t="shared" si="19"/>
        <v>201-5-Fruchtjogurt</v>
      </c>
    </row>
    <row r="212" spans="1:17">
      <c r="A212" s="27" t="s">
        <v>2951</v>
      </c>
      <c r="B212" s="27">
        <v>10</v>
      </c>
      <c r="C212" s="27" t="s">
        <v>2961</v>
      </c>
      <c r="D212" s="27">
        <v>16</v>
      </c>
      <c r="E212" s="27" t="s">
        <v>2997</v>
      </c>
      <c r="F212" s="27">
        <v>21</v>
      </c>
      <c r="G212" s="27" t="s">
        <v>1339</v>
      </c>
      <c r="H212" s="27">
        <v>75</v>
      </c>
      <c r="I212" s="27" t="s">
        <v>3003</v>
      </c>
      <c r="J212" s="27">
        <v>202</v>
      </c>
      <c r="K212" s="27" t="s">
        <v>2031</v>
      </c>
      <c r="M212" s="27" t="str">
        <f t="shared" si="15"/>
        <v>10-1-Eingangs-und Frische-Zone</v>
      </c>
      <c r="N212" s="27" t="str">
        <f t="shared" si="16"/>
        <v>16-2-Molkerei gekühlt</v>
      </c>
      <c r="O212" s="27" t="str">
        <f t="shared" si="17"/>
        <v>21-3-Jogurt/Quark/Dessert</v>
      </c>
      <c r="P212" s="27" t="str">
        <f t="shared" si="18"/>
        <v>75-4-Jogurt</v>
      </c>
      <c r="Q212" s="27" t="str">
        <f t="shared" si="19"/>
        <v>202-5-Naturejogurt</v>
      </c>
    </row>
    <row r="213" spans="1:17">
      <c r="A213" s="27" t="s">
        <v>2951</v>
      </c>
      <c r="B213" s="27">
        <v>10</v>
      </c>
      <c r="C213" s="27" t="s">
        <v>2961</v>
      </c>
      <c r="D213" s="27">
        <v>16</v>
      </c>
      <c r="E213" s="27" t="s">
        <v>2997</v>
      </c>
      <c r="F213" s="27">
        <v>21</v>
      </c>
      <c r="G213" s="27" t="s">
        <v>1339</v>
      </c>
      <c r="H213" s="27">
        <v>75</v>
      </c>
      <c r="I213" s="27" t="s">
        <v>3003</v>
      </c>
      <c r="J213" s="27">
        <v>203</v>
      </c>
      <c r="K213" s="27" t="s">
        <v>1446</v>
      </c>
      <c r="M213" s="27" t="str">
        <f t="shared" si="15"/>
        <v>10-1-Eingangs-und Frische-Zone</v>
      </c>
      <c r="N213" s="27" t="str">
        <f t="shared" si="16"/>
        <v>16-2-Molkerei gekühlt</v>
      </c>
      <c r="O213" s="27" t="str">
        <f t="shared" si="17"/>
        <v>21-3-Jogurt/Quark/Dessert</v>
      </c>
      <c r="P213" s="27" t="str">
        <f t="shared" si="18"/>
        <v>75-4-Jogurt</v>
      </c>
      <c r="Q213" s="27" t="str">
        <f t="shared" si="19"/>
        <v>203-5-Aromajogurt</v>
      </c>
    </row>
    <row r="214" spans="1:17">
      <c r="A214" s="27" t="s">
        <v>2951</v>
      </c>
      <c r="B214" s="27">
        <v>10</v>
      </c>
      <c r="C214" s="27" t="s">
        <v>2961</v>
      </c>
      <c r="D214" s="27">
        <v>16</v>
      </c>
      <c r="E214" s="27" t="s">
        <v>2997</v>
      </c>
      <c r="F214" s="27">
        <v>21</v>
      </c>
      <c r="G214" s="27" t="s">
        <v>1339</v>
      </c>
      <c r="H214" s="27">
        <v>75</v>
      </c>
      <c r="I214" s="27" t="s">
        <v>3003</v>
      </c>
      <c r="J214" s="27">
        <v>204</v>
      </c>
      <c r="K214" s="27" t="s">
        <v>1521</v>
      </c>
      <c r="M214" s="27" t="str">
        <f t="shared" si="15"/>
        <v>10-1-Eingangs-und Frische-Zone</v>
      </c>
      <c r="N214" s="27" t="str">
        <f t="shared" si="16"/>
        <v>16-2-Molkerei gekühlt</v>
      </c>
      <c r="O214" s="27" t="str">
        <f t="shared" si="17"/>
        <v>21-3-Jogurt/Quark/Dessert</v>
      </c>
      <c r="P214" s="27" t="str">
        <f t="shared" si="18"/>
        <v>75-4-Jogurt</v>
      </c>
      <c r="Q214" s="27" t="str">
        <f t="shared" si="19"/>
        <v>204-5-Birchermüesli</v>
      </c>
    </row>
    <row r="215" spans="1:17">
      <c r="A215" s="27" t="s">
        <v>2951</v>
      </c>
      <c r="B215" s="27">
        <v>10</v>
      </c>
      <c r="C215" s="27" t="s">
        <v>2961</v>
      </c>
      <c r="D215" s="27">
        <v>16</v>
      </c>
      <c r="E215" s="27" t="s">
        <v>2997</v>
      </c>
      <c r="F215" s="27">
        <v>21</v>
      </c>
      <c r="G215" s="27" t="s">
        <v>1339</v>
      </c>
      <c r="H215" s="27">
        <v>76</v>
      </c>
      <c r="I215" s="27" t="s">
        <v>3004</v>
      </c>
      <c r="J215" s="27">
        <v>205</v>
      </c>
      <c r="K215" s="27" t="s">
        <v>1711</v>
      </c>
      <c r="M215" s="27" t="str">
        <f t="shared" si="15"/>
        <v>10-1-Eingangs-und Frische-Zone</v>
      </c>
      <c r="N215" s="27" t="str">
        <f t="shared" si="16"/>
        <v>16-2-Molkerei gekühlt</v>
      </c>
      <c r="O215" s="27" t="str">
        <f t="shared" si="17"/>
        <v>21-3-Jogurt/Quark/Dessert</v>
      </c>
      <c r="P215" s="27" t="str">
        <f t="shared" si="18"/>
        <v>76-4-Quark</v>
      </c>
      <c r="Q215" s="27" t="str">
        <f t="shared" si="19"/>
        <v>205-5-Früchtequark</v>
      </c>
    </row>
    <row r="216" spans="1:17">
      <c r="A216" s="27" t="s">
        <v>2951</v>
      </c>
      <c r="B216" s="27">
        <v>10</v>
      </c>
      <c r="C216" s="27" t="s">
        <v>2961</v>
      </c>
      <c r="D216" s="27">
        <v>16</v>
      </c>
      <c r="E216" s="27" t="s">
        <v>2997</v>
      </c>
      <c r="F216" s="27">
        <v>21</v>
      </c>
      <c r="G216" s="27" t="s">
        <v>1339</v>
      </c>
      <c r="H216" s="27">
        <v>76</v>
      </c>
      <c r="I216" s="27" t="s">
        <v>3004</v>
      </c>
      <c r="J216" s="27">
        <v>206</v>
      </c>
      <c r="K216" s="27" t="s">
        <v>2032</v>
      </c>
      <c r="M216" s="27" t="str">
        <f t="shared" si="15"/>
        <v>10-1-Eingangs-und Frische-Zone</v>
      </c>
      <c r="N216" s="27" t="str">
        <f t="shared" si="16"/>
        <v>16-2-Molkerei gekühlt</v>
      </c>
      <c r="O216" s="27" t="str">
        <f t="shared" si="17"/>
        <v>21-3-Jogurt/Quark/Dessert</v>
      </c>
      <c r="P216" s="27" t="str">
        <f t="shared" si="18"/>
        <v>76-4-Quark</v>
      </c>
      <c r="Q216" s="27" t="str">
        <f t="shared" si="19"/>
        <v>206-5-Naturequark</v>
      </c>
    </row>
    <row r="217" spans="1:17">
      <c r="A217" s="27" t="s">
        <v>2951</v>
      </c>
      <c r="B217" s="27">
        <v>10</v>
      </c>
      <c r="C217" s="27" t="s">
        <v>2961</v>
      </c>
      <c r="D217" s="27">
        <v>16</v>
      </c>
      <c r="E217" s="27" t="s">
        <v>2997</v>
      </c>
      <c r="F217" s="27">
        <v>21</v>
      </c>
      <c r="G217" s="27" t="s">
        <v>1339</v>
      </c>
      <c r="H217" s="27">
        <v>77</v>
      </c>
      <c r="I217" s="27" t="s">
        <v>3005</v>
      </c>
      <c r="J217" s="27">
        <v>207</v>
      </c>
      <c r="K217" s="27" t="s">
        <v>1992</v>
      </c>
      <c r="M217" s="27" t="str">
        <f t="shared" si="15"/>
        <v>10-1-Eingangs-und Frische-Zone</v>
      </c>
      <c r="N217" s="27" t="str">
        <f t="shared" si="16"/>
        <v>16-2-Molkerei gekühlt</v>
      </c>
      <c r="O217" s="27" t="str">
        <f t="shared" si="17"/>
        <v>21-3-Jogurt/Quark/Dessert</v>
      </c>
      <c r="P217" s="27" t="str">
        <f t="shared" si="18"/>
        <v>77-4-Dessert</v>
      </c>
      <c r="Q217" s="27" t="str">
        <f t="shared" si="19"/>
        <v>207-5-Milchriegel</v>
      </c>
    </row>
    <row r="218" spans="1:17">
      <c r="A218" s="27" t="s">
        <v>2951</v>
      </c>
      <c r="B218" s="27">
        <v>10</v>
      </c>
      <c r="C218" s="27" t="s">
        <v>2961</v>
      </c>
      <c r="D218" s="27">
        <v>16</v>
      </c>
      <c r="E218" s="27" t="s">
        <v>2997</v>
      </c>
      <c r="F218" s="27">
        <v>21</v>
      </c>
      <c r="G218" s="27" t="s">
        <v>1339</v>
      </c>
      <c r="H218" s="27">
        <v>77</v>
      </c>
      <c r="I218" s="27" t="s">
        <v>3005</v>
      </c>
      <c r="J218" s="27">
        <v>208</v>
      </c>
      <c r="K218" s="27" t="s">
        <v>1682</v>
      </c>
      <c r="M218" s="27" t="str">
        <f t="shared" si="15"/>
        <v>10-1-Eingangs-und Frische-Zone</v>
      </c>
      <c r="N218" s="27" t="str">
        <f t="shared" si="16"/>
        <v>16-2-Molkerei gekühlt</v>
      </c>
      <c r="O218" s="27" t="str">
        <f t="shared" si="17"/>
        <v>21-3-Jogurt/Quark/Dessert</v>
      </c>
      <c r="P218" s="27" t="str">
        <f t="shared" si="18"/>
        <v>77-4-Dessert</v>
      </c>
      <c r="Q218" s="27" t="str">
        <f t="shared" si="19"/>
        <v>208-5-Flan/Pudding</v>
      </c>
    </row>
    <row r="219" spans="1:17">
      <c r="A219" s="27" t="s">
        <v>2951</v>
      </c>
      <c r="B219" s="27">
        <v>10</v>
      </c>
      <c r="C219" s="27" t="s">
        <v>2961</v>
      </c>
      <c r="D219" s="27">
        <v>16</v>
      </c>
      <c r="E219" s="27" t="s">
        <v>2997</v>
      </c>
      <c r="F219" s="27">
        <v>21</v>
      </c>
      <c r="G219" s="27" t="s">
        <v>1339</v>
      </c>
      <c r="H219" s="27">
        <v>77</v>
      </c>
      <c r="I219" s="27" t="s">
        <v>3005</v>
      </c>
      <c r="J219" s="27">
        <v>209</v>
      </c>
      <c r="K219" s="27" t="s">
        <v>1599</v>
      </c>
      <c r="M219" s="27" t="str">
        <f t="shared" si="15"/>
        <v>10-1-Eingangs-und Frische-Zone</v>
      </c>
      <c r="N219" s="27" t="str">
        <f t="shared" si="16"/>
        <v>16-2-Molkerei gekühlt</v>
      </c>
      <c r="O219" s="27" t="str">
        <f t="shared" si="17"/>
        <v>21-3-Jogurt/Quark/Dessert</v>
      </c>
      <c r="P219" s="27" t="str">
        <f t="shared" si="18"/>
        <v>77-4-Dessert</v>
      </c>
      <c r="Q219" s="27" t="str">
        <f t="shared" si="19"/>
        <v>209-5-Creme/Mousse/Chantilly</v>
      </c>
    </row>
    <row r="220" spans="1:17">
      <c r="A220" s="27" t="s">
        <v>2951</v>
      </c>
      <c r="B220" s="27">
        <v>10</v>
      </c>
      <c r="C220" s="27" t="s">
        <v>2961</v>
      </c>
      <c r="D220" s="27">
        <v>16</v>
      </c>
      <c r="E220" s="27" t="s">
        <v>2997</v>
      </c>
      <c r="F220" s="27">
        <v>21</v>
      </c>
      <c r="G220" s="27" t="s">
        <v>1339</v>
      </c>
      <c r="H220" s="27">
        <v>77</v>
      </c>
      <c r="I220" s="27" t="s">
        <v>3005</v>
      </c>
      <c r="J220" s="27">
        <v>212</v>
      </c>
      <c r="K220" s="27" t="s">
        <v>2430</v>
      </c>
      <c r="M220" s="27" t="str">
        <f t="shared" si="15"/>
        <v>10-1-Eingangs-und Frische-Zone</v>
      </c>
      <c r="N220" s="27" t="str">
        <f t="shared" si="16"/>
        <v>16-2-Molkerei gekühlt</v>
      </c>
      <c r="O220" s="27" t="str">
        <f t="shared" si="17"/>
        <v>21-3-Jogurt/Quark/Dessert</v>
      </c>
      <c r="P220" s="27" t="str">
        <f t="shared" si="18"/>
        <v>77-4-Dessert</v>
      </c>
      <c r="Q220" s="27" t="str">
        <f t="shared" si="19"/>
        <v>212-5-Traditionell</v>
      </c>
    </row>
    <row r="221" spans="1:17">
      <c r="A221" s="27" t="s">
        <v>2951</v>
      </c>
      <c r="B221" s="27">
        <v>10</v>
      </c>
      <c r="C221" s="27" t="s">
        <v>2961</v>
      </c>
      <c r="D221" s="27">
        <v>16</v>
      </c>
      <c r="E221" s="27" t="s">
        <v>2997</v>
      </c>
      <c r="F221" s="27">
        <v>21</v>
      </c>
      <c r="G221" s="27" t="s">
        <v>1339</v>
      </c>
      <c r="H221" s="27">
        <v>77</v>
      </c>
      <c r="I221" s="27" t="s">
        <v>3005</v>
      </c>
      <c r="J221" s="27">
        <v>213</v>
      </c>
      <c r="K221" s="27" t="s">
        <v>1611</v>
      </c>
      <c r="M221" s="27" t="str">
        <f t="shared" si="15"/>
        <v>10-1-Eingangs-und Frische-Zone</v>
      </c>
      <c r="N221" s="27" t="str">
        <f t="shared" si="16"/>
        <v>16-2-Molkerei gekühlt</v>
      </c>
      <c r="O221" s="27" t="str">
        <f t="shared" si="17"/>
        <v>21-3-Jogurt/Quark/Dessert</v>
      </c>
      <c r="P221" s="27" t="str">
        <f t="shared" si="18"/>
        <v>77-4-Dessert</v>
      </c>
      <c r="Q221" s="27" t="str">
        <f t="shared" si="19"/>
        <v>213-5-Dessert Andere</v>
      </c>
    </row>
    <row r="222" spans="1:17">
      <c r="A222" s="27" t="s">
        <v>2951</v>
      </c>
      <c r="B222" s="27">
        <v>10</v>
      </c>
      <c r="C222" s="27" t="s">
        <v>2961</v>
      </c>
      <c r="D222" s="27">
        <v>16</v>
      </c>
      <c r="E222" s="27" t="s">
        <v>2997</v>
      </c>
      <c r="F222" s="27">
        <v>21</v>
      </c>
      <c r="G222" s="27" t="s">
        <v>1339</v>
      </c>
      <c r="H222" s="27">
        <v>78</v>
      </c>
      <c r="I222" s="27" t="s">
        <v>2225</v>
      </c>
      <c r="J222" s="27">
        <v>214</v>
      </c>
      <c r="K222" s="27" t="s">
        <v>2225</v>
      </c>
      <c r="M222" s="27" t="str">
        <f t="shared" si="15"/>
        <v>10-1-Eingangs-und Frische-Zone</v>
      </c>
      <c r="N222" s="27" t="str">
        <f t="shared" si="16"/>
        <v>16-2-Molkerei gekühlt</v>
      </c>
      <c r="O222" s="27" t="str">
        <f t="shared" si="17"/>
        <v>21-3-Jogurt/Quark/Dessert</v>
      </c>
      <c r="P222" s="27" t="str">
        <f t="shared" si="18"/>
        <v>78-4-Sammel-Nr. Mopro&amp;Eier</v>
      </c>
      <c r="Q222" s="27" t="str">
        <f t="shared" si="19"/>
        <v>214-5-Sammel-Nr. Mopro&amp;Eier</v>
      </c>
    </row>
    <row r="223" spans="1:17">
      <c r="A223" s="27" t="s">
        <v>2951</v>
      </c>
      <c r="B223" s="27">
        <v>10</v>
      </c>
      <c r="C223" s="27" t="s">
        <v>2961</v>
      </c>
      <c r="D223" s="27">
        <v>16</v>
      </c>
      <c r="E223" s="27" t="s">
        <v>2997</v>
      </c>
      <c r="F223" s="27">
        <v>21</v>
      </c>
      <c r="G223" s="27" t="s">
        <v>1339</v>
      </c>
      <c r="H223" s="27">
        <v>464</v>
      </c>
      <c r="I223" s="27" t="s">
        <v>2094</v>
      </c>
      <c r="J223" s="27">
        <v>1360</v>
      </c>
      <c r="K223" s="27" t="s">
        <v>2094</v>
      </c>
      <c r="M223" s="27" t="str">
        <f t="shared" si="15"/>
        <v>10-1-Eingangs-und Frische-Zone</v>
      </c>
      <c r="N223" s="27" t="str">
        <f t="shared" si="16"/>
        <v>16-2-Molkerei gekühlt</v>
      </c>
      <c r="O223" s="27" t="str">
        <f t="shared" si="17"/>
        <v>21-3-Jogurt/Quark/Dessert</v>
      </c>
      <c r="P223" s="27" t="str">
        <f t="shared" si="18"/>
        <v>464-4-Pflanzlich</v>
      </c>
      <c r="Q223" s="27" t="str">
        <f t="shared" si="19"/>
        <v>1360-5-Pflanzlich</v>
      </c>
    </row>
    <row r="224" spans="1:17">
      <c r="A224" s="27" t="s">
        <v>2951</v>
      </c>
      <c r="B224" s="27">
        <v>10</v>
      </c>
      <c r="C224" s="27" t="s">
        <v>2961</v>
      </c>
      <c r="D224" s="27">
        <v>16</v>
      </c>
      <c r="E224" s="27" t="s">
        <v>2997</v>
      </c>
      <c r="F224" s="27">
        <v>22</v>
      </c>
      <c r="G224" s="27" t="s">
        <v>1340</v>
      </c>
      <c r="H224" s="27">
        <v>79</v>
      </c>
      <c r="I224" s="27" t="s">
        <v>3006</v>
      </c>
      <c r="J224" s="27">
        <v>215</v>
      </c>
      <c r="K224" s="27" t="s">
        <v>1621</v>
      </c>
      <c r="M224" s="27" t="str">
        <f t="shared" si="15"/>
        <v>10-1-Eingangs-und Frische-Zone</v>
      </c>
      <c r="N224" s="27" t="str">
        <f t="shared" si="16"/>
        <v>16-2-Molkerei gekühlt</v>
      </c>
      <c r="O224" s="27" t="str">
        <f t="shared" si="17"/>
        <v>22-3-Milch/Rahm/Butter/Milchgetränke</v>
      </c>
      <c r="P224" s="27" t="str">
        <f t="shared" si="18"/>
        <v>79-4-Milch gekühlt</v>
      </c>
      <c r="Q224" s="27" t="str">
        <f t="shared" si="19"/>
        <v>215-5-Drink Past</v>
      </c>
    </row>
    <row r="225" spans="1:17">
      <c r="A225" s="27" t="s">
        <v>2951</v>
      </c>
      <c r="B225" s="27">
        <v>10</v>
      </c>
      <c r="C225" s="27" t="s">
        <v>2961</v>
      </c>
      <c r="D225" s="27">
        <v>16</v>
      </c>
      <c r="E225" s="27" t="s">
        <v>2997</v>
      </c>
      <c r="F225" s="27">
        <v>22</v>
      </c>
      <c r="G225" s="27" t="s">
        <v>1340</v>
      </c>
      <c r="H225" s="27">
        <v>79</v>
      </c>
      <c r="I225" s="27" t="s">
        <v>3006</v>
      </c>
      <c r="J225" s="27">
        <v>216</v>
      </c>
      <c r="K225" s="27" t="s">
        <v>2467</v>
      </c>
      <c r="M225" s="27" t="str">
        <f t="shared" si="15"/>
        <v>10-1-Eingangs-und Frische-Zone</v>
      </c>
      <c r="N225" s="27" t="str">
        <f t="shared" si="16"/>
        <v>16-2-Molkerei gekühlt</v>
      </c>
      <c r="O225" s="27" t="str">
        <f t="shared" si="17"/>
        <v>22-3-Milch/Rahm/Butter/Milchgetränke</v>
      </c>
      <c r="P225" s="27" t="str">
        <f t="shared" si="18"/>
        <v>79-4-Milch gekühlt</v>
      </c>
      <c r="Q225" s="27" t="str">
        <f t="shared" si="19"/>
        <v>216-5-Vollmilch Past</v>
      </c>
    </row>
    <row r="226" spans="1:17">
      <c r="A226" s="27" t="s">
        <v>2951</v>
      </c>
      <c r="B226" s="27">
        <v>10</v>
      </c>
      <c r="C226" s="27" t="s">
        <v>2961</v>
      </c>
      <c r="D226" s="27">
        <v>16</v>
      </c>
      <c r="E226" s="27" t="s">
        <v>2997</v>
      </c>
      <c r="F226" s="27">
        <v>22</v>
      </c>
      <c r="G226" s="27" t="s">
        <v>1340</v>
      </c>
      <c r="H226" s="27">
        <v>79</v>
      </c>
      <c r="I226" s="27" t="s">
        <v>3006</v>
      </c>
      <c r="J226" s="27">
        <v>217</v>
      </c>
      <c r="K226" s="27" t="s">
        <v>1985</v>
      </c>
      <c r="M226" s="27" t="str">
        <f t="shared" si="15"/>
        <v>10-1-Eingangs-und Frische-Zone</v>
      </c>
      <c r="N226" s="27" t="str">
        <f t="shared" si="16"/>
        <v>16-2-Molkerei gekühlt</v>
      </c>
      <c r="O226" s="27" t="str">
        <f t="shared" si="17"/>
        <v>22-3-Milch/Rahm/Butter/Milchgetränke</v>
      </c>
      <c r="P226" s="27" t="str">
        <f t="shared" si="18"/>
        <v>79-4-Milch gekühlt</v>
      </c>
      <c r="Q226" s="27" t="str">
        <f t="shared" si="19"/>
        <v>217-5-Milch gekühlt Andere</v>
      </c>
    </row>
    <row r="227" spans="1:17">
      <c r="A227" s="27" t="s">
        <v>2951</v>
      </c>
      <c r="B227" s="27">
        <v>10</v>
      </c>
      <c r="C227" s="27" t="s">
        <v>2961</v>
      </c>
      <c r="D227" s="27">
        <v>16</v>
      </c>
      <c r="E227" s="27" t="s">
        <v>2997</v>
      </c>
      <c r="F227" s="27">
        <v>22</v>
      </c>
      <c r="G227" s="27" t="s">
        <v>1340</v>
      </c>
      <c r="H227" s="27">
        <v>80</v>
      </c>
      <c r="I227" s="27" t="s">
        <v>3007</v>
      </c>
      <c r="J227" s="27">
        <v>218</v>
      </c>
      <c r="K227" s="27" t="s">
        <v>2469</v>
      </c>
      <c r="M227" s="27" t="str">
        <f t="shared" si="15"/>
        <v>10-1-Eingangs-und Frische-Zone</v>
      </c>
      <c r="N227" s="27" t="str">
        <f t="shared" si="16"/>
        <v>16-2-Molkerei gekühlt</v>
      </c>
      <c r="O227" s="27" t="str">
        <f t="shared" si="17"/>
        <v>22-3-Milch/Rahm/Butter/Milchgetränke</v>
      </c>
      <c r="P227" s="27" t="str">
        <f t="shared" si="18"/>
        <v>80-4-Rahm</v>
      </c>
      <c r="Q227" s="27" t="str">
        <f t="shared" si="19"/>
        <v>218-5-Vollrahm</v>
      </c>
    </row>
    <row r="228" spans="1:17">
      <c r="A228" s="27" t="s">
        <v>2951</v>
      </c>
      <c r="B228" s="27">
        <v>10</v>
      </c>
      <c r="C228" s="27" t="s">
        <v>2961</v>
      </c>
      <c r="D228" s="27">
        <v>16</v>
      </c>
      <c r="E228" s="27" t="s">
        <v>2997</v>
      </c>
      <c r="F228" s="27">
        <v>22</v>
      </c>
      <c r="G228" s="27" t="s">
        <v>1340</v>
      </c>
      <c r="H228" s="27">
        <v>80</v>
      </c>
      <c r="I228" s="27" t="s">
        <v>3007</v>
      </c>
      <c r="J228" s="27">
        <v>219</v>
      </c>
      <c r="K228" s="27" t="s">
        <v>1796</v>
      </c>
      <c r="M228" s="27" t="str">
        <f t="shared" si="15"/>
        <v>10-1-Eingangs-und Frische-Zone</v>
      </c>
      <c r="N228" s="27" t="str">
        <f t="shared" si="16"/>
        <v>16-2-Molkerei gekühlt</v>
      </c>
      <c r="O228" s="27" t="str">
        <f t="shared" si="17"/>
        <v>22-3-Milch/Rahm/Butter/Milchgetränke</v>
      </c>
      <c r="P228" s="27" t="str">
        <f t="shared" si="18"/>
        <v>80-4-Rahm</v>
      </c>
      <c r="Q228" s="27" t="str">
        <f t="shared" si="19"/>
        <v>219-5-Halbrahm</v>
      </c>
    </row>
    <row r="229" spans="1:17">
      <c r="A229" s="27" t="s">
        <v>2951</v>
      </c>
      <c r="B229" s="27">
        <v>10</v>
      </c>
      <c r="C229" s="27" t="s">
        <v>2961</v>
      </c>
      <c r="D229" s="27">
        <v>16</v>
      </c>
      <c r="E229" s="27" t="s">
        <v>2997</v>
      </c>
      <c r="F229" s="27">
        <v>22</v>
      </c>
      <c r="G229" s="27" t="s">
        <v>1340</v>
      </c>
      <c r="H229" s="27">
        <v>80</v>
      </c>
      <c r="I229" s="27" t="s">
        <v>3007</v>
      </c>
      <c r="J229" s="27">
        <v>220</v>
      </c>
      <c r="K229" s="27" t="s">
        <v>1619</v>
      </c>
      <c r="M229" s="27" t="str">
        <f t="shared" si="15"/>
        <v>10-1-Eingangs-und Frische-Zone</v>
      </c>
      <c r="N229" s="27" t="str">
        <f t="shared" si="16"/>
        <v>16-2-Molkerei gekühlt</v>
      </c>
      <c r="O229" s="27" t="str">
        <f t="shared" si="17"/>
        <v>22-3-Milch/Rahm/Butter/Milchgetränke</v>
      </c>
      <c r="P229" s="27" t="str">
        <f t="shared" si="18"/>
        <v>80-4-Rahm</v>
      </c>
      <c r="Q229" s="27" t="str">
        <f t="shared" si="19"/>
        <v>220-5-Dosenrahm</v>
      </c>
    </row>
    <row r="230" spans="1:17">
      <c r="A230" s="27" t="s">
        <v>2951</v>
      </c>
      <c r="B230" s="27">
        <v>10</v>
      </c>
      <c r="C230" s="27" t="s">
        <v>2961</v>
      </c>
      <c r="D230" s="27">
        <v>16</v>
      </c>
      <c r="E230" s="27" t="s">
        <v>2997</v>
      </c>
      <c r="F230" s="27">
        <v>22</v>
      </c>
      <c r="G230" s="27" t="s">
        <v>1340</v>
      </c>
      <c r="H230" s="27">
        <v>80</v>
      </c>
      <c r="I230" s="27" t="s">
        <v>3007</v>
      </c>
      <c r="J230" s="27">
        <v>221</v>
      </c>
      <c r="K230" s="27" t="s">
        <v>2126</v>
      </c>
      <c r="M230" s="27" t="str">
        <f t="shared" si="15"/>
        <v>10-1-Eingangs-und Frische-Zone</v>
      </c>
      <c r="N230" s="27" t="str">
        <f t="shared" si="16"/>
        <v>16-2-Molkerei gekühlt</v>
      </c>
      <c r="O230" s="27" t="str">
        <f t="shared" si="17"/>
        <v>22-3-Milch/Rahm/Butter/Milchgetränke</v>
      </c>
      <c r="P230" s="27" t="str">
        <f t="shared" si="18"/>
        <v>80-4-Rahm</v>
      </c>
      <c r="Q230" s="27" t="str">
        <f t="shared" si="19"/>
        <v>221-5-Rahm Andere</v>
      </c>
    </row>
    <row r="231" spans="1:17">
      <c r="A231" s="27" t="s">
        <v>2951</v>
      </c>
      <c r="B231" s="27">
        <v>10</v>
      </c>
      <c r="C231" s="27" t="s">
        <v>2961</v>
      </c>
      <c r="D231" s="27">
        <v>16</v>
      </c>
      <c r="E231" s="27" t="s">
        <v>2997</v>
      </c>
      <c r="F231" s="27">
        <v>22</v>
      </c>
      <c r="G231" s="27" t="s">
        <v>1340</v>
      </c>
      <c r="H231" s="27">
        <v>81</v>
      </c>
      <c r="I231" s="27" t="s">
        <v>3008</v>
      </c>
      <c r="J231" s="27">
        <v>222</v>
      </c>
      <c r="K231" s="27" t="s">
        <v>1905</v>
      </c>
      <c r="M231" s="27" t="str">
        <f t="shared" si="15"/>
        <v>10-1-Eingangs-und Frische-Zone</v>
      </c>
      <c r="N231" s="27" t="str">
        <f t="shared" si="16"/>
        <v>16-2-Molkerei gekühlt</v>
      </c>
      <c r="O231" s="27" t="str">
        <f t="shared" si="17"/>
        <v>22-3-Milch/Rahm/Butter/Milchgetränke</v>
      </c>
      <c r="P231" s="27" t="str">
        <f t="shared" si="18"/>
        <v>81-4-Butter/Margarine</v>
      </c>
      <c r="Q231" s="27" t="str">
        <f t="shared" si="19"/>
        <v>222-5-Kochbutter</v>
      </c>
    </row>
    <row r="232" spans="1:17">
      <c r="A232" s="27" t="s">
        <v>2951</v>
      </c>
      <c r="B232" s="27">
        <v>10</v>
      </c>
      <c r="C232" s="27" t="s">
        <v>2961</v>
      </c>
      <c r="D232" s="27">
        <v>16</v>
      </c>
      <c r="E232" s="27" t="s">
        <v>2997</v>
      </c>
      <c r="F232" s="27">
        <v>22</v>
      </c>
      <c r="G232" s="27" t="s">
        <v>1340</v>
      </c>
      <c r="H232" s="27">
        <v>81</v>
      </c>
      <c r="I232" s="27" t="s">
        <v>3008</v>
      </c>
      <c r="J232" s="27">
        <v>223</v>
      </c>
      <c r="K232" s="27" t="s">
        <v>2382</v>
      </c>
      <c r="M232" s="27" t="str">
        <f t="shared" si="15"/>
        <v>10-1-Eingangs-und Frische-Zone</v>
      </c>
      <c r="N232" s="27" t="str">
        <f t="shared" si="16"/>
        <v>16-2-Molkerei gekühlt</v>
      </c>
      <c r="O232" s="27" t="str">
        <f t="shared" si="17"/>
        <v>22-3-Milch/Rahm/Butter/Milchgetränke</v>
      </c>
      <c r="P232" s="27" t="str">
        <f t="shared" si="18"/>
        <v>81-4-Butter/Margarine</v>
      </c>
      <c r="Q232" s="27" t="str">
        <f t="shared" si="19"/>
        <v>223-5-Tafelbutter</v>
      </c>
    </row>
    <row r="233" spans="1:17">
      <c r="A233" s="27" t="s">
        <v>2951</v>
      </c>
      <c r="B233" s="27">
        <v>10</v>
      </c>
      <c r="C233" s="27" t="s">
        <v>2961</v>
      </c>
      <c r="D233" s="27">
        <v>16</v>
      </c>
      <c r="E233" s="27" t="s">
        <v>2997</v>
      </c>
      <c r="F233" s="27">
        <v>22</v>
      </c>
      <c r="G233" s="27" t="s">
        <v>1340</v>
      </c>
      <c r="H233" s="27">
        <v>81</v>
      </c>
      <c r="I233" s="27" t="s">
        <v>3008</v>
      </c>
      <c r="J233" s="27">
        <v>224</v>
      </c>
      <c r="K233" s="27" t="s">
        <v>1961</v>
      </c>
      <c r="M233" s="27" t="str">
        <f t="shared" si="15"/>
        <v>10-1-Eingangs-und Frische-Zone</v>
      </c>
      <c r="N233" s="27" t="str">
        <f t="shared" si="16"/>
        <v>16-2-Molkerei gekühlt</v>
      </c>
      <c r="O233" s="27" t="str">
        <f t="shared" si="17"/>
        <v>22-3-Milch/Rahm/Butter/Milchgetränke</v>
      </c>
      <c r="P233" s="27" t="str">
        <f t="shared" si="18"/>
        <v>81-4-Butter/Margarine</v>
      </c>
      <c r="Q233" s="27" t="str">
        <f t="shared" si="19"/>
        <v>224-5-Margarine</v>
      </c>
    </row>
    <row r="234" spans="1:17">
      <c r="A234" s="27" t="s">
        <v>2951</v>
      </c>
      <c r="B234" s="27">
        <v>10</v>
      </c>
      <c r="C234" s="27" t="s">
        <v>2961</v>
      </c>
      <c r="D234" s="27">
        <v>16</v>
      </c>
      <c r="E234" s="27" t="s">
        <v>2997</v>
      </c>
      <c r="F234" s="27">
        <v>22</v>
      </c>
      <c r="G234" s="27" t="s">
        <v>1340</v>
      </c>
      <c r="H234" s="27">
        <v>81</v>
      </c>
      <c r="I234" s="27" t="s">
        <v>3008</v>
      </c>
      <c r="J234" s="27">
        <v>226</v>
      </c>
      <c r="K234" s="27" t="s">
        <v>1565</v>
      </c>
      <c r="M234" s="27" t="str">
        <f t="shared" si="15"/>
        <v>10-1-Eingangs-und Frische-Zone</v>
      </c>
      <c r="N234" s="27" t="str">
        <f t="shared" si="16"/>
        <v>16-2-Molkerei gekühlt</v>
      </c>
      <c r="O234" s="27" t="str">
        <f t="shared" si="17"/>
        <v>22-3-Milch/Rahm/Butter/Milchgetränke</v>
      </c>
      <c r="P234" s="27" t="str">
        <f t="shared" si="18"/>
        <v>81-4-Butter/Margarine</v>
      </c>
      <c r="Q234" s="27" t="str">
        <f t="shared" si="19"/>
        <v>226-5-Butter/Margarine Andere</v>
      </c>
    </row>
    <row r="235" spans="1:17">
      <c r="A235" s="27" t="s">
        <v>2951</v>
      </c>
      <c r="B235" s="27">
        <v>10</v>
      </c>
      <c r="C235" s="27" t="s">
        <v>2961</v>
      </c>
      <c r="D235" s="27">
        <v>16</v>
      </c>
      <c r="E235" s="27" t="s">
        <v>2997</v>
      </c>
      <c r="F235" s="27">
        <v>22</v>
      </c>
      <c r="G235" s="27" t="s">
        <v>1340</v>
      </c>
      <c r="H235" s="27">
        <v>82</v>
      </c>
      <c r="I235" s="27" t="s">
        <v>3009</v>
      </c>
      <c r="J235" s="27">
        <v>227</v>
      </c>
      <c r="K235" s="27" t="s">
        <v>1863</v>
      </c>
      <c r="M235" s="27" t="str">
        <f t="shared" si="15"/>
        <v>10-1-Eingangs-und Frische-Zone</v>
      </c>
      <c r="N235" s="27" t="str">
        <f t="shared" si="16"/>
        <v>16-2-Molkerei gekühlt</v>
      </c>
      <c r="O235" s="27" t="str">
        <f t="shared" si="17"/>
        <v>22-3-Milch/Rahm/Butter/Milchgetränke</v>
      </c>
      <c r="P235" s="27" t="str">
        <f t="shared" si="18"/>
        <v>82-4-Milchgetränke</v>
      </c>
      <c r="Q235" s="27" t="str">
        <f t="shared" si="19"/>
        <v>227-5-Kaffee</v>
      </c>
    </row>
    <row r="236" spans="1:17">
      <c r="A236" s="27" t="s">
        <v>2951</v>
      </c>
      <c r="B236" s="27">
        <v>10</v>
      </c>
      <c r="C236" s="27" t="s">
        <v>2961</v>
      </c>
      <c r="D236" s="27">
        <v>16</v>
      </c>
      <c r="E236" s="27" t="s">
        <v>2997</v>
      </c>
      <c r="F236" s="27">
        <v>22</v>
      </c>
      <c r="G236" s="27" t="s">
        <v>1340</v>
      </c>
      <c r="H236" s="27">
        <v>82</v>
      </c>
      <c r="I236" s="27" t="s">
        <v>3009</v>
      </c>
      <c r="J236" s="27">
        <v>228</v>
      </c>
      <c r="K236" s="27" t="s">
        <v>1753</v>
      </c>
      <c r="M236" s="27" t="str">
        <f t="shared" si="15"/>
        <v>10-1-Eingangs-und Frische-Zone</v>
      </c>
      <c r="N236" s="27" t="str">
        <f t="shared" si="16"/>
        <v>16-2-Molkerei gekühlt</v>
      </c>
      <c r="O236" s="27" t="str">
        <f t="shared" si="17"/>
        <v>22-3-Milch/Rahm/Butter/Milchgetränke</v>
      </c>
      <c r="P236" s="27" t="str">
        <f t="shared" si="18"/>
        <v>82-4-Milchgetränke</v>
      </c>
      <c r="Q236" s="27" t="str">
        <f t="shared" si="19"/>
        <v>228-5-Gesundheit/Probiotisch(Energie)</v>
      </c>
    </row>
    <row r="237" spans="1:17">
      <c r="A237" s="27" t="s">
        <v>2951</v>
      </c>
      <c r="B237" s="27">
        <v>10</v>
      </c>
      <c r="C237" s="27" t="s">
        <v>2961</v>
      </c>
      <c r="D237" s="27">
        <v>16</v>
      </c>
      <c r="E237" s="27" t="s">
        <v>2997</v>
      </c>
      <c r="F237" s="27">
        <v>22</v>
      </c>
      <c r="G237" s="27" t="s">
        <v>1340</v>
      </c>
      <c r="H237" s="27">
        <v>82</v>
      </c>
      <c r="I237" s="27" t="s">
        <v>3009</v>
      </c>
      <c r="J237" s="27">
        <v>229</v>
      </c>
      <c r="K237" s="27" t="s">
        <v>2272</v>
      </c>
      <c r="M237" s="27" t="str">
        <f t="shared" si="15"/>
        <v>10-1-Eingangs-und Frische-Zone</v>
      </c>
      <c r="N237" s="27" t="str">
        <f t="shared" si="16"/>
        <v>16-2-Molkerei gekühlt</v>
      </c>
      <c r="O237" s="27" t="str">
        <f t="shared" si="17"/>
        <v>22-3-Milch/Rahm/Butter/Milchgetränke</v>
      </c>
      <c r="P237" s="27" t="str">
        <f t="shared" si="18"/>
        <v>82-4-Milchgetränke</v>
      </c>
      <c r="Q237" s="27" t="str">
        <f t="shared" si="19"/>
        <v>229-5-Schokolade</v>
      </c>
    </row>
    <row r="238" spans="1:17">
      <c r="A238" s="27" t="s">
        <v>2951</v>
      </c>
      <c r="B238" s="27">
        <v>10</v>
      </c>
      <c r="C238" s="27" t="s">
        <v>2961</v>
      </c>
      <c r="D238" s="27">
        <v>16</v>
      </c>
      <c r="E238" s="27" t="s">
        <v>2997</v>
      </c>
      <c r="F238" s="27">
        <v>22</v>
      </c>
      <c r="G238" s="27" t="s">
        <v>1340</v>
      </c>
      <c r="H238" s="27">
        <v>82</v>
      </c>
      <c r="I238" s="27" t="s">
        <v>3009</v>
      </c>
      <c r="J238" s="27">
        <v>231</v>
      </c>
      <c r="K238" s="27" t="s">
        <v>1715</v>
      </c>
      <c r="M238" s="27" t="str">
        <f t="shared" si="15"/>
        <v>10-1-Eingangs-und Frische-Zone</v>
      </c>
      <c r="N238" s="27" t="str">
        <f t="shared" si="16"/>
        <v>16-2-Molkerei gekühlt</v>
      </c>
      <c r="O238" s="27" t="str">
        <f t="shared" si="17"/>
        <v>22-3-Milch/Rahm/Butter/Milchgetränke</v>
      </c>
      <c r="P238" s="27" t="str">
        <f t="shared" si="18"/>
        <v>82-4-Milchgetränke</v>
      </c>
      <c r="Q238" s="27" t="str">
        <f t="shared" si="19"/>
        <v>231-5-Fruchtmilch/Jogurtmilch</v>
      </c>
    </row>
    <row r="239" spans="1:17">
      <c r="A239" s="27" t="s">
        <v>2951</v>
      </c>
      <c r="B239" s="27">
        <v>10</v>
      </c>
      <c r="C239" s="27" t="s">
        <v>2961</v>
      </c>
      <c r="D239" s="27">
        <v>16</v>
      </c>
      <c r="E239" s="27" t="s">
        <v>2997</v>
      </c>
      <c r="F239" s="27">
        <v>22</v>
      </c>
      <c r="G239" s="27" t="s">
        <v>1340</v>
      </c>
      <c r="H239" s="27">
        <v>82</v>
      </c>
      <c r="I239" s="27" t="s">
        <v>3009</v>
      </c>
      <c r="J239" s="27">
        <v>232</v>
      </c>
      <c r="K239" s="27" t="s">
        <v>1989</v>
      </c>
      <c r="M239" s="27" t="str">
        <f t="shared" si="15"/>
        <v>10-1-Eingangs-und Frische-Zone</v>
      </c>
      <c r="N239" s="27" t="str">
        <f t="shared" si="16"/>
        <v>16-2-Molkerei gekühlt</v>
      </c>
      <c r="O239" s="27" t="str">
        <f t="shared" si="17"/>
        <v>22-3-Milch/Rahm/Butter/Milchgetränke</v>
      </c>
      <c r="P239" s="27" t="str">
        <f t="shared" si="18"/>
        <v>82-4-Milchgetränke</v>
      </c>
      <c r="Q239" s="27" t="str">
        <f t="shared" si="19"/>
        <v>232-5-Milchgetränke Andere</v>
      </c>
    </row>
    <row r="240" spans="1:17">
      <c r="A240" s="27" t="s">
        <v>2951</v>
      </c>
      <c r="B240" s="27">
        <v>10</v>
      </c>
      <c r="C240" s="27" t="s">
        <v>2961</v>
      </c>
      <c r="D240" s="27">
        <v>16</v>
      </c>
      <c r="E240" s="27" t="s">
        <v>2997</v>
      </c>
      <c r="F240" s="27">
        <v>23</v>
      </c>
      <c r="G240" s="27" t="s">
        <v>1341</v>
      </c>
      <c r="H240" s="27">
        <v>83</v>
      </c>
      <c r="I240" s="27" t="s">
        <v>2391</v>
      </c>
      <c r="J240" s="27">
        <v>233</v>
      </c>
      <c r="K240" s="27" t="s">
        <v>2391</v>
      </c>
      <c r="M240" s="27" t="str">
        <f t="shared" si="15"/>
        <v>10-1-Eingangs-und Frische-Zone</v>
      </c>
      <c r="N240" s="27" t="str">
        <f t="shared" si="16"/>
        <v>16-2-Molkerei gekühlt</v>
      </c>
      <c r="O240" s="27" t="str">
        <f t="shared" si="17"/>
        <v>23-3-Teige/Hefe</v>
      </c>
      <c r="P240" s="27" t="str">
        <f t="shared" si="18"/>
        <v>83-4-Teig</v>
      </c>
      <c r="Q240" s="27" t="str">
        <f t="shared" si="19"/>
        <v>233-5-Teig</v>
      </c>
    </row>
    <row r="241" spans="1:17">
      <c r="A241" s="27" t="s">
        <v>2951</v>
      </c>
      <c r="B241" s="27">
        <v>10</v>
      </c>
      <c r="C241" s="27" t="s">
        <v>2961</v>
      </c>
      <c r="D241" s="27">
        <v>16</v>
      </c>
      <c r="E241" s="27" t="s">
        <v>2997</v>
      </c>
      <c r="F241" s="27">
        <v>23</v>
      </c>
      <c r="G241" s="27" t="s">
        <v>1341</v>
      </c>
      <c r="H241" s="27">
        <v>84</v>
      </c>
      <c r="I241" s="27" t="s">
        <v>1809</v>
      </c>
      <c r="J241" s="27">
        <v>234</v>
      </c>
      <c r="K241" s="27" t="s">
        <v>1809</v>
      </c>
      <c r="M241" s="27" t="str">
        <f t="shared" si="15"/>
        <v>10-1-Eingangs-und Frische-Zone</v>
      </c>
      <c r="N241" s="27" t="str">
        <f t="shared" si="16"/>
        <v>16-2-Molkerei gekühlt</v>
      </c>
      <c r="O241" s="27" t="str">
        <f t="shared" si="17"/>
        <v>23-3-Teige/Hefe</v>
      </c>
      <c r="P241" s="27" t="str">
        <f t="shared" si="18"/>
        <v>84-4-Hefe</v>
      </c>
      <c r="Q241" s="27" t="str">
        <f t="shared" si="19"/>
        <v>234-5-Hefe</v>
      </c>
    </row>
    <row r="242" spans="1:17">
      <c r="A242" s="27" t="s">
        <v>2951</v>
      </c>
      <c r="B242" s="27">
        <v>10</v>
      </c>
      <c r="C242" s="27" t="s">
        <v>2961</v>
      </c>
      <c r="D242" s="27">
        <v>16</v>
      </c>
      <c r="E242" s="27" t="s">
        <v>2997</v>
      </c>
      <c r="F242" s="27">
        <v>24</v>
      </c>
      <c r="G242" s="27" t="s">
        <v>1342</v>
      </c>
      <c r="H242" s="27">
        <v>85</v>
      </c>
      <c r="I242" s="27" t="s">
        <v>2062</v>
      </c>
      <c r="J242" s="27">
        <v>235</v>
      </c>
      <c r="K242" s="27" t="s">
        <v>2062</v>
      </c>
      <c r="M242" s="27" t="str">
        <f t="shared" si="15"/>
        <v>10-1-Eingangs-und Frische-Zone</v>
      </c>
      <c r="N242" s="27" t="str">
        <f t="shared" si="16"/>
        <v>16-2-Molkerei gekühlt</v>
      </c>
      <c r="O242" s="27" t="str">
        <f t="shared" si="17"/>
        <v>24-3-Säfte gekühlt</v>
      </c>
      <c r="P242" s="27" t="str">
        <f t="shared" si="18"/>
        <v>85-4-Orangensaft gekühlt</v>
      </c>
      <c r="Q242" s="27" t="str">
        <f t="shared" si="19"/>
        <v>235-5-Orangensaft gekühlt</v>
      </c>
    </row>
    <row r="243" spans="1:17">
      <c r="A243" s="27" t="s">
        <v>2951</v>
      </c>
      <c r="B243" s="27">
        <v>10</v>
      </c>
      <c r="C243" s="27" t="s">
        <v>2961</v>
      </c>
      <c r="D243" s="27">
        <v>16</v>
      </c>
      <c r="E243" s="27" t="s">
        <v>2997</v>
      </c>
      <c r="F243" s="27">
        <v>24</v>
      </c>
      <c r="G243" s="27" t="s">
        <v>1342</v>
      </c>
      <c r="H243" s="27">
        <v>86</v>
      </c>
      <c r="I243" s="27" t="s">
        <v>1530</v>
      </c>
      <c r="J243" s="27">
        <v>236</v>
      </c>
      <c r="K243" s="27" t="s">
        <v>1530</v>
      </c>
      <c r="M243" s="27" t="str">
        <f t="shared" si="15"/>
        <v>10-1-Eingangs-und Frische-Zone</v>
      </c>
      <c r="N243" s="27" t="str">
        <f t="shared" si="16"/>
        <v>16-2-Molkerei gekühlt</v>
      </c>
      <c r="O243" s="27" t="str">
        <f t="shared" si="17"/>
        <v>24-3-Säfte gekühlt</v>
      </c>
      <c r="P243" s="27" t="str">
        <f t="shared" si="18"/>
        <v>86-4-Blutorangensaft gekühlt</v>
      </c>
      <c r="Q243" s="27" t="str">
        <f t="shared" si="19"/>
        <v>236-5-Blutorangensaft gekühlt</v>
      </c>
    </row>
    <row r="244" spans="1:17">
      <c r="A244" s="27" t="s">
        <v>2951</v>
      </c>
      <c r="B244" s="27">
        <v>10</v>
      </c>
      <c r="C244" s="27" t="s">
        <v>2961</v>
      </c>
      <c r="D244" s="27">
        <v>16</v>
      </c>
      <c r="E244" s="27" t="s">
        <v>2997</v>
      </c>
      <c r="F244" s="27">
        <v>24</v>
      </c>
      <c r="G244" s="27" t="s">
        <v>1342</v>
      </c>
      <c r="H244" s="27">
        <v>87</v>
      </c>
      <c r="I244" s="27" t="s">
        <v>2190</v>
      </c>
      <c r="J244" s="27">
        <v>237</v>
      </c>
      <c r="K244" s="27" t="s">
        <v>2190</v>
      </c>
      <c r="M244" s="27" t="str">
        <f t="shared" si="15"/>
        <v>10-1-Eingangs-und Frische-Zone</v>
      </c>
      <c r="N244" s="27" t="str">
        <f t="shared" si="16"/>
        <v>16-2-Molkerei gekühlt</v>
      </c>
      <c r="O244" s="27" t="str">
        <f t="shared" si="17"/>
        <v>24-3-Säfte gekühlt</v>
      </c>
      <c r="P244" s="27" t="str">
        <f t="shared" si="18"/>
        <v>87-4-Säfte gekühlt Andere</v>
      </c>
      <c r="Q244" s="27" t="str">
        <f t="shared" si="19"/>
        <v>237-5-Säfte gekühlt Andere</v>
      </c>
    </row>
    <row r="245" spans="1:17">
      <c r="A245" s="27" t="s">
        <v>2951</v>
      </c>
      <c r="B245" s="27">
        <v>10</v>
      </c>
      <c r="C245" s="27" t="s">
        <v>2961</v>
      </c>
      <c r="D245" s="27">
        <v>17</v>
      </c>
      <c r="E245" s="27" t="s">
        <v>3010</v>
      </c>
      <c r="F245" s="27">
        <v>25</v>
      </c>
      <c r="G245" s="27" t="s">
        <v>1343</v>
      </c>
      <c r="H245" s="27">
        <v>88</v>
      </c>
      <c r="I245" s="27" t="s">
        <v>3011</v>
      </c>
      <c r="J245" s="27">
        <v>238</v>
      </c>
      <c r="K245" s="27" t="s">
        <v>1761</v>
      </c>
      <c r="M245" s="27" t="str">
        <f t="shared" si="15"/>
        <v>10-1-Eingangs-und Frische-Zone</v>
      </c>
      <c r="N245" s="27" t="str">
        <f t="shared" si="16"/>
        <v>17-2-Tiefkühlprodukte</v>
      </c>
      <c r="O245" s="27" t="str">
        <f t="shared" si="17"/>
        <v>25-3-TK Classic</v>
      </c>
      <c r="P245" s="27" t="str">
        <f t="shared" si="18"/>
        <v>88-4-TK Classic Süss</v>
      </c>
      <c r="Q245" s="27" t="str">
        <f t="shared" si="19"/>
        <v>238-5-Glace/Dessert TK</v>
      </c>
    </row>
    <row r="246" spans="1:17">
      <c r="A246" s="27" t="s">
        <v>2951</v>
      </c>
      <c r="B246" s="27">
        <v>10</v>
      </c>
      <c r="C246" s="27" t="s">
        <v>2961</v>
      </c>
      <c r="D246" s="27">
        <v>17</v>
      </c>
      <c r="E246" s="27" t="s">
        <v>3010</v>
      </c>
      <c r="F246" s="27">
        <v>25</v>
      </c>
      <c r="G246" s="27" t="s">
        <v>1343</v>
      </c>
      <c r="H246" s="27">
        <v>88</v>
      </c>
      <c r="I246" s="27" t="s">
        <v>3011</v>
      </c>
      <c r="J246" s="27">
        <v>239</v>
      </c>
      <c r="K246" s="27" t="s">
        <v>1490</v>
      </c>
      <c r="M246" s="27" t="str">
        <f t="shared" si="15"/>
        <v>10-1-Eingangs-und Frische-Zone</v>
      </c>
      <c r="N246" s="27" t="str">
        <f t="shared" si="16"/>
        <v>17-2-Tiefkühlprodukte</v>
      </c>
      <c r="O246" s="27" t="str">
        <f t="shared" si="17"/>
        <v>25-3-TK Classic</v>
      </c>
      <c r="P246" s="27" t="str">
        <f t="shared" si="18"/>
        <v>88-4-TK Classic Süss</v>
      </c>
      <c r="Q246" s="27" t="str">
        <f t="shared" si="19"/>
        <v>239-5-Backwaren süss TK</v>
      </c>
    </row>
    <row r="247" spans="1:17">
      <c r="A247" s="27" t="s">
        <v>2951</v>
      </c>
      <c r="B247" s="27">
        <v>10</v>
      </c>
      <c r="C247" s="27" t="s">
        <v>2961</v>
      </c>
      <c r="D247" s="27">
        <v>17</v>
      </c>
      <c r="E247" s="27" t="s">
        <v>3010</v>
      </c>
      <c r="F247" s="27">
        <v>25</v>
      </c>
      <c r="G247" s="27" t="s">
        <v>1343</v>
      </c>
      <c r="H247" s="27">
        <v>88</v>
      </c>
      <c r="I247" s="27" t="s">
        <v>3011</v>
      </c>
      <c r="J247" s="27">
        <v>240</v>
      </c>
      <c r="K247" s="27" t="s">
        <v>1709</v>
      </c>
      <c r="M247" s="27" t="str">
        <f t="shared" si="15"/>
        <v>10-1-Eingangs-und Frische-Zone</v>
      </c>
      <c r="N247" s="27" t="str">
        <f t="shared" si="16"/>
        <v>17-2-Tiefkühlprodukte</v>
      </c>
      <c r="O247" s="27" t="str">
        <f t="shared" si="17"/>
        <v>25-3-TK Classic</v>
      </c>
      <c r="P247" s="27" t="str">
        <f t="shared" si="18"/>
        <v>88-4-TK Classic Süss</v>
      </c>
      <c r="Q247" s="27" t="str">
        <f t="shared" si="19"/>
        <v>240-5-Früchte TK</v>
      </c>
    </row>
    <row r="248" spans="1:17">
      <c r="A248" s="27" t="s">
        <v>2951</v>
      </c>
      <c r="B248" s="27">
        <v>10</v>
      </c>
      <c r="C248" s="27" t="s">
        <v>2961</v>
      </c>
      <c r="D248" s="27">
        <v>17</v>
      </c>
      <c r="E248" s="27" t="s">
        <v>3010</v>
      </c>
      <c r="F248" s="27">
        <v>25</v>
      </c>
      <c r="G248" s="27" t="s">
        <v>1343</v>
      </c>
      <c r="H248" s="27">
        <v>89</v>
      </c>
      <c r="I248" s="27" t="s">
        <v>3012</v>
      </c>
      <c r="J248" s="27">
        <v>241</v>
      </c>
      <c r="K248" s="27" t="s">
        <v>1488</v>
      </c>
      <c r="M248" s="27" t="str">
        <f t="shared" si="15"/>
        <v>10-1-Eingangs-und Frische-Zone</v>
      </c>
      <c r="N248" s="27" t="str">
        <f t="shared" si="16"/>
        <v>17-2-Tiefkühlprodukte</v>
      </c>
      <c r="O248" s="27" t="str">
        <f t="shared" si="17"/>
        <v>25-3-TK Classic</v>
      </c>
      <c r="P248" s="27" t="str">
        <f t="shared" si="18"/>
        <v>89-4-TK Classic Salzig</v>
      </c>
      <c r="Q248" s="27" t="str">
        <f t="shared" si="19"/>
        <v>241-5-Backwaren salzig TK</v>
      </c>
    </row>
    <row r="249" spans="1:17">
      <c r="A249" s="27" t="s">
        <v>2951</v>
      </c>
      <c r="B249" s="27">
        <v>10</v>
      </c>
      <c r="C249" s="27" t="s">
        <v>2961</v>
      </c>
      <c r="D249" s="27">
        <v>17</v>
      </c>
      <c r="E249" s="27" t="s">
        <v>3010</v>
      </c>
      <c r="F249" s="27">
        <v>25</v>
      </c>
      <c r="G249" s="27" t="s">
        <v>1343</v>
      </c>
      <c r="H249" s="27">
        <v>89</v>
      </c>
      <c r="I249" s="27" t="s">
        <v>3012</v>
      </c>
      <c r="J249" s="27">
        <v>242</v>
      </c>
      <c r="K249" s="27" t="s">
        <v>2105</v>
      </c>
      <c r="M249" s="27" t="str">
        <f t="shared" si="15"/>
        <v>10-1-Eingangs-und Frische-Zone</v>
      </c>
      <c r="N249" s="27" t="str">
        <f t="shared" si="16"/>
        <v>17-2-Tiefkühlprodukte</v>
      </c>
      <c r="O249" s="27" t="str">
        <f t="shared" si="17"/>
        <v>25-3-TK Classic</v>
      </c>
      <c r="P249" s="27" t="str">
        <f t="shared" si="18"/>
        <v>89-4-TK Classic Salzig</v>
      </c>
      <c r="Q249" s="27" t="str">
        <f t="shared" si="19"/>
        <v>242-5-Pizza TK</v>
      </c>
    </row>
    <row r="250" spans="1:17">
      <c r="A250" s="27" t="s">
        <v>2951</v>
      </c>
      <c r="B250" s="27">
        <v>10</v>
      </c>
      <c r="C250" s="27" t="s">
        <v>2961</v>
      </c>
      <c r="D250" s="27">
        <v>17</v>
      </c>
      <c r="E250" s="27" t="s">
        <v>3010</v>
      </c>
      <c r="F250" s="27">
        <v>25</v>
      </c>
      <c r="G250" s="27" t="s">
        <v>1343</v>
      </c>
      <c r="H250" s="27">
        <v>89</v>
      </c>
      <c r="I250" s="27" t="s">
        <v>3012</v>
      </c>
      <c r="J250" s="27">
        <v>243</v>
      </c>
      <c r="K250" s="27" t="s">
        <v>1662</v>
      </c>
      <c r="M250" s="27" t="str">
        <f t="shared" si="15"/>
        <v>10-1-Eingangs-und Frische-Zone</v>
      </c>
      <c r="N250" s="27" t="str">
        <f t="shared" si="16"/>
        <v>17-2-Tiefkühlprodukte</v>
      </c>
      <c r="O250" s="27" t="str">
        <f t="shared" si="17"/>
        <v>25-3-TK Classic</v>
      </c>
      <c r="P250" s="27" t="str">
        <f t="shared" si="18"/>
        <v>89-4-TK Classic Salzig</v>
      </c>
      <c r="Q250" s="27" t="str">
        <f t="shared" si="19"/>
        <v>243-5-Fertiggerichte TK</v>
      </c>
    </row>
    <row r="251" spans="1:17">
      <c r="A251" s="27" t="s">
        <v>2951</v>
      </c>
      <c r="B251" s="27">
        <v>10</v>
      </c>
      <c r="C251" s="27" t="s">
        <v>2961</v>
      </c>
      <c r="D251" s="27">
        <v>17</v>
      </c>
      <c r="E251" s="27" t="s">
        <v>3010</v>
      </c>
      <c r="F251" s="27">
        <v>25</v>
      </c>
      <c r="G251" s="27" t="s">
        <v>1343</v>
      </c>
      <c r="H251" s="27">
        <v>89</v>
      </c>
      <c r="I251" s="27" t="s">
        <v>3012</v>
      </c>
      <c r="J251" s="27">
        <v>244</v>
      </c>
      <c r="K251" s="27" t="s">
        <v>1685</v>
      </c>
      <c r="M251" s="27" t="str">
        <f t="shared" si="15"/>
        <v>10-1-Eingangs-und Frische-Zone</v>
      </c>
      <c r="N251" s="27" t="str">
        <f t="shared" si="16"/>
        <v>17-2-Tiefkühlprodukte</v>
      </c>
      <c r="O251" s="27" t="str">
        <f t="shared" si="17"/>
        <v>25-3-TK Classic</v>
      </c>
      <c r="P251" s="27" t="str">
        <f t="shared" si="18"/>
        <v>89-4-TK Classic Salzig</v>
      </c>
      <c r="Q251" s="27" t="str">
        <f t="shared" si="19"/>
        <v>244-5-Fleisch TK</v>
      </c>
    </row>
    <row r="252" spans="1:17">
      <c r="A252" s="27" t="s">
        <v>2951</v>
      </c>
      <c r="B252" s="27">
        <v>10</v>
      </c>
      <c r="C252" s="27" t="s">
        <v>2961</v>
      </c>
      <c r="D252" s="27">
        <v>17</v>
      </c>
      <c r="E252" s="27" t="s">
        <v>3010</v>
      </c>
      <c r="F252" s="27">
        <v>25</v>
      </c>
      <c r="G252" s="27" t="s">
        <v>1343</v>
      </c>
      <c r="H252" s="27">
        <v>89</v>
      </c>
      <c r="I252" s="27" t="s">
        <v>3012</v>
      </c>
      <c r="J252" s="27">
        <v>245</v>
      </c>
      <c r="K252" s="27" t="s">
        <v>1728</v>
      </c>
      <c r="M252" s="27" t="str">
        <f t="shared" si="15"/>
        <v>10-1-Eingangs-und Frische-Zone</v>
      </c>
      <c r="N252" s="27" t="str">
        <f t="shared" si="16"/>
        <v>17-2-Tiefkühlprodukte</v>
      </c>
      <c r="O252" s="27" t="str">
        <f t="shared" si="17"/>
        <v>25-3-TK Classic</v>
      </c>
      <c r="P252" s="27" t="str">
        <f t="shared" si="18"/>
        <v>89-4-TK Classic Salzig</v>
      </c>
      <c r="Q252" s="27" t="str">
        <f t="shared" si="19"/>
        <v>245-5-Geflügel TK</v>
      </c>
    </row>
    <row r="253" spans="1:17">
      <c r="A253" s="27" t="s">
        <v>2951</v>
      </c>
      <c r="B253" s="27">
        <v>10</v>
      </c>
      <c r="C253" s="27" t="s">
        <v>2961</v>
      </c>
      <c r="D253" s="27">
        <v>17</v>
      </c>
      <c r="E253" s="27" t="s">
        <v>3010</v>
      </c>
      <c r="F253" s="27">
        <v>25</v>
      </c>
      <c r="G253" s="27" t="s">
        <v>1343</v>
      </c>
      <c r="H253" s="27">
        <v>89</v>
      </c>
      <c r="I253" s="27" t="s">
        <v>3012</v>
      </c>
      <c r="J253" s="27">
        <v>246</v>
      </c>
      <c r="K253" s="27" t="s">
        <v>1673</v>
      </c>
      <c r="M253" s="27" t="str">
        <f t="shared" si="15"/>
        <v>10-1-Eingangs-und Frische-Zone</v>
      </c>
      <c r="N253" s="27" t="str">
        <f t="shared" si="16"/>
        <v>17-2-Tiefkühlprodukte</v>
      </c>
      <c r="O253" s="27" t="str">
        <f t="shared" si="17"/>
        <v>25-3-TK Classic</v>
      </c>
      <c r="P253" s="27" t="str">
        <f t="shared" si="18"/>
        <v>89-4-TK Classic Salzig</v>
      </c>
      <c r="Q253" s="27" t="str">
        <f t="shared" si="19"/>
        <v>246-5-Fisch TK</v>
      </c>
    </row>
    <row r="254" spans="1:17">
      <c r="A254" s="27" t="s">
        <v>2951</v>
      </c>
      <c r="B254" s="27">
        <v>10</v>
      </c>
      <c r="C254" s="27" t="s">
        <v>2961</v>
      </c>
      <c r="D254" s="27">
        <v>17</v>
      </c>
      <c r="E254" s="27" t="s">
        <v>3010</v>
      </c>
      <c r="F254" s="27">
        <v>25</v>
      </c>
      <c r="G254" s="27" t="s">
        <v>1343</v>
      </c>
      <c r="H254" s="27">
        <v>89</v>
      </c>
      <c r="I254" s="27" t="s">
        <v>3012</v>
      </c>
      <c r="J254" s="27">
        <v>247</v>
      </c>
      <c r="K254" s="27" t="s">
        <v>1976</v>
      </c>
      <c r="M254" s="27" t="str">
        <f t="shared" si="15"/>
        <v>10-1-Eingangs-und Frische-Zone</v>
      </c>
      <c r="N254" s="27" t="str">
        <f t="shared" si="16"/>
        <v>17-2-Tiefkühlprodukte</v>
      </c>
      <c r="O254" s="27" t="str">
        <f t="shared" si="17"/>
        <v>25-3-TK Classic</v>
      </c>
      <c r="P254" s="27" t="str">
        <f t="shared" si="18"/>
        <v>89-4-TK Classic Salzig</v>
      </c>
      <c r="Q254" s="27" t="str">
        <f t="shared" si="19"/>
        <v>247-5-Meeresfrüchte TK</v>
      </c>
    </row>
    <row r="255" spans="1:17">
      <c r="A255" s="27" t="s">
        <v>2951</v>
      </c>
      <c r="B255" s="27">
        <v>10</v>
      </c>
      <c r="C255" s="27" t="s">
        <v>2961</v>
      </c>
      <c r="D255" s="27">
        <v>17</v>
      </c>
      <c r="E255" s="27" t="s">
        <v>3010</v>
      </c>
      <c r="F255" s="27">
        <v>25</v>
      </c>
      <c r="G255" s="27" t="s">
        <v>1343</v>
      </c>
      <c r="H255" s="27">
        <v>89</v>
      </c>
      <c r="I255" s="27" t="s">
        <v>3012</v>
      </c>
      <c r="J255" s="27">
        <v>248</v>
      </c>
      <c r="K255" s="27" t="s">
        <v>1739</v>
      </c>
      <c r="M255" s="27" t="str">
        <f t="shared" si="15"/>
        <v>10-1-Eingangs-und Frische-Zone</v>
      </c>
      <c r="N255" s="27" t="str">
        <f t="shared" si="16"/>
        <v>17-2-Tiefkühlprodukte</v>
      </c>
      <c r="O255" s="27" t="str">
        <f t="shared" si="17"/>
        <v>25-3-TK Classic</v>
      </c>
      <c r="P255" s="27" t="str">
        <f t="shared" si="18"/>
        <v>89-4-TK Classic Salzig</v>
      </c>
      <c r="Q255" s="27" t="str">
        <f t="shared" si="19"/>
        <v>248-5-Gemüse/Pilz TK</v>
      </c>
    </row>
    <row r="256" spans="1:17">
      <c r="A256" s="27" t="s">
        <v>2951</v>
      </c>
      <c r="B256" s="27">
        <v>10</v>
      </c>
      <c r="C256" s="27" t="s">
        <v>2961</v>
      </c>
      <c r="D256" s="27">
        <v>17</v>
      </c>
      <c r="E256" s="27" t="s">
        <v>3010</v>
      </c>
      <c r="F256" s="27">
        <v>25</v>
      </c>
      <c r="G256" s="27" t="s">
        <v>1343</v>
      </c>
      <c r="H256" s="27">
        <v>89</v>
      </c>
      <c r="I256" s="27" t="s">
        <v>3012</v>
      </c>
      <c r="J256" s="27">
        <v>249</v>
      </c>
      <c r="K256" s="27" t="s">
        <v>1878</v>
      </c>
      <c r="M256" s="27" t="str">
        <f t="shared" si="15"/>
        <v>10-1-Eingangs-und Frische-Zone</v>
      </c>
      <c r="N256" s="27" t="str">
        <f t="shared" si="16"/>
        <v>17-2-Tiefkühlprodukte</v>
      </c>
      <c r="O256" s="27" t="str">
        <f t="shared" si="17"/>
        <v>25-3-TK Classic</v>
      </c>
      <c r="P256" s="27" t="str">
        <f t="shared" si="18"/>
        <v>89-4-TK Classic Salzig</v>
      </c>
      <c r="Q256" s="27" t="str">
        <f t="shared" si="19"/>
        <v>249-5-Kartoffel TK</v>
      </c>
    </row>
    <row r="257" spans="1:17">
      <c r="A257" s="27" t="s">
        <v>2951</v>
      </c>
      <c r="B257" s="27">
        <v>10</v>
      </c>
      <c r="C257" s="27" t="s">
        <v>2961</v>
      </c>
      <c r="D257" s="27">
        <v>17</v>
      </c>
      <c r="E257" s="27" t="s">
        <v>3010</v>
      </c>
      <c r="F257" s="27">
        <v>25</v>
      </c>
      <c r="G257" s="27" t="s">
        <v>1343</v>
      </c>
      <c r="H257" s="27">
        <v>89</v>
      </c>
      <c r="I257" s="27" t="s">
        <v>3012</v>
      </c>
      <c r="J257" s="27">
        <v>250</v>
      </c>
      <c r="K257" s="27" t="s">
        <v>2395</v>
      </c>
      <c r="M257" s="27" t="str">
        <f t="shared" si="15"/>
        <v>10-1-Eingangs-und Frische-Zone</v>
      </c>
      <c r="N257" s="27" t="str">
        <f t="shared" si="16"/>
        <v>17-2-Tiefkühlprodukte</v>
      </c>
      <c r="O257" s="27" t="str">
        <f t="shared" si="17"/>
        <v>25-3-TK Classic</v>
      </c>
      <c r="P257" s="27" t="str">
        <f t="shared" si="18"/>
        <v>89-4-TK Classic Salzig</v>
      </c>
      <c r="Q257" s="27" t="str">
        <f t="shared" si="19"/>
        <v>250-5-Teigwaren TK</v>
      </c>
    </row>
    <row r="258" spans="1:17">
      <c r="A258" s="27" t="s">
        <v>2951</v>
      </c>
      <c r="B258" s="27">
        <v>10</v>
      </c>
      <c r="C258" s="27" t="s">
        <v>2961</v>
      </c>
      <c r="D258" s="27">
        <v>17</v>
      </c>
      <c r="E258" s="27" t="s">
        <v>3010</v>
      </c>
      <c r="F258" s="27">
        <v>25</v>
      </c>
      <c r="G258" s="27" t="s">
        <v>1343</v>
      </c>
      <c r="H258" s="27">
        <v>90</v>
      </c>
      <c r="I258" s="27" t="s">
        <v>2240</v>
      </c>
      <c r="J258" s="27">
        <v>251</v>
      </c>
      <c r="K258" s="27" t="s">
        <v>2240</v>
      </c>
      <c r="M258" s="27" t="str">
        <f t="shared" si="15"/>
        <v>10-1-Eingangs-und Frische-Zone</v>
      </c>
      <c r="N258" s="27" t="str">
        <f t="shared" si="16"/>
        <v>17-2-Tiefkühlprodukte</v>
      </c>
      <c r="O258" s="27" t="str">
        <f t="shared" si="17"/>
        <v>25-3-TK Classic</v>
      </c>
      <c r="P258" s="27" t="str">
        <f t="shared" si="18"/>
        <v>90-4-Sammel-Nr. TK</v>
      </c>
      <c r="Q258" s="27" t="str">
        <f t="shared" si="19"/>
        <v>251-5-Sammel-Nr. TK</v>
      </c>
    </row>
    <row r="259" spans="1:17">
      <c r="A259" s="27" t="s">
        <v>2951</v>
      </c>
      <c r="B259" s="27">
        <v>10</v>
      </c>
      <c r="C259" s="27" t="s">
        <v>2961</v>
      </c>
      <c r="D259" s="27">
        <v>17</v>
      </c>
      <c r="E259" s="27" t="s">
        <v>3010</v>
      </c>
      <c r="F259" s="27">
        <v>26</v>
      </c>
      <c r="G259" s="27" t="s">
        <v>1344</v>
      </c>
      <c r="H259" s="27">
        <v>91</v>
      </c>
      <c r="I259" s="27" t="s">
        <v>1977</v>
      </c>
      <c r="J259" s="27">
        <v>252</v>
      </c>
      <c r="K259" s="27" t="s">
        <v>1977</v>
      </c>
      <c r="M259" s="27" t="str">
        <f t="shared" ref="M259:M304" si="20">CONCATENATE(B259,"-",1,"-",C259)</f>
        <v>10-1-Eingangs-und Frische-Zone</v>
      </c>
      <c r="N259" s="27" t="str">
        <f t="shared" ref="N259:N304" si="21">CONCATENATE(D259,"-",2,"-",E259)</f>
        <v>17-2-Tiefkühlprodukte</v>
      </c>
      <c r="O259" s="27" t="str">
        <f t="shared" ref="O259:O304" si="22">CONCATENATE(F259,"-",3,"-",G259)</f>
        <v>26-3-TK Ethno</v>
      </c>
      <c r="P259" s="27" t="str">
        <f t="shared" ref="P259:P304" si="23">CONCATENATE(H259,"-",4,"-",I259)</f>
        <v>91-4-Meeresfrüchte TK Ethno</v>
      </c>
      <c r="Q259" s="27" t="str">
        <f t="shared" ref="Q259:Q304" si="24">CONCATENATE(J259,"-",5,"-",K259)</f>
        <v>252-5-Meeresfrüchte TK Ethno</v>
      </c>
    </row>
    <row r="260" spans="1:17">
      <c r="A260" s="27" t="s">
        <v>2951</v>
      </c>
      <c r="B260" s="27">
        <v>10</v>
      </c>
      <c r="C260" s="27" t="s">
        <v>2961</v>
      </c>
      <c r="D260" s="27">
        <v>17</v>
      </c>
      <c r="E260" s="27" t="s">
        <v>3010</v>
      </c>
      <c r="F260" s="27">
        <v>26</v>
      </c>
      <c r="G260" s="27" t="s">
        <v>1344</v>
      </c>
      <c r="H260" s="27">
        <v>92</v>
      </c>
      <c r="I260" s="27" t="s">
        <v>1674</v>
      </c>
      <c r="J260" s="27">
        <v>253</v>
      </c>
      <c r="K260" s="27" t="s">
        <v>1674</v>
      </c>
      <c r="M260" s="27" t="str">
        <f t="shared" si="20"/>
        <v>10-1-Eingangs-und Frische-Zone</v>
      </c>
      <c r="N260" s="27" t="str">
        <f t="shared" si="21"/>
        <v>17-2-Tiefkühlprodukte</v>
      </c>
      <c r="O260" s="27" t="str">
        <f t="shared" si="22"/>
        <v>26-3-TK Ethno</v>
      </c>
      <c r="P260" s="27" t="str">
        <f t="shared" si="23"/>
        <v>92-4-Fisch TK Ethno</v>
      </c>
      <c r="Q260" s="27" t="str">
        <f t="shared" si="24"/>
        <v>253-5-Fisch TK Ethno</v>
      </c>
    </row>
    <row r="261" spans="1:17">
      <c r="A261" s="27" t="s">
        <v>2951</v>
      </c>
      <c r="B261" s="27">
        <v>10</v>
      </c>
      <c r="C261" s="27" t="s">
        <v>2961</v>
      </c>
      <c r="D261" s="27">
        <v>17</v>
      </c>
      <c r="E261" s="27" t="s">
        <v>3010</v>
      </c>
      <c r="F261" s="27">
        <v>26</v>
      </c>
      <c r="G261" s="27" t="s">
        <v>1344</v>
      </c>
      <c r="H261" s="27">
        <v>93</v>
      </c>
      <c r="I261" s="27" t="s">
        <v>1738</v>
      </c>
      <c r="J261" s="27">
        <v>254</v>
      </c>
      <c r="K261" s="27" t="s">
        <v>1738</v>
      </c>
      <c r="M261" s="27" t="str">
        <f t="shared" si="20"/>
        <v>10-1-Eingangs-und Frische-Zone</v>
      </c>
      <c r="N261" s="27" t="str">
        <f t="shared" si="21"/>
        <v>17-2-Tiefkühlprodukte</v>
      </c>
      <c r="O261" s="27" t="str">
        <f t="shared" si="22"/>
        <v>26-3-TK Ethno</v>
      </c>
      <c r="P261" s="27" t="str">
        <f t="shared" si="23"/>
        <v>93-4-Gemüse TK Ethno</v>
      </c>
      <c r="Q261" s="27" t="str">
        <f t="shared" si="24"/>
        <v>254-5-Gemüse TK Ethno</v>
      </c>
    </row>
    <row r="262" spans="1:17">
      <c r="A262" s="27" t="s">
        <v>2951</v>
      </c>
      <c r="B262" s="27">
        <v>10</v>
      </c>
      <c r="C262" s="27" t="s">
        <v>2961</v>
      </c>
      <c r="D262" s="27">
        <v>17</v>
      </c>
      <c r="E262" s="27" t="s">
        <v>3010</v>
      </c>
      <c r="F262" s="27">
        <v>26</v>
      </c>
      <c r="G262" s="27" t="s">
        <v>1344</v>
      </c>
      <c r="H262" s="27">
        <v>94</v>
      </c>
      <c r="I262" s="27" t="s">
        <v>2414</v>
      </c>
      <c r="J262" s="27">
        <v>255</v>
      </c>
      <c r="K262" s="27" t="s">
        <v>2414</v>
      </c>
      <c r="M262" s="27" t="str">
        <f t="shared" si="20"/>
        <v>10-1-Eingangs-und Frische-Zone</v>
      </c>
      <c r="N262" s="27" t="str">
        <f t="shared" si="21"/>
        <v>17-2-Tiefkühlprodukte</v>
      </c>
      <c r="O262" s="27" t="str">
        <f t="shared" si="22"/>
        <v>26-3-TK Ethno</v>
      </c>
      <c r="P262" s="27" t="str">
        <f t="shared" si="23"/>
        <v>94-4-TK Ethno Andere</v>
      </c>
      <c r="Q262" s="27" t="str">
        <f t="shared" si="24"/>
        <v>255-5-TK Ethno Andere</v>
      </c>
    </row>
    <row r="263" spans="1:17">
      <c r="A263" s="27" t="s">
        <v>2951</v>
      </c>
      <c r="B263" s="27">
        <v>10</v>
      </c>
      <c r="C263" s="27" t="s">
        <v>2961</v>
      </c>
      <c r="D263" s="27">
        <v>17</v>
      </c>
      <c r="E263" s="27" t="s">
        <v>3010</v>
      </c>
      <c r="F263" s="27">
        <v>26</v>
      </c>
      <c r="G263" s="27" t="s">
        <v>1344</v>
      </c>
      <c r="H263" s="27">
        <v>488</v>
      </c>
      <c r="I263" s="27" t="s">
        <v>2415</v>
      </c>
      <c r="J263" s="27">
        <v>1413</v>
      </c>
      <c r="K263" s="27" t="s">
        <v>2415</v>
      </c>
      <c r="M263" s="27" t="str">
        <f t="shared" si="20"/>
        <v>10-1-Eingangs-und Frische-Zone</v>
      </c>
      <c r="N263" s="27" t="str">
        <f t="shared" si="21"/>
        <v>17-2-Tiefkühlprodukte</v>
      </c>
      <c r="O263" s="27" t="str">
        <f t="shared" si="22"/>
        <v>26-3-TK Ethno</v>
      </c>
      <c r="P263" s="27" t="str">
        <f t="shared" si="23"/>
        <v>488-4-TK Ethno nachhaltig</v>
      </c>
      <c r="Q263" s="27" t="str">
        <f t="shared" si="24"/>
        <v>1413-5-TK Ethno nachhaltig</v>
      </c>
    </row>
    <row r="264" spans="1:17">
      <c r="A264" s="27" t="s">
        <v>2951</v>
      </c>
      <c r="B264" s="27">
        <v>10</v>
      </c>
      <c r="C264" s="27" t="s">
        <v>2961</v>
      </c>
      <c r="D264" s="27">
        <v>18</v>
      </c>
      <c r="E264" s="27" t="s">
        <v>3013</v>
      </c>
      <c r="F264" s="27">
        <v>27</v>
      </c>
      <c r="G264" s="27" t="s">
        <v>1347</v>
      </c>
      <c r="H264" s="27">
        <v>95</v>
      </c>
      <c r="I264" s="27" t="s">
        <v>1779</v>
      </c>
      <c r="J264" s="27">
        <v>256</v>
      </c>
      <c r="K264" s="27" t="s">
        <v>1779</v>
      </c>
      <c r="M264" s="27" t="str">
        <f t="shared" si="20"/>
        <v>10-1-Eingangs-und Frische-Zone</v>
      </c>
      <c r="N264" s="27" t="str">
        <f t="shared" si="21"/>
        <v>18-2-Backwaren</v>
      </c>
      <c r="O264" s="27" t="str">
        <f t="shared" si="22"/>
        <v>27-3-Frischbrot Bakeoff &amp; Warmconvenience</v>
      </c>
      <c r="P264" s="27" t="str">
        <f t="shared" si="23"/>
        <v>95-4-Grossbrot Bakeoff</v>
      </c>
      <c r="Q264" s="27" t="str">
        <f t="shared" si="24"/>
        <v>256-5-Grossbrot Bakeoff</v>
      </c>
    </row>
    <row r="265" spans="1:17">
      <c r="A265" s="27" t="s">
        <v>2951</v>
      </c>
      <c r="B265" s="27">
        <v>10</v>
      </c>
      <c r="C265" s="27" t="s">
        <v>2961</v>
      </c>
      <c r="D265" s="27">
        <v>18</v>
      </c>
      <c r="E265" s="27" t="s">
        <v>3013</v>
      </c>
      <c r="F265" s="27">
        <v>27</v>
      </c>
      <c r="G265" s="27" t="s">
        <v>1347</v>
      </c>
      <c r="H265" s="27">
        <v>96</v>
      </c>
      <c r="I265" s="27" t="s">
        <v>1900</v>
      </c>
      <c r="J265" s="27">
        <v>257</v>
      </c>
      <c r="K265" s="27" t="s">
        <v>1900</v>
      </c>
      <c r="M265" s="27" t="str">
        <f t="shared" si="20"/>
        <v>10-1-Eingangs-und Frische-Zone</v>
      </c>
      <c r="N265" s="27" t="str">
        <f t="shared" si="21"/>
        <v>18-2-Backwaren</v>
      </c>
      <c r="O265" s="27" t="str">
        <f t="shared" si="22"/>
        <v>27-3-Frischbrot Bakeoff &amp; Warmconvenience</v>
      </c>
      <c r="P265" s="27" t="str">
        <f t="shared" si="23"/>
        <v>96-4-Kleinbrot Bakeoff</v>
      </c>
      <c r="Q265" s="27" t="str">
        <f t="shared" si="24"/>
        <v>257-5-Kleinbrot Bakeoff</v>
      </c>
    </row>
    <row r="266" spans="1:17">
      <c r="A266" s="27" t="s">
        <v>2951</v>
      </c>
      <c r="B266" s="27">
        <v>10</v>
      </c>
      <c r="C266" s="27" t="s">
        <v>2961</v>
      </c>
      <c r="D266" s="27">
        <v>18</v>
      </c>
      <c r="E266" s="27" t="s">
        <v>3013</v>
      </c>
      <c r="F266" s="27">
        <v>27</v>
      </c>
      <c r="G266" s="27" t="s">
        <v>1347</v>
      </c>
      <c r="H266" s="27">
        <v>97</v>
      </c>
      <c r="I266" s="27" t="s">
        <v>2360</v>
      </c>
      <c r="J266" s="27">
        <v>258</v>
      </c>
      <c r="K266" s="27" t="s">
        <v>2360</v>
      </c>
      <c r="M266" s="27" t="str">
        <f t="shared" si="20"/>
        <v>10-1-Eingangs-und Frische-Zone</v>
      </c>
      <c r="N266" s="27" t="str">
        <f t="shared" si="21"/>
        <v>18-2-Backwaren</v>
      </c>
      <c r="O266" s="27" t="str">
        <f t="shared" si="22"/>
        <v>27-3-Frischbrot Bakeoff &amp; Warmconvenience</v>
      </c>
      <c r="P266" s="27" t="str">
        <f t="shared" si="23"/>
        <v>97-4-Süssgebäck Bakeoff</v>
      </c>
      <c r="Q266" s="27" t="str">
        <f t="shared" si="24"/>
        <v>258-5-Süssgebäck Bakeoff</v>
      </c>
    </row>
    <row r="267" spans="1:17">
      <c r="A267" s="27" t="s">
        <v>2951</v>
      </c>
      <c r="B267" s="27">
        <v>10</v>
      </c>
      <c r="C267" s="27" t="s">
        <v>2961</v>
      </c>
      <c r="D267" s="27">
        <v>18</v>
      </c>
      <c r="E267" s="27" t="s">
        <v>3013</v>
      </c>
      <c r="F267" s="27">
        <v>27</v>
      </c>
      <c r="G267" s="27" t="s">
        <v>1347</v>
      </c>
      <c r="H267" s="27">
        <v>98</v>
      </c>
      <c r="I267" s="27" t="s">
        <v>2202</v>
      </c>
      <c r="J267" s="27">
        <v>259</v>
      </c>
      <c r="K267" s="27" t="s">
        <v>2202</v>
      </c>
      <c r="M267" s="27" t="str">
        <f t="shared" si="20"/>
        <v>10-1-Eingangs-und Frische-Zone</v>
      </c>
      <c r="N267" s="27" t="str">
        <f t="shared" si="21"/>
        <v>18-2-Backwaren</v>
      </c>
      <c r="O267" s="27" t="str">
        <f t="shared" si="22"/>
        <v>27-3-Frischbrot Bakeoff &amp; Warmconvenience</v>
      </c>
      <c r="P267" s="27" t="str">
        <f t="shared" si="23"/>
        <v>98-4-Salzgebäck Bakeoff</v>
      </c>
      <c r="Q267" s="27" t="str">
        <f t="shared" si="24"/>
        <v>259-5-Salzgebäck Bakeoff</v>
      </c>
    </row>
    <row r="268" spans="1:17">
      <c r="A268" s="27" t="s">
        <v>2951</v>
      </c>
      <c r="B268" s="27">
        <v>10</v>
      </c>
      <c r="C268" s="27" t="s">
        <v>2961</v>
      </c>
      <c r="D268" s="27">
        <v>18</v>
      </c>
      <c r="E268" s="27" t="s">
        <v>3013</v>
      </c>
      <c r="F268" s="27">
        <v>27</v>
      </c>
      <c r="G268" s="27" t="s">
        <v>1347</v>
      </c>
      <c r="H268" s="27">
        <v>446</v>
      </c>
      <c r="I268" s="27" t="s">
        <v>3014</v>
      </c>
      <c r="J268" s="27">
        <v>1324</v>
      </c>
      <c r="K268" s="27" t="s">
        <v>2206</v>
      </c>
      <c r="M268" s="27" t="str">
        <f t="shared" si="20"/>
        <v>10-1-Eingangs-und Frische-Zone</v>
      </c>
      <c r="N268" s="27" t="str">
        <f t="shared" si="21"/>
        <v>18-2-Backwaren</v>
      </c>
      <c r="O268" s="27" t="str">
        <f t="shared" si="22"/>
        <v>27-3-Frischbrot Bakeoff &amp; Warmconvenience</v>
      </c>
      <c r="P268" s="27" t="str">
        <f t="shared" si="23"/>
        <v>446-4-Warmconvenience</v>
      </c>
      <c r="Q268" s="27" t="str">
        <f t="shared" si="24"/>
        <v>1324-5-Salzgebäck warm</v>
      </c>
    </row>
    <row r="269" spans="1:17">
      <c r="A269" s="27" t="s">
        <v>2951</v>
      </c>
      <c r="B269" s="27">
        <v>10</v>
      </c>
      <c r="C269" s="27" t="s">
        <v>2961</v>
      </c>
      <c r="D269" s="27">
        <v>18</v>
      </c>
      <c r="E269" s="27" t="s">
        <v>3013</v>
      </c>
      <c r="F269" s="27">
        <v>28</v>
      </c>
      <c r="G269" s="27" t="s">
        <v>1348</v>
      </c>
      <c r="H269" s="27">
        <v>99</v>
      </c>
      <c r="I269" s="27" t="s">
        <v>1780</v>
      </c>
      <c r="J269" s="27">
        <v>260</v>
      </c>
      <c r="K269" s="27" t="s">
        <v>1780</v>
      </c>
      <c r="M269" s="27" t="str">
        <f t="shared" si="20"/>
        <v>10-1-Eingangs-und Frische-Zone</v>
      </c>
      <c r="N269" s="27" t="str">
        <f t="shared" si="21"/>
        <v>18-2-Backwaren</v>
      </c>
      <c r="O269" s="27" t="str">
        <f t="shared" si="22"/>
        <v>28-3-Frischbrot DL</v>
      </c>
      <c r="P269" s="27" t="str">
        <f t="shared" si="23"/>
        <v>99-4-Grossbrot DL</v>
      </c>
      <c r="Q269" s="27" t="str">
        <f t="shared" si="24"/>
        <v>260-5-Grossbrot DL</v>
      </c>
    </row>
    <row r="270" spans="1:17">
      <c r="A270" s="27" t="s">
        <v>2951</v>
      </c>
      <c r="B270" s="27">
        <v>10</v>
      </c>
      <c r="C270" s="27" t="s">
        <v>2961</v>
      </c>
      <c r="D270" s="27">
        <v>18</v>
      </c>
      <c r="E270" s="27" t="s">
        <v>3013</v>
      </c>
      <c r="F270" s="27">
        <v>28</v>
      </c>
      <c r="G270" s="27" t="s">
        <v>1348</v>
      </c>
      <c r="H270" s="27">
        <v>100</v>
      </c>
      <c r="I270" s="27" t="s">
        <v>1901</v>
      </c>
      <c r="J270" s="27">
        <v>261</v>
      </c>
      <c r="K270" s="27" t="s">
        <v>1901</v>
      </c>
      <c r="M270" s="27" t="str">
        <f t="shared" si="20"/>
        <v>10-1-Eingangs-und Frische-Zone</v>
      </c>
      <c r="N270" s="27" t="str">
        <f t="shared" si="21"/>
        <v>18-2-Backwaren</v>
      </c>
      <c r="O270" s="27" t="str">
        <f t="shared" si="22"/>
        <v>28-3-Frischbrot DL</v>
      </c>
      <c r="P270" s="27" t="str">
        <f t="shared" si="23"/>
        <v>100-4-Kleinbrot DL</v>
      </c>
      <c r="Q270" s="27" t="str">
        <f t="shared" si="24"/>
        <v>261-5-Kleinbrot DL</v>
      </c>
    </row>
    <row r="271" spans="1:17">
      <c r="A271" s="27" t="s">
        <v>2951</v>
      </c>
      <c r="B271" s="27">
        <v>10</v>
      </c>
      <c r="C271" s="27" t="s">
        <v>2961</v>
      </c>
      <c r="D271" s="27">
        <v>18</v>
      </c>
      <c r="E271" s="27" t="s">
        <v>3013</v>
      </c>
      <c r="F271" s="27">
        <v>28</v>
      </c>
      <c r="G271" s="27" t="s">
        <v>1348</v>
      </c>
      <c r="H271" s="27">
        <v>101</v>
      </c>
      <c r="I271" s="27" t="s">
        <v>2361</v>
      </c>
      <c r="J271" s="27">
        <v>262</v>
      </c>
      <c r="K271" s="27" t="s">
        <v>2361</v>
      </c>
      <c r="M271" s="27" t="str">
        <f t="shared" si="20"/>
        <v>10-1-Eingangs-und Frische-Zone</v>
      </c>
      <c r="N271" s="27" t="str">
        <f t="shared" si="21"/>
        <v>18-2-Backwaren</v>
      </c>
      <c r="O271" s="27" t="str">
        <f t="shared" si="22"/>
        <v>28-3-Frischbrot DL</v>
      </c>
      <c r="P271" s="27" t="str">
        <f t="shared" si="23"/>
        <v>101-4-Süssgebäck DL</v>
      </c>
      <c r="Q271" s="27" t="str">
        <f t="shared" si="24"/>
        <v>262-5-Süssgebäck DL</v>
      </c>
    </row>
    <row r="272" spans="1:17">
      <c r="A272" s="27" t="s">
        <v>2951</v>
      </c>
      <c r="B272" s="27">
        <v>10</v>
      </c>
      <c r="C272" s="27" t="s">
        <v>2961</v>
      </c>
      <c r="D272" s="27">
        <v>18</v>
      </c>
      <c r="E272" s="27" t="s">
        <v>3013</v>
      </c>
      <c r="F272" s="27">
        <v>28</v>
      </c>
      <c r="G272" s="27" t="s">
        <v>1348</v>
      </c>
      <c r="H272" s="27">
        <v>102</v>
      </c>
      <c r="I272" s="27" t="s">
        <v>2203</v>
      </c>
      <c r="J272" s="27">
        <v>263</v>
      </c>
      <c r="K272" s="27" t="s">
        <v>2203</v>
      </c>
      <c r="M272" s="27" t="str">
        <f t="shared" si="20"/>
        <v>10-1-Eingangs-und Frische-Zone</v>
      </c>
      <c r="N272" s="27" t="str">
        <f t="shared" si="21"/>
        <v>18-2-Backwaren</v>
      </c>
      <c r="O272" s="27" t="str">
        <f t="shared" si="22"/>
        <v>28-3-Frischbrot DL</v>
      </c>
      <c r="P272" s="27" t="str">
        <f t="shared" si="23"/>
        <v>102-4-Salzgebäck DL</v>
      </c>
      <c r="Q272" s="27" t="str">
        <f t="shared" si="24"/>
        <v>263-5-Salzgebäck DL</v>
      </c>
    </row>
    <row r="273" spans="1:17">
      <c r="A273" s="27" t="s">
        <v>2951</v>
      </c>
      <c r="B273" s="27">
        <v>10</v>
      </c>
      <c r="C273" s="27" t="s">
        <v>2961</v>
      </c>
      <c r="D273" s="27">
        <v>18</v>
      </c>
      <c r="E273" s="27" t="s">
        <v>3013</v>
      </c>
      <c r="F273" s="27">
        <v>28</v>
      </c>
      <c r="G273" s="27" t="s">
        <v>1348</v>
      </c>
      <c r="H273" s="27">
        <v>103</v>
      </c>
      <c r="I273" s="27" t="s">
        <v>3015</v>
      </c>
      <c r="J273" s="27">
        <v>264</v>
      </c>
      <c r="K273" s="27" t="s">
        <v>1704</v>
      </c>
      <c r="M273" s="27" t="str">
        <f t="shared" si="20"/>
        <v>10-1-Eingangs-und Frische-Zone</v>
      </c>
      <c r="N273" s="27" t="str">
        <f t="shared" si="21"/>
        <v>18-2-Backwaren</v>
      </c>
      <c r="O273" s="27" t="str">
        <f t="shared" si="22"/>
        <v>28-3-Frischbrot DL</v>
      </c>
      <c r="P273" s="27" t="str">
        <f t="shared" si="23"/>
        <v>103-4-Frischbrot DL Andere</v>
      </c>
      <c r="Q273" s="27" t="str">
        <f t="shared" si="24"/>
        <v>264-5-Frischbrot Convenience DL Andere</v>
      </c>
    </row>
    <row r="274" spans="1:17">
      <c r="A274" s="27" t="s">
        <v>2951</v>
      </c>
      <c r="B274" s="27">
        <v>10</v>
      </c>
      <c r="C274" s="27" t="s">
        <v>2961</v>
      </c>
      <c r="D274" s="27">
        <v>18</v>
      </c>
      <c r="E274" s="27" t="s">
        <v>3013</v>
      </c>
      <c r="F274" s="27">
        <v>28</v>
      </c>
      <c r="G274" s="27" t="s">
        <v>1348</v>
      </c>
      <c r="H274" s="27">
        <v>104</v>
      </c>
      <c r="I274" s="27" t="s">
        <v>3016</v>
      </c>
      <c r="J274" s="27">
        <v>265</v>
      </c>
      <c r="K274" s="27" t="s">
        <v>2216</v>
      </c>
      <c r="M274" s="27" t="str">
        <f t="shared" si="20"/>
        <v>10-1-Eingangs-und Frische-Zone</v>
      </c>
      <c r="N274" s="27" t="str">
        <f t="shared" si="21"/>
        <v>18-2-Backwaren</v>
      </c>
      <c r="O274" s="27" t="str">
        <f t="shared" si="22"/>
        <v>28-3-Frischbrot DL</v>
      </c>
      <c r="P274" s="27" t="str">
        <f t="shared" si="23"/>
        <v>104-4-Sammel-Nr. Brot&amp;Backwaren</v>
      </c>
      <c r="Q274" s="27" t="str">
        <f t="shared" si="24"/>
        <v>265-5-Sammel-Nr. Frischbrot DL</v>
      </c>
    </row>
    <row r="275" spans="1:17">
      <c r="A275" s="27" t="s">
        <v>2951</v>
      </c>
      <c r="B275" s="27">
        <v>10</v>
      </c>
      <c r="C275" s="27" t="s">
        <v>2961</v>
      </c>
      <c r="D275" s="27">
        <v>18</v>
      </c>
      <c r="E275" s="27" t="s">
        <v>3013</v>
      </c>
      <c r="F275" s="27">
        <v>29</v>
      </c>
      <c r="G275" s="27" t="s">
        <v>1350</v>
      </c>
      <c r="H275" s="27">
        <v>105</v>
      </c>
      <c r="I275" s="27" t="s">
        <v>2417</v>
      </c>
      <c r="J275" s="27">
        <v>266</v>
      </c>
      <c r="K275" s="27" t="s">
        <v>2417</v>
      </c>
      <c r="M275" s="27" t="str">
        <f t="shared" si="20"/>
        <v>10-1-Eingangs-und Frische-Zone</v>
      </c>
      <c r="N275" s="27" t="str">
        <f t="shared" si="21"/>
        <v>18-2-Backwaren</v>
      </c>
      <c r="O275" s="27" t="str">
        <f t="shared" si="22"/>
        <v>29-3-Aufback- und Dauerbackwaren</v>
      </c>
      <c r="P275" s="27" t="str">
        <f t="shared" si="23"/>
        <v>105-4-Toast</v>
      </c>
      <c r="Q275" s="27" t="str">
        <f t="shared" si="24"/>
        <v>266-5-Toast</v>
      </c>
    </row>
    <row r="276" spans="1:17">
      <c r="A276" s="27" t="s">
        <v>2951</v>
      </c>
      <c r="B276" s="27">
        <v>10</v>
      </c>
      <c r="C276" s="27" t="s">
        <v>2961</v>
      </c>
      <c r="D276" s="27">
        <v>18</v>
      </c>
      <c r="E276" s="27" t="s">
        <v>3013</v>
      </c>
      <c r="F276" s="27">
        <v>29</v>
      </c>
      <c r="G276" s="27" t="s">
        <v>1350</v>
      </c>
      <c r="H276" s="27">
        <v>106</v>
      </c>
      <c r="I276" s="27" t="s">
        <v>1703</v>
      </c>
      <c r="J276" s="27">
        <v>267</v>
      </c>
      <c r="K276" s="27" t="s">
        <v>1703</v>
      </c>
      <c r="M276" s="27" t="str">
        <f t="shared" si="20"/>
        <v>10-1-Eingangs-und Frische-Zone</v>
      </c>
      <c r="N276" s="27" t="str">
        <f t="shared" si="21"/>
        <v>18-2-Backwaren</v>
      </c>
      <c r="O276" s="27" t="str">
        <f t="shared" si="22"/>
        <v>29-3-Aufback- und Dauerbackwaren</v>
      </c>
      <c r="P276" s="27" t="str">
        <f t="shared" si="23"/>
        <v>106-4-Frischbackwaren ungekühlt</v>
      </c>
      <c r="Q276" s="27" t="str">
        <f t="shared" si="24"/>
        <v>267-5-Frischbackwaren ungekühlt</v>
      </c>
    </row>
    <row r="277" spans="1:17">
      <c r="A277" s="27" t="s">
        <v>2951</v>
      </c>
      <c r="B277" s="27">
        <v>10</v>
      </c>
      <c r="C277" s="27" t="s">
        <v>2961</v>
      </c>
      <c r="D277" s="27">
        <v>18</v>
      </c>
      <c r="E277" s="27" t="s">
        <v>3013</v>
      </c>
      <c r="F277" s="27">
        <v>29</v>
      </c>
      <c r="G277" s="27" t="s">
        <v>1350</v>
      </c>
      <c r="H277" s="27">
        <v>107</v>
      </c>
      <c r="I277" s="27" t="s">
        <v>1550</v>
      </c>
      <c r="J277" s="27">
        <v>268</v>
      </c>
      <c r="K277" s="27" t="s">
        <v>1550</v>
      </c>
      <c r="M277" s="27" t="str">
        <f t="shared" si="20"/>
        <v>10-1-Eingangs-und Frische-Zone</v>
      </c>
      <c r="N277" s="27" t="str">
        <f t="shared" si="21"/>
        <v>18-2-Backwaren</v>
      </c>
      <c r="O277" s="27" t="str">
        <f t="shared" si="22"/>
        <v>29-3-Aufback- und Dauerbackwaren</v>
      </c>
      <c r="P277" s="27" t="str">
        <f t="shared" si="23"/>
        <v>107-4-Brot langhaltbar</v>
      </c>
      <c r="Q277" s="27" t="str">
        <f t="shared" si="24"/>
        <v>268-5-Brot langhaltbar</v>
      </c>
    </row>
    <row r="278" spans="1:17">
      <c r="A278" s="27" t="s">
        <v>2951</v>
      </c>
      <c r="B278" s="27">
        <v>10</v>
      </c>
      <c r="C278" s="27" t="s">
        <v>2961</v>
      </c>
      <c r="D278" s="27">
        <v>18</v>
      </c>
      <c r="E278" s="27" t="s">
        <v>3013</v>
      </c>
      <c r="F278" s="27">
        <v>29</v>
      </c>
      <c r="G278" s="27" t="s">
        <v>1350</v>
      </c>
      <c r="H278" s="27">
        <v>108</v>
      </c>
      <c r="I278" s="27" t="s">
        <v>1927</v>
      </c>
      <c r="J278" s="27">
        <v>269</v>
      </c>
      <c r="K278" s="27" t="s">
        <v>1927</v>
      </c>
      <c r="M278" s="27" t="str">
        <f t="shared" si="20"/>
        <v>10-1-Eingangs-und Frische-Zone</v>
      </c>
      <c r="N278" s="27" t="str">
        <f t="shared" si="21"/>
        <v>18-2-Backwaren</v>
      </c>
      <c r="O278" s="27" t="str">
        <f t="shared" si="22"/>
        <v>29-3-Aufback- und Dauerbackwaren</v>
      </c>
      <c r="P278" s="27" t="str">
        <f t="shared" si="23"/>
        <v>108-4-Kuchen/Rouladen</v>
      </c>
      <c r="Q278" s="27" t="str">
        <f t="shared" si="24"/>
        <v>269-5-Kuchen/Rouladen</v>
      </c>
    </row>
    <row r="279" spans="1:17">
      <c r="A279" s="27" t="s">
        <v>2951</v>
      </c>
      <c r="B279" s="27">
        <v>10</v>
      </c>
      <c r="C279" s="27" t="s">
        <v>2961</v>
      </c>
      <c r="D279" s="27">
        <v>18</v>
      </c>
      <c r="E279" s="27" t="s">
        <v>3013</v>
      </c>
      <c r="F279" s="27">
        <v>29</v>
      </c>
      <c r="G279" s="27" t="s">
        <v>1350</v>
      </c>
      <c r="H279" s="27">
        <v>109</v>
      </c>
      <c r="I279" s="27" t="s">
        <v>2362</v>
      </c>
      <c r="J279" s="27">
        <v>270</v>
      </c>
      <c r="K279" s="27" t="s">
        <v>2362</v>
      </c>
      <c r="M279" s="27" t="str">
        <f t="shared" si="20"/>
        <v>10-1-Eingangs-und Frische-Zone</v>
      </c>
      <c r="N279" s="27" t="str">
        <f t="shared" si="21"/>
        <v>18-2-Backwaren</v>
      </c>
      <c r="O279" s="27" t="str">
        <f t="shared" si="22"/>
        <v>29-3-Aufback- und Dauerbackwaren</v>
      </c>
      <c r="P279" s="27" t="str">
        <f t="shared" si="23"/>
        <v>109-4-Süssgebäck klein</v>
      </c>
      <c r="Q279" s="27" t="str">
        <f t="shared" si="24"/>
        <v>270-5-Süssgebäck klein</v>
      </c>
    </row>
    <row r="280" spans="1:17">
      <c r="A280" s="27" t="s">
        <v>2951</v>
      </c>
      <c r="B280" s="27">
        <v>10</v>
      </c>
      <c r="C280" s="27" t="s">
        <v>2961</v>
      </c>
      <c r="D280" s="27">
        <v>18</v>
      </c>
      <c r="E280" s="27" t="s">
        <v>3013</v>
      </c>
      <c r="F280" s="27">
        <v>29</v>
      </c>
      <c r="G280" s="27" t="s">
        <v>1350</v>
      </c>
      <c r="H280" s="27">
        <v>110</v>
      </c>
      <c r="I280" s="27" t="s">
        <v>3017</v>
      </c>
      <c r="J280" s="27">
        <v>271</v>
      </c>
      <c r="K280" s="27" t="s">
        <v>1902</v>
      </c>
      <c r="M280" s="27" t="str">
        <f t="shared" si="20"/>
        <v>10-1-Eingangs-und Frische-Zone</v>
      </c>
      <c r="N280" s="27" t="str">
        <f t="shared" si="21"/>
        <v>18-2-Backwaren</v>
      </c>
      <c r="O280" s="27" t="str">
        <f t="shared" si="22"/>
        <v>29-3-Aufback- und Dauerbackwaren</v>
      </c>
      <c r="P280" s="27" t="str">
        <f t="shared" si="23"/>
        <v>110-4-Knäckebrot/Zwieback</v>
      </c>
      <c r="Q280" s="27" t="str">
        <f t="shared" si="24"/>
        <v>271-5-Knäckebrot / Zwieback</v>
      </c>
    </row>
    <row r="281" spans="1:17">
      <c r="A281" s="27" t="s">
        <v>2951</v>
      </c>
      <c r="B281" s="27">
        <v>10</v>
      </c>
      <c r="C281" s="27" t="s">
        <v>2961</v>
      </c>
      <c r="D281" s="27">
        <v>18</v>
      </c>
      <c r="E281" s="27" t="s">
        <v>3013</v>
      </c>
      <c r="F281" s="27">
        <v>29</v>
      </c>
      <c r="G281" s="27" t="s">
        <v>1350</v>
      </c>
      <c r="H281" s="27">
        <v>111</v>
      </c>
      <c r="I281" s="27" t="s">
        <v>3018</v>
      </c>
      <c r="J281" s="27">
        <v>272</v>
      </c>
      <c r="K281" s="27" t="s">
        <v>2303</v>
      </c>
      <c r="M281" s="27" t="str">
        <f t="shared" si="20"/>
        <v>10-1-Eingangs-und Frische-Zone</v>
      </c>
      <c r="N281" s="27" t="str">
        <f t="shared" si="21"/>
        <v>18-2-Backwaren</v>
      </c>
      <c r="O281" s="27" t="str">
        <f t="shared" si="22"/>
        <v>29-3-Aufback- und Dauerbackwaren</v>
      </c>
      <c r="P281" s="27" t="str">
        <f t="shared" si="23"/>
        <v>111-4-Snacks/Cracker</v>
      </c>
      <c r="Q281" s="27" t="str">
        <f t="shared" si="24"/>
        <v>272-5-Snacks / Cracker</v>
      </c>
    </row>
    <row r="282" spans="1:17">
      <c r="A282" s="27" t="s">
        <v>2951</v>
      </c>
      <c r="B282" s="27">
        <v>10</v>
      </c>
      <c r="C282" s="27" t="s">
        <v>2961</v>
      </c>
      <c r="D282" s="27">
        <v>18</v>
      </c>
      <c r="E282" s="27" t="s">
        <v>3013</v>
      </c>
      <c r="F282" s="27">
        <v>29</v>
      </c>
      <c r="G282" s="27" t="s">
        <v>1350</v>
      </c>
      <c r="H282" s="27">
        <v>112</v>
      </c>
      <c r="I282" s="27" t="s">
        <v>1455</v>
      </c>
      <c r="J282" s="27">
        <v>273</v>
      </c>
      <c r="K282" s="27" t="s">
        <v>1455</v>
      </c>
      <c r="M282" s="27" t="str">
        <f t="shared" si="20"/>
        <v>10-1-Eingangs-und Frische-Zone</v>
      </c>
      <c r="N282" s="27" t="str">
        <f t="shared" si="21"/>
        <v>18-2-Backwaren</v>
      </c>
      <c r="O282" s="27" t="str">
        <f t="shared" si="22"/>
        <v>29-3-Aufback- und Dauerbackwaren</v>
      </c>
      <c r="P282" s="27" t="str">
        <f t="shared" si="23"/>
        <v>112-4-Aufback- und Dauerbackwaren Andere</v>
      </c>
      <c r="Q282" s="27" t="str">
        <f t="shared" si="24"/>
        <v>273-5-Aufback- und Dauerbackwaren Andere</v>
      </c>
    </row>
    <row r="283" spans="1:17">
      <c r="A283" s="27" t="s">
        <v>2951</v>
      </c>
      <c r="B283" s="27">
        <v>10</v>
      </c>
      <c r="C283" s="27" t="s">
        <v>2961</v>
      </c>
      <c r="D283" s="27">
        <v>18</v>
      </c>
      <c r="E283" s="27" t="s">
        <v>3013</v>
      </c>
      <c r="F283" s="27">
        <v>81</v>
      </c>
      <c r="G283" s="27" t="s">
        <v>1349</v>
      </c>
      <c r="H283" s="27">
        <v>400</v>
      </c>
      <c r="I283" s="27" t="s">
        <v>2205</v>
      </c>
      <c r="J283" s="27">
        <v>1102</v>
      </c>
      <c r="K283" s="27" t="s">
        <v>2205</v>
      </c>
      <c r="M283" s="27" t="str">
        <f t="shared" si="20"/>
        <v>10-1-Eingangs-und Frische-Zone</v>
      </c>
      <c r="N283" s="27" t="str">
        <f t="shared" si="21"/>
        <v>18-2-Backwaren</v>
      </c>
      <c r="O283" s="27" t="str">
        <f t="shared" si="22"/>
        <v>81-3-Ultrafrische ungekühlt</v>
      </c>
      <c r="P283" s="27" t="str">
        <f t="shared" si="23"/>
        <v>400-4-Salzgebäck UF ungekühlt</v>
      </c>
      <c r="Q283" s="27" t="str">
        <f t="shared" si="24"/>
        <v>1102-5-Salzgebäck UF ungekühlt</v>
      </c>
    </row>
    <row r="284" spans="1:17">
      <c r="A284" s="27" t="s">
        <v>2951</v>
      </c>
      <c r="B284" s="27">
        <v>10</v>
      </c>
      <c r="C284" s="27" t="s">
        <v>2961</v>
      </c>
      <c r="D284" s="27">
        <v>18</v>
      </c>
      <c r="E284" s="27" t="s">
        <v>3013</v>
      </c>
      <c r="F284" s="27">
        <v>81</v>
      </c>
      <c r="G284" s="27" t="s">
        <v>1349</v>
      </c>
      <c r="H284" s="27">
        <v>401</v>
      </c>
      <c r="I284" s="27" t="s">
        <v>2363</v>
      </c>
      <c r="J284" s="27">
        <v>1103</v>
      </c>
      <c r="K284" s="27" t="s">
        <v>2363</v>
      </c>
      <c r="M284" s="27" t="str">
        <f t="shared" si="20"/>
        <v>10-1-Eingangs-und Frische-Zone</v>
      </c>
      <c r="N284" s="27" t="str">
        <f t="shared" si="21"/>
        <v>18-2-Backwaren</v>
      </c>
      <c r="O284" s="27" t="str">
        <f t="shared" si="22"/>
        <v>81-3-Ultrafrische ungekühlt</v>
      </c>
      <c r="P284" s="27" t="str">
        <f t="shared" si="23"/>
        <v>401-4-Süssgebäck UF ungekühlt</v>
      </c>
      <c r="Q284" s="27" t="str">
        <f t="shared" si="24"/>
        <v>1103-5-Süssgebäck UF ungekühlt</v>
      </c>
    </row>
    <row r="285" spans="1:17">
      <c r="A285" s="27" t="s">
        <v>2951</v>
      </c>
      <c r="B285" s="27">
        <v>10</v>
      </c>
      <c r="C285" s="27" t="s">
        <v>2961</v>
      </c>
      <c r="D285" s="27">
        <v>18</v>
      </c>
      <c r="E285" s="27" t="s">
        <v>3013</v>
      </c>
      <c r="F285" s="27">
        <v>81</v>
      </c>
      <c r="G285" s="27" t="s">
        <v>1349</v>
      </c>
      <c r="H285" s="27">
        <v>402</v>
      </c>
      <c r="I285" s="27" t="s">
        <v>2454</v>
      </c>
      <c r="J285" s="27">
        <v>1104</v>
      </c>
      <c r="K285" s="27" t="s">
        <v>2454</v>
      </c>
      <c r="M285" s="27" t="str">
        <f t="shared" si="20"/>
        <v>10-1-Eingangs-und Frische-Zone</v>
      </c>
      <c r="N285" s="27" t="str">
        <f t="shared" si="21"/>
        <v>18-2-Backwaren</v>
      </c>
      <c r="O285" s="27" t="str">
        <f t="shared" si="22"/>
        <v>81-3-Ultrafrische ungekühlt</v>
      </c>
      <c r="P285" s="27" t="str">
        <f t="shared" si="23"/>
        <v>402-4-Ultrafrisch ungekühlt Andere</v>
      </c>
      <c r="Q285" s="27" t="str">
        <f t="shared" si="24"/>
        <v>1104-5-Ultrafrisch ungekühlt Andere</v>
      </c>
    </row>
    <row r="286" spans="1:17">
      <c r="A286" s="27" t="s">
        <v>2951</v>
      </c>
      <c r="B286" s="27">
        <v>10</v>
      </c>
      <c r="C286" s="27" t="s">
        <v>2961</v>
      </c>
      <c r="D286" s="27">
        <v>27</v>
      </c>
      <c r="E286" s="27" t="s">
        <v>1337</v>
      </c>
      <c r="F286" s="27">
        <v>88</v>
      </c>
      <c r="G286" s="27" t="s">
        <v>1337</v>
      </c>
      <c r="H286" s="27">
        <v>418</v>
      </c>
      <c r="I286" s="27" t="s">
        <v>3019</v>
      </c>
      <c r="J286" s="27">
        <v>1137</v>
      </c>
      <c r="K286" s="27" t="s">
        <v>2154</v>
      </c>
      <c r="M286" s="27" t="str">
        <f t="shared" si="20"/>
        <v>10-1-Eingangs-und Frische-Zone</v>
      </c>
      <c r="N286" s="27" t="str">
        <f t="shared" si="21"/>
        <v>27-2-Charc/W'waren ungekühlt</v>
      </c>
      <c r="O286" s="27" t="str">
        <f t="shared" si="22"/>
        <v>88-3-Charc/W'waren ungekühlt</v>
      </c>
      <c r="P286" s="27" t="str">
        <f t="shared" si="23"/>
        <v>418-4-Charcuterie ungekühlt</v>
      </c>
      <c r="Q286" s="27" t="str">
        <f t="shared" si="24"/>
        <v>1137-5-Rohschinken</v>
      </c>
    </row>
    <row r="287" spans="1:17">
      <c r="A287" s="27" t="s">
        <v>2951</v>
      </c>
      <c r="B287" s="27">
        <v>10</v>
      </c>
      <c r="C287" s="27" t="s">
        <v>2961</v>
      </c>
      <c r="D287" s="27">
        <v>27</v>
      </c>
      <c r="E287" s="27" t="s">
        <v>1337</v>
      </c>
      <c r="F287" s="27">
        <v>88</v>
      </c>
      <c r="G287" s="27" t="s">
        <v>1337</v>
      </c>
      <c r="H287" s="27">
        <v>418</v>
      </c>
      <c r="I287" s="27" t="s">
        <v>3019</v>
      </c>
      <c r="J287" s="27">
        <v>1138</v>
      </c>
      <c r="K287" s="27" t="s">
        <v>1560</v>
      </c>
      <c r="M287" s="27" t="str">
        <f t="shared" si="20"/>
        <v>10-1-Eingangs-und Frische-Zone</v>
      </c>
      <c r="N287" s="27" t="str">
        <f t="shared" si="21"/>
        <v>27-2-Charc/W'waren ungekühlt</v>
      </c>
      <c r="O287" s="27" t="str">
        <f t="shared" si="22"/>
        <v>88-3-Charc/W'waren ungekühlt</v>
      </c>
      <c r="P287" s="27" t="str">
        <f t="shared" si="23"/>
        <v>418-4-Charcuterie ungekühlt</v>
      </c>
      <c r="Q287" s="27" t="str">
        <f t="shared" si="24"/>
        <v>1138-5-Bündnerfleisch</v>
      </c>
    </row>
    <row r="288" spans="1:17">
      <c r="A288" s="27" t="s">
        <v>2951</v>
      </c>
      <c r="B288" s="27">
        <v>10</v>
      </c>
      <c r="C288" s="27" t="s">
        <v>2961</v>
      </c>
      <c r="D288" s="27">
        <v>27</v>
      </c>
      <c r="E288" s="27" t="s">
        <v>1337</v>
      </c>
      <c r="F288" s="27">
        <v>88</v>
      </c>
      <c r="G288" s="27" t="s">
        <v>1337</v>
      </c>
      <c r="H288" s="27">
        <v>418</v>
      </c>
      <c r="I288" s="27" t="s">
        <v>3019</v>
      </c>
      <c r="J288" s="27">
        <v>1139</v>
      </c>
      <c r="K288" s="27" t="s">
        <v>2322</v>
      </c>
      <c r="M288" s="27" t="str">
        <f t="shared" si="20"/>
        <v>10-1-Eingangs-und Frische-Zone</v>
      </c>
      <c r="N288" s="27" t="str">
        <f t="shared" si="21"/>
        <v>27-2-Charc/W'waren ungekühlt</v>
      </c>
      <c r="O288" s="27" t="str">
        <f t="shared" si="22"/>
        <v>88-3-Charc/W'waren ungekühlt</v>
      </c>
      <c r="P288" s="27" t="str">
        <f t="shared" si="23"/>
        <v>418-4-Charcuterie ungekühlt</v>
      </c>
      <c r="Q288" s="27" t="str">
        <f t="shared" si="24"/>
        <v>1139-5-Speck geschnitten</v>
      </c>
    </row>
    <row r="289" spans="1:17">
      <c r="A289" s="27" t="s">
        <v>2951</v>
      </c>
      <c r="B289" s="27">
        <v>10</v>
      </c>
      <c r="C289" s="27" t="s">
        <v>2961</v>
      </c>
      <c r="D289" s="27">
        <v>27</v>
      </c>
      <c r="E289" s="27" t="s">
        <v>1337</v>
      </c>
      <c r="F289" s="27">
        <v>88</v>
      </c>
      <c r="G289" s="27" t="s">
        <v>1337</v>
      </c>
      <c r="H289" s="27">
        <v>418</v>
      </c>
      <c r="I289" s="27" t="s">
        <v>3019</v>
      </c>
      <c r="J289" s="27">
        <v>1140</v>
      </c>
      <c r="K289" s="27" t="s">
        <v>3020</v>
      </c>
      <c r="M289" s="27" t="str">
        <f t="shared" si="20"/>
        <v>10-1-Eingangs-und Frische-Zone</v>
      </c>
      <c r="N289" s="27" t="str">
        <f t="shared" si="21"/>
        <v>27-2-Charc/W'waren ungekühlt</v>
      </c>
      <c r="O289" s="27" t="str">
        <f t="shared" si="22"/>
        <v>88-3-Charc/W'waren ungekühlt</v>
      </c>
      <c r="P289" s="27" t="str">
        <f t="shared" si="23"/>
        <v>418-4-Charcuterie ungekühlt</v>
      </c>
      <c r="Q289" s="27" t="str">
        <f t="shared" si="24"/>
        <v>1140-5-Salami geschnitten</v>
      </c>
    </row>
    <row r="290" spans="1:17">
      <c r="A290" s="27" t="s">
        <v>2951</v>
      </c>
      <c r="B290" s="27">
        <v>10</v>
      </c>
      <c r="C290" s="27" t="s">
        <v>2961</v>
      </c>
      <c r="D290" s="27">
        <v>27</v>
      </c>
      <c r="E290" s="27" t="s">
        <v>1337</v>
      </c>
      <c r="F290" s="27">
        <v>88</v>
      </c>
      <c r="G290" s="27" t="s">
        <v>1337</v>
      </c>
      <c r="H290" s="27">
        <v>418</v>
      </c>
      <c r="I290" s="27" t="s">
        <v>3019</v>
      </c>
      <c r="J290" s="27">
        <v>1141</v>
      </c>
      <c r="K290" s="27" t="s">
        <v>2301</v>
      </c>
      <c r="M290" s="27" t="str">
        <f t="shared" si="20"/>
        <v>10-1-Eingangs-und Frische-Zone</v>
      </c>
      <c r="N290" s="27" t="str">
        <f t="shared" si="21"/>
        <v>27-2-Charc/W'waren ungekühlt</v>
      </c>
      <c r="O290" s="27" t="str">
        <f t="shared" si="22"/>
        <v>88-3-Charc/W'waren ungekühlt</v>
      </c>
      <c r="P290" s="27" t="str">
        <f t="shared" si="23"/>
        <v>418-4-Charcuterie ungekühlt</v>
      </c>
      <c r="Q290" s="27" t="str">
        <f t="shared" si="24"/>
        <v>1141-5-Snacking Charcuterie</v>
      </c>
    </row>
    <row r="291" spans="1:17">
      <c r="A291" s="27" t="s">
        <v>2951</v>
      </c>
      <c r="B291" s="27">
        <v>10</v>
      </c>
      <c r="C291" s="27" t="s">
        <v>2961</v>
      </c>
      <c r="D291" s="27">
        <v>27</v>
      </c>
      <c r="E291" s="27" t="s">
        <v>1337</v>
      </c>
      <c r="F291" s="27">
        <v>88</v>
      </c>
      <c r="G291" s="27" t="s">
        <v>1337</v>
      </c>
      <c r="H291" s="27">
        <v>418</v>
      </c>
      <c r="I291" s="27" t="s">
        <v>3019</v>
      </c>
      <c r="J291" s="27">
        <v>1142</v>
      </c>
      <c r="K291" s="27" t="s">
        <v>2440</v>
      </c>
      <c r="M291" s="27" t="str">
        <f t="shared" si="20"/>
        <v>10-1-Eingangs-und Frische-Zone</v>
      </c>
      <c r="N291" s="27" t="str">
        <f t="shared" si="21"/>
        <v>27-2-Charc/W'waren ungekühlt</v>
      </c>
      <c r="O291" s="27" t="str">
        <f t="shared" si="22"/>
        <v>88-3-Charc/W'waren ungekühlt</v>
      </c>
      <c r="P291" s="27" t="str">
        <f t="shared" si="23"/>
        <v>418-4-Charcuterie ungekühlt</v>
      </c>
      <c r="Q291" s="27" t="str">
        <f t="shared" si="24"/>
        <v>1142-5-Trockenfleisch Andere ungek.</v>
      </c>
    </row>
    <row r="292" spans="1:17">
      <c r="A292" s="27" t="s">
        <v>2951</v>
      </c>
      <c r="B292" s="27">
        <v>10</v>
      </c>
      <c r="C292" s="27" t="s">
        <v>2961</v>
      </c>
      <c r="D292" s="27">
        <v>27</v>
      </c>
      <c r="E292" s="27" t="s">
        <v>1337</v>
      </c>
      <c r="F292" s="27">
        <v>88</v>
      </c>
      <c r="G292" s="27" t="s">
        <v>1337</v>
      </c>
      <c r="H292" s="27">
        <v>418</v>
      </c>
      <c r="I292" s="27" t="s">
        <v>3019</v>
      </c>
      <c r="J292" s="27">
        <v>1143</v>
      </c>
      <c r="K292" s="27" t="s">
        <v>1578</v>
      </c>
      <c r="M292" s="27" t="str">
        <f t="shared" si="20"/>
        <v>10-1-Eingangs-und Frische-Zone</v>
      </c>
      <c r="N292" s="27" t="str">
        <f t="shared" si="21"/>
        <v>27-2-Charc/W'waren ungekühlt</v>
      </c>
      <c r="O292" s="27" t="str">
        <f t="shared" si="22"/>
        <v>88-3-Charc/W'waren ungekühlt</v>
      </c>
      <c r="P292" s="27" t="str">
        <f t="shared" si="23"/>
        <v>418-4-Charcuterie ungekühlt</v>
      </c>
      <c r="Q292" s="27" t="str">
        <f t="shared" si="24"/>
        <v>1143-5-Charcuterie Andere ungek.</v>
      </c>
    </row>
    <row r="293" spans="1:17">
      <c r="A293" s="27" t="s">
        <v>2951</v>
      </c>
      <c r="B293" s="27">
        <v>10</v>
      </c>
      <c r="C293" s="27" t="s">
        <v>2961</v>
      </c>
      <c r="D293" s="27">
        <v>27</v>
      </c>
      <c r="E293" s="27" t="s">
        <v>1337</v>
      </c>
      <c r="F293" s="27">
        <v>88</v>
      </c>
      <c r="G293" s="27" t="s">
        <v>1337</v>
      </c>
      <c r="H293" s="27">
        <v>419</v>
      </c>
      <c r="I293" s="27" t="s">
        <v>3021</v>
      </c>
      <c r="J293" s="27">
        <v>1144</v>
      </c>
      <c r="K293" s="27" t="s">
        <v>3022</v>
      </c>
      <c r="M293" s="27" t="str">
        <f t="shared" si="20"/>
        <v>10-1-Eingangs-und Frische-Zone</v>
      </c>
      <c r="N293" s="27" t="str">
        <f t="shared" si="21"/>
        <v>27-2-Charc/W'waren ungekühlt</v>
      </c>
      <c r="O293" s="27" t="str">
        <f t="shared" si="22"/>
        <v>88-3-Charc/W'waren ungekühlt</v>
      </c>
      <c r="P293" s="27" t="str">
        <f t="shared" si="23"/>
        <v>419-4-Wurstwaren ungekühlt</v>
      </c>
      <c r="Q293" s="27" t="str">
        <f t="shared" si="24"/>
        <v>1144-5-Salami ganz</v>
      </c>
    </row>
    <row r="294" spans="1:17">
      <c r="A294" s="27" t="s">
        <v>2951</v>
      </c>
      <c r="B294" s="27">
        <v>10</v>
      </c>
      <c r="C294" s="27" t="s">
        <v>2961</v>
      </c>
      <c r="D294" s="27">
        <v>27</v>
      </c>
      <c r="E294" s="27" t="s">
        <v>1337</v>
      </c>
      <c r="F294" s="27">
        <v>88</v>
      </c>
      <c r="G294" s="27" t="s">
        <v>1337</v>
      </c>
      <c r="H294" s="27">
        <v>419</v>
      </c>
      <c r="I294" s="27" t="s">
        <v>3021</v>
      </c>
      <c r="J294" s="27">
        <v>1145</v>
      </c>
      <c r="K294" s="27" t="s">
        <v>2155</v>
      </c>
      <c r="M294" s="27" t="str">
        <f t="shared" si="20"/>
        <v>10-1-Eingangs-und Frische-Zone</v>
      </c>
      <c r="N294" s="27" t="str">
        <f t="shared" si="21"/>
        <v>27-2-Charc/W'waren ungekühlt</v>
      </c>
      <c r="O294" s="27" t="str">
        <f t="shared" si="22"/>
        <v>88-3-Charc/W'waren ungekühlt</v>
      </c>
      <c r="P294" s="27" t="str">
        <f t="shared" si="23"/>
        <v>419-4-Wurstwaren ungekühlt</v>
      </c>
      <c r="Q294" s="27" t="str">
        <f t="shared" si="24"/>
        <v>1145-5-Rohwurst Andere</v>
      </c>
    </row>
    <row r="295" spans="1:17">
      <c r="A295" s="27" t="s">
        <v>2951</v>
      </c>
      <c r="B295" s="27">
        <v>10</v>
      </c>
      <c r="C295" s="27" t="s">
        <v>2961</v>
      </c>
      <c r="D295" s="27">
        <v>27</v>
      </c>
      <c r="E295" s="27" t="s">
        <v>1337</v>
      </c>
      <c r="F295" s="27">
        <v>88</v>
      </c>
      <c r="G295" s="27" t="s">
        <v>1337</v>
      </c>
      <c r="H295" s="27">
        <v>419</v>
      </c>
      <c r="I295" s="27" t="s">
        <v>3021</v>
      </c>
      <c r="J295" s="27">
        <v>1146</v>
      </c>
      <c r="K295" s="27" t="s">
        <v>2302</v>
      </c>
      <c r="M295" s="27" t="str">
        <f t="shared" si="20"/>
        <v>10-1-Eingangs-und Frische-Zone</v>
      </c>
      <c r="N295" s="27" t="str">
        <f t="shared" si="21"/>
        <v>27-2-Charc/W'waren ungekühlt</v>
      </c>
      <c r="O295" s="27" t="str">
        <f t="shared" si="22"/>
        <v>88-3-Charc/W'waren ungekühlt</v>
      </c>
      <c r="P295" s="27" t="str">
        <f t="shared" si="23"/>
        <v>419-4-Wurstwaren ungekühlt</v>
      </c>
      <c r="Q295" s="27" t="str">
        <f t="shared" si="24"/>
        <v>1146-5-Snacking Wurstwaren</v>
      </c>
    </row>
    <row r="296" spans="1:17">
      <c r="A296" s="27" t="s">
        <v>2951</v>
      </c>
      <c r="B296" s="27">
        <v>10</v>
      </c>
      <c r="C296" s="27" t="s">
        <v>2961</v>
      </c>
      <c r="D296" s="27">
        <v>44</v>
      </c>
      <c r="E296" s="27" t="s">
        <v>3023</v>
      </c>
      <c r="F296" s="27">
        <v>2</v>
      </c>
      <c r="G296" s="27" t="s">
        <v>1345</v>
      </c>
      <c r="H296" s="27">
        <v>498</v>
      </c>
      <c r="I296" s="27" t="s">
        <v>1345</v>
      </c>
      <c r="J296" s="27">
        <v>1477</v>
      </c>
      <c r="K296" s="27" t="s">
        <v>1345</v>
      </c>
      <c r="M296" s="27" t="str">
        <f t="shared" si="20"/>
        <v>10-1-Eingangs-und Frische-Zone</v>
      </c>
      <c r="N296" s="27" t="str">
        <f t="shared" si="21"/>
        <v>44-2-Sortimentsüberbau Aktiontruhe</v>
      </c>
      <c r="O296" s="27" t="str">
        <f t="shared" si="22"/>
        <v>2-3-Aktionstruhenüberbau 3 Frische</v>
      </c>
      <c r="P296" s="27" t="str">
        <f t="shared" si="23"/>
        <v>498-4-Aktionstruhenüberbau 3 Frische</v>
      </c>
      <c r="Q296" s="27" t="str">
        <f t="shared" si="24"/>
        <v>1477-5-Aktionstruhenüberbau 3 Frische</v>
      </c>
    </row>
    <row r="297" spans="1:17">
      <c r="A297" s="27" t="s">
        <v>2951</v>
      </c>
      <c r="B297" s="27">
        <v>10</v>
      </c>
      <c r="C297" s="27" t="s">
        <v>2961</v>
      </c>
      <c r="D297" s="27">
        <v>44</v>
      </c>
      <c r="E297" s="27" t="s">
        <v>3023</v>
      </c>
      <c r="F297" s="27">
        <v>5</v>
      </c>
      <c r="G297" s="27" t="s">
        <v>1346</v>
      </c>
      <c r="H297" s="27">
        <v>499</v>
      </c>
      <c r="I297" s="27" t="s">
        <v>1346</v>
      </c>
      <c r="J297" s="27">
        <v>1478</v>
      </c>
      <c r="K297" s="27" t="s">
        <v>1346</v>
      </c>
      <c r="M297" s="27" t="str">
        <f t="shared" si="20"/>
        <v>10-1-Eingangs-und Frische-Zone</v>
      </c>
      <c r="N297" s="27" t="str">
        <f t="shared" si="21"/>
        <v>44-2-Sortimentsüberbau Aktiontruhe</v>
      </c>
      <c r="O297" s="27" t="str">
        <f t="shared" si="22"/>
        <v>5-3-Aktionstruhenüberbau 2 Trockenfleisch</v>
      </c>
      <c r="P297" s="27" t="str">
        <f t="shared" si="23"/>
        <v>499-4-Aktionstruhenüberbau 2 Trockenfleisch</v>
      </c>
      <c r="Q297" s="27" t="str">
        <f t="shared" si="24"/>
        <v>1478-5-Aktionstruhenüberbau 2 Trockenfleisch</v>
      </c>
    </row>
    <row r="298" spans="1:17">
      <c r="A298" s="27" t="s">
        <v>2951</v>
      </c>
      <c r="B298" s="27">
        <v>11</v>
      </c>
      <c r="C298" s="27" t="s">
        <v>3024</v>
      </c>
      <c r="D298" s="27">
        <v>22</v>
      </c>
      <c r="E298" s="27" t="s">
        <v>1358</v>
      </c>
      <c r="F298" s="27">
        <v>42</v>
      </c>
      <c r="G298" s="27" t="s">
        <v>1358</v>
      </c>
      <c r="H298" s="27">
        <v>173</v>
      </c>
      <c r="I298" s="27" t="s">
        <v>3025</v>
      </c>
      <c r="J298" s="27">
        <v>469</v>
      </c>
      <c r="K298" s="27" t="s">
        <v>1950</v>
      </c>
      <c r="M298" s="27" t="str">
        <f t="shared" si="20"/>
        <v>11-1-Getränke-Zone</v>
      </c>
      <c r="N298" s="27" t="str">
        <f t="shared" si="21"/>
        <v>22-2-Alkoholfreie Getränke</v>
      </c>
      <c r="O298" s="27" t="str">
        <f t="shared" si="22"/>
        <v>42-3-Alkoholfreie Getränke</v>
      </c>
      <c r="P298" s="27" t="str">
        <f t="shared" si="23"/>
        <v>173-4-Mineralwasser</v>
      </c>
      <c r="Q298" s="27" t="str">
        <f t="shared" si="24"/>
        <v>469-5-M/CO2 Inland</v>
      </c>
    </row>
    <row r="299" spans="1:17">
      <c r="A299" s="27" t="s">
        <v>2951</v>
      </c>
      <c r="B299" s="27">
        <v>11</v>
      </c>
      <c r="C299" s="27" t="s">
        <v>3024</v>
      </c>
      <c r="D299" s="27">
        <v>22</v>
      </c>
      <c r="E299" s="27" t="s">
        <v>1358</v>
      </c>
      <c r="F299" s="27">
        <v>42</v>
      </c>
      <c r="G299" s="27" t="s">
        <v>1358</v>
      </c>
      <c r="H299" s="27">
        <v>173</v>
      </c>
      <c r="I299" s="27" t="s">
        <v>3025</v>
      </c>
      <c r="J299" s="27">
        <v>470</v>
      </c>
      <c r="K299" s="27" t="s">
        <v>1949</v>
      </c>
      <c r="M299" s="27" t="str">
        <f t="shared" si="20"/>
        <v>11-1-Getränke-Zone</v>
      </c>
      <c r="N299" s="27" t="str">
        <f t="shared" si="21"/>
        <v>22-2-Alkoholfreie Getränke</v>
      </c>
      <c r="O299" s="27" t="str">
        <f t="shared" si="22"/>
        <v>42-3-Alkoholfreie Getränke</v>
      </c>
      <c r="P299" s="27" t="str">
        <f t="shared" si="23"/>
        <v>173-4-Mineralwasser</v>
      </c>
      <c r="Q299" s="27" t="str">
        <f t="shared" si="24"/>
        <v>470-5-M/CO2 Ausland</v>
      </c>
    </row>
    <row r="300" spans="1:17">
      <c r="A300" s="27" t="s">
        <v>2951</v>
      </c>
      <c r="B300" s="27">
        <v>11</v>
      </c>
      <c r="C300" s="27" t="s">
        <v>3024</v>
      </c>
      <c r="D300" s="27">
        <v>22</v>
      </c>
      <c r="E300" s="27" t="s">
        <v>1358</v>
      </c>
      <c r="F300" s="27">
        <v>42</v>
      </c>
      <c r="G300" s="27" t="s">
        <v>1358</v>
      </c>
      <c r="H300" s="27">
        <v>173</v>
      </c>
      <c r="I300" s="27" t="s">
        <v>3025</v>
      </c>
      <c r="J300" s="27">
        <v>471</v>
      </c>
      <c r="K300" s="27" t="s">
        <v>2051</v>
      </c>
      <c r="M300" s="27" t="str">
        <f t="shared" si="20"/>
        <v>11-1-Getränke-Zone</v>
      </c>
      <c r="N300" s="27" t="str">
        <f t="shared" si="21"/>
        <v>22-2-Alkoholfreie Getränke</v>
      </c>
      <c r="O300" s="27" t="str">
        <f t="shared" si="22"/>
        <v>42-3-Alkoholfreie Getränke</v>
      </c>
      <c r="P300" s="27" t="str">
        <f t="shared" si="23"/>
        <v>173-4-Mineralwasser</v>
      </c>
      <c r="Q300" s="27" t="str">
        <f t="shared" si="24"/>
        <v>471-5-O/CO2 Inland</v>
      </c>
    </row>
    <row r="301" spans="1:17">
      <c r="A301" s="27" t="s">
        <v>2951</v>
      </c>
      <c r="B301" s="27">
        <v>11</v>
      </c>
      <c r="C301" s="27" t="s">
        <v>3024</v>
      </c>
      <c r="D301" s="27">
        <v>22</v>
      </c>
      <c r="E301" s="27" t="s">
        <v>1358</v>
      </c>
      <c r="F301" s="27">
        <v>42</v>
      </c>
      <c r="G301" s="27" t="s">
        <v>1358</v>
      </c>
      <c r="H301" s="27">
        <v>173</v>
      </c>
      <c r="I301" s="27" t="s">
        <v>3025</v>
      </c>
      <c r="J301" s="27">
        <v>472</v>
      </c>
      <c r="K301" s="27" t="s">
        <v>2050</v>
      </c>
      <c r="M301" s="27" t="str">
        <f t="shared" si="20"/>
        <v>11-1-Getränke-Zone</v>
      </c>
      <c r="N301" s="27" t="str">
        <f t="shared" si="21"/>
        <v>22-2-Alkoholfreie Getränke</v>
      </c>
      <c r="O301" s="27" t="str">
        <f t="shared" si="22"/>
        <v>42-3-Alkoholfreie Getränke</v>
      </c>
      <c r="P301" s="27" t="str">
        <f t="shared" si="23"/>
        <v>173-4-Mineralwasser</v>
      </c>
      <c r="Q301" s="27" t="str">
        <f t="shared" si="24"/>
        <v>472-5-O/CO2 Ausland</v>
      </c>
    </row>
    <row r="302" spans="1:17">
      <c r="A302" s="27" t="s">
        <v>2951</v>
      </c>
      <c r="B302" s="27">
        <v>11</v>
      </c>
      <c r="C302" s="27" t="s">
        <v>3024</v>
      </c>
      <c r="D302" s="27">
        <v>22</v>
      </c>
      <c r="E302" s="27" t="s">
        <v>1358</v>
      </c>
      <c r="F302" s="27">
        <v>42</v>
      </c>
      <c r="G302" s="27" t="s">
        <v>1358</v>
      </c>
      <c r="H302" s="27">
        <v>174</v>
      </c>
      <c r="I302" s="27" t="s">
        <v>3026</v>
      </c>
      <c r="J302" s="27">
        <v>473</v>
      </c>
      <c r="K302" s="27" t="s">
        <v>1590</v>
      </c>
      <c r="M302" s="27" t="str">
        <f t="shared" si="20"/>
        <v>11-1-Getränke-Zone</v>
      </c>
      <c r="N302" s="27" t="str">
        <f t="shared" si="21"/>
        <v>22-2-Alkoholfreie Getränke</v>
      </c>
      <c r="O302" s="27" t="str">
        <f t="shared" si="22"/>
        <v>42-3-Alkoholfreie Getränke</v>
      </c>
      <c r="P302" s="27" t="str">
        <f t="shared" si="23"/>
        <v>174-4-Süsswasser</v>
      </c>
      <c r="Q302" s="27" t="str">
        <f t="shared" si="24"/>
        <v>473-5-Cola</v>
      </c>
    </row>
    <row r="303" spans="1:17">
      <c r="A303" s="27" t="s">
        <v>2951</v>
      </c>
      <c r="B303" s="27">
        <v>11</v>
      </c>
      <c r="C303" s="27" t="s">
        <v>3024</v>
      </c>
      <c r="D303" s="27">
        <v>22</v>
      </c>
      <c r="E303" s="27" t="s">
        <v>1358</v>
      </c>
      <c r="F303" s="27">
        <v>42</v>
      </c>
      <c r="G303" s="27" t="s">
        <v>1358</v>
      </c>
      <c r="H303" s="27">
        <v>174</v>
      </c>
      <c r="I303" s="27" t="s">
        <v>3026</v>
      </c>
      <c r="J303" s="27">
        <v>474</v>
      </c>
      <c r="K303" s="27" t="s">
        <v>1587</v>
      </c>
      <c r="M303" s="27" t="str">
        <f t="shared" si="20"/>
        <v>11-1-Getränke-Zone</v>
      </c>
      <c r="N303" s="27" t="str">
        <f t="shared" si="21"/>
        <v>22-2-Alkoholfreie Getränke</v>
      </c>
      <c r="O303" s="27" t="str">
        <f t="shared" si="22"/>
        <v>42-3-Alkoholfreie Getränke</v>
      </c>
      <c r="P303" s="27" t="str">
        <f t="shared" si="23"/>
        <v>174-4-Süsswasser</v>
      </c>
      <c r="Q303" s="27" t="str">
        <f t="shared" si="24"/>
        <v>474-5-Citro</v>
      </c>
    </row>
    <row r="304" spans="1:17">
      <c r="A304" s="27" t="s">
        <v>2951</v>
      </c>
      <c r="B304" s="27">
        <v>11</v>
      </c>
      <c r="C304" s="27" t="s">
        <v>3024</v>
      </c>
      <c r="D304" s="27">
        <v>22</v>
      </c>
      <c r="E304" s="27" t="s">
        <v>1358</v>
      </c>
      <c r="F304" s="27">
        <v>42</v>
      </c>
      <c r="G304" s="27" t="s">
        <v>1358</v>
      </c>
      <c r="H304" s="27">
        <v>174</v>
      </c>
      <c r="I304" s="27" t="s">
        <v>3026</v>
      </c>
      <c r="J304" s="27">
        <v>475</v>
      </c>
      <c r="K304" s="27" t="s">
        <v>2058</v>
      </c>
      <c r="M304" s="27" t="str">
        <f t="shared" si="20"/>
        <v>11-1-Getränke-Zone</v>
      </c>
      <c r="N304" s="27" t="str">
        <f t="shared" si="21"/>
        <v>22-2-Alkoholfreie Getränke</v>
      </c>
      <c r="O304" s="27" t="str">
        <f t="shared" si="22"/>
        <v>42-3-Alkoholfreie Getränke</v>
      </c>
      <c r="P304" s="27" t="str">
        <f t="shared" si="23"/>
        <v>174-4-Süsswasser</v>
      </c>
      <c r="Q304" s="27" t="str">
        <f t="shared" si="24"/>
        <v>475-5-Orange Süsswasser</v>
      </c>
    </row>
    <row r="305" spans="1:17">
      <c r="A305" s="27" t="s">
        <v>2951</v>
      </c>
      <c r="B305" s="27">
        <v>11</v>
      </c>
      <c r="C305" s="27" t="s">
        <v>3024</v>
      </c>
      <c r="D305" s="27">
        <v>22</v>
      </c>
      <c r="E305" s="27" t="s">
        <v>1358</v>
      </c>
      <c r="F305" s="27">
        <v>42</v>
      </c>
      <c r="G305" s="27" t="s">
        <v>1358</v>
      </c>
      <c r="H305" s="27">
        <v>174</v>
      </c>
      <c r="I305" s="27" t="s">
        <v>3026</v>
      </c>
      <c r="J305" s="27">
        <v>476</v>
      </c>
      <c r="K305" s="27" t="s">
        <v>1993</v>
      </c>
      <c r="M305" s="27" t="str">
        <f t="shared" ref="M305:M365" si="25">CONCATENATE(B305,"-",1,"-",C305)</f>
        <v>11-1-Getränke-Zone</v>
      </c>
      <c r="N305" s="27" t="str">
        <f t="shared" ref="N305:N365" si="26">CONCATENATE(D305,"-",2,"-",E305)</f>
        <v>22-2-Alkoholfreie Getränke</v>
      </c>
      <c r="O305" s="27" t="str">
        <f t="shared" ref="O305:O365" si="27">CONCATENATE(F305,"-",3,"-",G305)</f>
        <v>42-3-Alkoholfreie Getränke</v>
      </c>
      <c r="P305" s="27" t="str">
        <f t="shared" ref="P305:P365" si="28">CONCATENATE(H305,"-",4,"-",I305)</f>
        <v>174-4-Süsswasser</v>
      </c>
      <c r="Q305" s="27" t="str">
        <f t="shared" ref="Q305:Q365" si="29">CONCATENATE(J305,"-",5,"-",K305)</f>
        <v>476-5-Milchserum</v>
      </c>
    </row>
    <row r="306" spans="1:17">
      <c r="A306" s="27" t="s">
        <v>2951</v>
      </c>
      <c r="B306" s="27">
        <v>11</v>
      </c>
      <c r="C306" s="27" t="s">
        <v>3024</v>
      </c>
      <c r="D306" s="27">
        <v>22</v>
      </c>
      <c r="E306" s="27" t="s">
        <v>1358</v>
      </c>
      <c r="F306" s="27">
        <v>42</v>
      </c>
      <c r="G306" s="27" t="s">
        <v>1358</v>
      </c>
      <c r="H306" s="27">
        <v>174</v>
      </c>
      <c r="I306" s="27" t="s">
        <v>3026</v>
      </c>
      <c r="J306" s="27">
        <v>477</v>
      </c>
      <c r="K306" s="27" t="s">
        <v>1524</v>
      </c>
      <c r="M306" s="27" t="str">
        <f t="shared" si="25"/>
        <v>11-1-Getränke-Zone</v>
      </c>
      <c r="N306" s="27" t="str">
        <f t="shared" si="26"/>
        <v>22-2-Alkoholfreie Getränke</v>
      </c>
      <c r="O306" s="27" t="str">
        <f t="shared" si="27"/>
        <v>42-3-Alkoholfreie Getränke</v>
      </c>
      <c r="P306" s="27" t="str">
        <f t="shared" si="28"/>
        <v>174-4-Süsswasser</v>
      </c>
      <c r="Q306" s="27" t="str">
        <f t="shared" si="29"/>
        <v>477-5-Bitter &amp; Tonic</v>
      </c>
    </row>
    <row r="307" spans="1:17">
      <c r="A307" s="27" t="s">
        <v>2951</v>
      </c>
      <c r="B307" s="27">
        <v>11</v>
      </c>
      <c r="C307" s="27" t="s">
        <v>3024</v>
      </c>
      <c r="D307" s="27">
        <v>22</v>
      </c>
      <c r="E307" s="27" t="s">
        <v>1358</v>
      </c>
      <c r="F307" s="27">
        <v>42</v>
      </c>
      <c r="G307" s="27" t="s">
        <v>1358</v>
      </c>
      <c r="H307" s="27">
        <v>174</v>
      </c>
      <c r="I307" s="27" t="s">
        <v>3026</v>
      </c>
      <c r="J307" s="27">
        <v>478</v>
      </c>
      <c r="K307" s="27" t="s">
        <v>2370</v>
      </c>
      <c r="M307" s="27" t="str">
        <f t="shared" si="25"/>
        <v>11-1-Getränke-Zone</v>
      </c>
      <c r="N307" s="27" t="str">
        <f t="shared" si="26"/>
        <v>22-2-Alkoholfreie Getränke</v>
      </c>
      <c r="O307" s="27" t="str">
        <f t="shared" si="27"/>
        <v>42-3-Alkoholfreie Getränke</v>
      </c>
      <c r="P307" s="27" t="str">
        <f t="shared" si="28"/>
        <v>174-4-Süsswasser</v>
      </c>
      <c r="Q307" s="27" t="str">
        <f t="shared" si="29"/>
        <v>478-5-Süsswasser Andere</v>
      </c>
    </row>
    <row r="308" spans="1:17">
      <c r="A308" s="27" t="s">
        <v>2951</v>
      </c>
      <c r="B308" s="27">
        <v>11</v>
      </c>
      <c r="C308" s="27" t="s">
        <v>3024</v>
      </c>
      <c r="D308" s="27">
        <v>22</v>
      </c>
      <c r="E308" s="27" t="s">
        <v>1358</v>
      </c>
      <c r="F308" s="27">
        <v>42</v>
      </c>
      <c r="G308" s="27" t="s">
        <v>1358</v>
      </c>
      <c r="H308" s="27">
        <v>175</v>
      </c>
      <c r="I308" s="27" t="s">
        <v>3027</v>
      </c>
      <c r="J308" s="27">
        <v>479</v>
      </c>
      <c r="K308" s="27" t="s">
        <v>1826</v>
      </c>
      <c r="M308" s="27" t="str">
        <f t="shared" si="25"/>
        <v>11-1-Getränke-Zone</v>
      </c>
      <c r="N308" s="27" t="str">
        <f t="shared" si="26"/>
        <v>22-2-Alkoholfreie Getränke</v>
      </c>
      <c r="O308" s="27" t="str">
        <f t="shared" si="27"/>
        <v>42-3-Alkoholfreie Getränke</v>
      </c>
      <c r="P308" s="27" t="str">
        <f t="shared" si="28"/>
        <v>175-4-Ice-Tea</v>
      </c>
      <c r="Q308" s="27" t="str">
        <f t="shared" si="29"/>
        <v>479-5-Ice-Tea Pulver</v>
      </c>
    </row>
    <row r="309" spans="1:17">
      <c r="A309" s="27" t="s">
        <v>2951</v>
      </c>
      <c r="B309" s="27">
        <v>11</v>
      </c>
      <c r="C309" s="27" t="s">
        <v>3024</v>
      </c>
      <c r="D309" s="27">
        <v>22</v>
      </c>
      <c r="E309" s="27" t="s">
        <v>1358</v>
      </c>
      <c r="F309" s="27">
        <v>42</v>
      </c>
      <c r="G309" s="27" t="s">
        <v>1358</v>
      </c>
      <c r="H309" s="27">
        <v>175</v>
      </c>
      <c r="I309" s="27" t="s">
        <v>3027</v>
      </c>
      <c r="J309" s="27">
        <v>480</v>
      </c>
      <c r="K309" s="27" t="s">
        <v>1825</v>
      </c>
      <c r="M309" s="27" t="str">
        <f t="shared" si="25"/>
        <v>11-1-Getränke-Zone</v>
      </c>
      <c r="N309" s="27" t="str">
        <f t="shared" si="26"/>
        <v>22-2-Alkoholfreie Getränke</v>
      </c>
      <c r="O309" s="27" t="str">
        <f t="shared" si="27"/>
        <v>42-3-Alkoholfreie Getränke</v>
      </c>
      <c r="P309" s="27" t="str">
        <f t="shared" si="28"/>
        <v>175-4-Ice-Tea</v>
      </c>
      <c r="Q309" s="27" t="str">
        <f t="shared" si="29"/>
        <v>480-5-Ice-Tea Flüssig</v>
      </c>
    </row>
    <row r="310" spans="1:17">
      <c r="A310" s="27" t="s">
        <v>2951</v>
      </c>
      <c r="B310" s="27">
        <v>11</v>
      </c>
      <c r="C310" s="27" t="s">
        <v>3024</v>
      </c>
      <c r="D310" s="27">
        <v>22</v>
      </c>
      <c r="E310" s="27" t="s">
        <v>1358</v>
      </c>
      <c r="F310" s="27">
        <v>42</v>
      </c>
      <c r="G310" s="27" t="s">
        <v>1358</v>
      </c>
      <c r="H310" s="27">
        <v>176</v>
      </c>
      <c r="I310" s="27" t="s">
        <v>3028</v>
      </c>
      <c r="J310" s="27">
        <v>481</v>
      </c>
      <c r="K310" s="27" t="s">
        <v>1636</v>
      </c>
      <c r="M310" s="27" t="str">
        <f t="shared" si="25"/>
        <v>11-1-Getränke-Zone</v>
      </c>
      <c r="N310" s="27" t="str">
        <f t="shared" si="26"/>
        <v>22-2-Alkoholfreie Getränke</v>
      </c>
      <c r="O310" s="27" t="str">
        <f t="shared" si="27"/>
        <v>42-3-Alkoholfreie Getränke</v>
      </c>
      <c r="P310" s="27" t="str">
        <f t="shared" si="28"/>
        <v>176-4-Sport/Energiedrinks</v>
      </c>
      <c r="Q310" s="27" t="str">
        <f t="shared" si="29"/>
        <v>481-5-Energydrinks</v>
      </c>
    </row>
    <row r="311" spans="1:17">
      <c r="A311" s="27" t="s">
        <v>2951</v>
      </c>
      <c r="B311" s="27">
        <v>11</v>
      </c>
      <c r="C311" s="27" t="s">
        <v>3024</v>
      </c>
      <c r="D311" s="27">
        <v>22</v>
      </c>
      <c r="E311" s="27" t="s">
        <v>1358</v>
      </c>
      <c r="F311" s="27">
        <v>42</v>
      </c>
      <c r="G311" s="27" t="s">
        <v>1358</v>
      </c>
      <c r="H311" s="27">
        <v>176</v>
      </c>
      <c r="I311" s="27" t="s">
        <v>3028</v>
      </c>
      <c r="J311" s="27">
        <v>482</v>
      </c>
      <c r="K311" s="27" t="s">
        <v>2332</v>
      </c>
      <c r="M311" s="27" t="str">
        <f t="shared" si="25"/>
        <v>11-1-Getränke-Zone</v>
      </c>
      <c r="N311" s="27" t="str">
        <f t="shared" si="26"/>
        <v>22-2-Alkoholfreie Getränke</v>
      </c>
      <c r="O311" s="27" t="str">
        <f t="shared" si="27"/>
        <v>42-3-Alkoholfreie Getränke</v>
      </c>
      <c r="P311" s="27" t="str">
        <f t="shared" si="28"/>
        <v>176-4-Sport/Energiedrinks</v>
      </c>
      <c r="Q311" s="27" t="str">
        <f t="shared" si="29"/>
        <v>482-5-Sport Flüssig</v>
      </c>
    </row>
    <row r="312" spans="1:17">
      <c r="A312" s="27" t="s">
        <v>2951</v>
      </c>
      <c r="B312" s="27">
        <v>11</v>
      </c>
      <c r="C312" s="27" t="s">
        <v>3024</v>
      </c>
      <c r="D312" s="27">
        <v>22</v>
      </c>
      <c r="E312" s="27" t="s">
        <v>1358</v>
      </c>
      <c r="F312" s="27">
        <v>42</v>
      </c>
      <c r="G312" s="27" t="s">
        <v>1358</v>
      </c>
      <c r="H312" s="27">
        <v>176</v>
      </c>
      <c r="I312" s="27" t="s">
        <v>3028</v>
      </c>
      <c r="J312" s="27">
        <v>483</v>
      </c>
      <c r="K312" s="27" t="s">
        <v>2333</v>
      </c>
      <c r="M312" s="27" t="str">
        <f t="shared" si="25"/>
        <v>11-1-Getränke-Zone</v>
      </c>
      <c r="N312" s="27" t="str">
        <f t="shared" si="26"/>
        <v>22-2-Alkoholfreie Getränke</v>
      </c>
      <c r="O312" s="27" t="str">
        <f t="shared" si="27"/>
        <v>42-3-Alkoholfreie Getränke</v>
      </c>
      <c r="P312" s="27" t="str">
        <f t="shared" si="28"/>
        <v>176-4-Sport/Energiedrinks</v>
      </c>
      <c r="Q312" s="27" t="str">
        <f t="shared" si="29"/>
        <v>483-5-Sport/Energiedrinks Andere</v>
      </c>
    </row>
    <row r="313" spans="1:17">
      <c r="A313" s="27" t="s">
        <v>2951</v>
      </c>
      <c r="B313" s="27">
        <v>11</v>
      </c>
      <c r="C313" s="27" t="s">
        <v>3024</v>
      </c>
      <c r="D313" s="27">
        <v>22</v>
      </c>
      <c r="E313" s="27" t="s">
        <v>1358</v>
      </c>
      <c r="F313" s="27">
        <v>42</v>
      </c>
      <c r="G313" s="27" t="s">
        <v>1358</v>
      </c>
      <c r="H313" s="27">
        <v>177</v>
      </c>
      <c r="I313" s="27" t="s">
        <v>3029</v>
      </c>
      <c r="J313" s="27">
        <v>484</v>
      </c>
      <c r="K313" s="27" t="s">
        <v>2061</v>
      </c>
      <c r="M313" s="27" t="str">
        <f t="shared" si="25"/>
        <v>11-1-Getränke-Zone</v>
      </c>
      <c r="N313" s="27" t="str">
        <f t="shared" si="26"/>
        <v>22-2-Alkoholfreie Getränke</v>
      </c>
      <c r="O313" s="27" t="str">
        <f t="shared" si="27"/>
        <v>42-3-Alkoholfreie Getränke</v>
      </c>
      <c r="P313" s="27" t="str">
        <f t="shared" si="28"/>
        <v>177-4-Fruchtsaft</v>
      </c>
      <c r="Q313" s="27" t="str">
        <f t="shared" si="29"/>
        <v>484-5-Orangensaft</v>
      </c>
    </row>
    <row r="314" spans="1:17">
      <c r="A314" s="27" t="s">
        <v>2951</v>
      </c>
      <c r="B314" s="27">
        <v>11</v>
      </c>
      <c r="C314" s="27" t="s">
        <v>3024</v>
      </c>
      <c r="D314" s="27">
        <v>22</v>
      </c>
      <c r="E314" s="27" t="s">
        <v>1358</v>
      </c>
      <c r="F314" s="27">
        <v>42</v>
      </c>
      <c r="G314" s="27" t="s">
        <v>1358</v>
      </c>
      <c r="H314" s="27">
        <v>177</v>
      </c>
      <c r="I314" s="27" t="s">
        <v>3029</v>
      </c>
      <c r="J314" s="27">
        <v>487</v>
      </c>
      <c r="K314" s="27" t="s">
        <v>2013</v>
      </c>
      <c r="M314" s="27" t="str">
        <f t="shared" si="25"/>
        <v>11-1-Getränke-Zone</v>
      </c>
      <c r="N314" s="27" t="str">
        <f t="shared" si="26"/>
        <v>22-2-Alkoholfreie Getränke</v>
      </c>
      <c r="O314" s="27" t="str">
        <f t="shared" si="27"/>
        <v>42-3-Alkoholfreie Getränke</v>
      </c>
      <c r="P314" s="27" t="str">
        <f t="shared" si="28"/>
        <v>177-4-Fruchtsaft</v>
      </c>
      <c r="Q314" s="27" t="str">
        <f t="shared" si="29"/>
        <v>487-5-Multifruchtsaft</v>
      </c>
    </row>
    <row r="315" spans="1:17">
      <c r="A315" s="27" t="s">
        <v>2951</v>
      </c>
      <c r="B315" s="27">
        <v>11</v>
      </c>
      <c r="C315" s="27" t="s">
        <v>3024</v>
      </c>
      <c r="D315" s="27">
        <v>22</v>
      </c>
      <c r="E315" s="27" t="s">
        <v>1358</v>
      </c>
      <c r="F315" s="27">
        <v>42</v>
      </c>
      <c r="G315" s="27" t="s">
        <v>1358</v>
      </c>
      <c r="H315" s="27">
        <v>177</v>
      </c>
      <c r="I315" s="27" t="s">
        <v>3029</v>
      </c>
      <c r="J315" s="27">
        <v>488</v>
      </c>
      <c r="K315" s="27" t="s">
        <v>1716</v>
      </c>
      <c r="M315" s="27" t="str">
        <f t="shared" si="25"/>
        <v>11-1-Getränke-Zone</v>
      </c>
      <c r="N315" s="27" t="str">
        <f t="shared" si="26"/>
        <v>22-2-Alkoholfreie Getränke</v>
      </c>
      <c r="O315" s="27" t="str">
        <f t="shared" si="27"/>
        <v>42-3-Alkoholfreie Getränke</v>
      </c>
      <c r="P315" s="27" t="str">
        <f t="shared" si="28"/>
        <v>177-4-Fruchtsaft</v>
      </c>
      <c r="Q315" s="27" t="str">
        <f t="shared" si="29"/>
        <v>488-5-Fruchtsaft Andere</v>
      </c>
    </row>
    <row r="316" spans="1:17">
      <c r="A316" s="27" t="s">
        <v>2951</v>
      </c>
      <c r="B316" s="27">
        <v>11</v>
      </c>
      <c r="C316" s="27" t="s">
        <v>3024</v>
      </c>
      <c r="D316" s="27">
        <v>22</v>
      </c>
      <c r="E316" s="27" t="s">
        <v>1358</v>
      </c>
      <c r="F316" s="27">
        <v>42</v>
      </c>
      <c r="G316" s="27" t="s">
        <v>1358</v>
      </c>
      <c r="H316" s="27">
        <v>178</v>
      </c>
      <c r="I316" s="27" t="s">
        <v>3030</v>
      </c>
      <c r="J316" s="27">
        <v>489</v>
      </c>
      <c r="K316" s="27" t="s">
        <v>1439</v>
      </c>
      <c r="M316" s="27" t="str">
        <f t="shared" si="25"/>
        <v>11-1-Getränke-Zone</v>
      </c>
      <c r="N316" s="27" t="str">
        <f t="shared" si="26"/>
        <v>22-2-Alkoholfreie Getränke</v>
      </c>
      <c r="O316" s="27" t="str">
        <f t="shared" si="27"/>
        <v>42-3-Alkoholfreie Getränke</v>
      </c>
      <c r="P316" s="27" t="str">
        <f t="shared" si="28"/>
        <v>178-4-Apfelsaft/Apfelwein</v>
      </c>
      <c r="Q316" s="27" t="str">
        <f t="shared" si="29"/>
        <v>489-5-Apfelsaft</v>
      </c>
    </row>
    <row r="317" spans="1:17">
      <c r="A317" s="27" t="s">
        <v>2951</v>
      </c>
      <c r="B317" s="27">
        <v>11</v>
      </c>
      <c r="C317" s="27" t="s">
        <v>3024</v>
      </c>
      <c r="D317" s="27">
        <v>22</v>
      </c>
      <c r="E317" s="27" t="s">
        <v>1358</v>
      </c>
      <c r="F317" s="27">
        <v>42</v>
      </c>
      <c r="G317" s="27" t="s">
        <v>1358</v>
      </c>
      <c r="H317" s="27">
        <v>178</v>
      </c>
      <c r="I317" s="27" t="s">
        <v>3030</v>
      </c>
      <c r="J317" s="27">
        <v>490</v>
      </c>
      <c r="K317" s="27" t="s">
        <v>1440</v>
      </c>
      <c r="M317" s="27" t="str">
        <f t="shared" si="25"/>
        <v>11-1-Getränke-Zone</v>
      </c>
      <c r="N317" s="27" t="str">
        <f t="shared" si="26"/>
        <v>22-2-Alkoholfreie Getränke</v>
      </c>
      <c r="O317" s="27" t="str">
        <f t="shared" si="27"/>
        <v>42-3-Alkoholfreie Getränke</v>
      </c>
      <c r="P317" s="27" t="str">
        <f t="shared" si="28"/>
        <v>178-4-Apfelsaft/Apfelwein</v>
      </c>
      <c r="Q317" s="27" t="str">
        <f t="shared" si="29"/>
        <v>490-5-Apfelwein</v>
      </c>
    </row>
    <row r="318" spans="1:17">
      <c r="A318" s="27" t="s">
        <v>2951</v>
      </c>
      <c r="B318" s="27">
        <v>11</v>
      </c>
      <c r="C318" s="27" t="s">
        <v>3024</v>
      </c>
      <c r="D318" s="27">
        <v>22</v>
      </c>
      <c r="E318" s="27" t="s">
        <v>1358</v>
      </c>
      <c r="F318" s="27">
        <v>42</v>
      </c>
      <c r="G318" s="27" t="s">
        <v>1358</v>
      </c>
      <c r="H318" s="27">
        <v>179</v>
      </c>
      <c r="I318" s="27" t="s">
        <v>3031</v>
      </c>
      <c r="J318" s="27">
        <v>492</v>
      </c>
      <c r="K318" s="27" t="s">
        <v>1771</v>
      </c>
      <c r="M318" s="27" t="str">
        <f t="shared" si="25"/>
        <v>11-1-Getränke-Zone</v>
      </c>
      <c r="N318" s="27" t="str">
        <f t="shared" si="26"/>
        <v>22-2-Alkoholfreie Getränke</v>
      </c>
      <c r="O318" s="27" t="str">
        <f t="shared" si="27"/>
        <v>42-3-Alkoholfreie Getränke</v>
      </c>
      <c r="P318" s="27" t="str">
        <f t="shared" si="28"/>
        <v>179-4-Nektar</v>
      </c>
      <c r="Q318" s="27" t="str">
        <f t="shared" si="29"/>
        <v>492-5-Grapefruit</v>
      </c>
    </row>
    <row r="319" spans="1:17">
      <c r="A319" s="27" t="s">
        <v>2951</v>
      </c>
      <c r="B319" s="27">
        <v>11</v>
      </c>
      <c r="C319" s="27" t="s">
        <v>3024</v>
      </c>
      <c r="D319" s="27">
        <v>22</v>
      </c>
      <c r="E319" s="27" t="s">
        <v>1358</v>
      </c>
      <c r="F319" s="27">
        <v>42</v>
      </c>
      <c r="G319" s="27" t="s">
        <v>1358</v>
      </c>
      <c r="H319" s="27">
        <v>179</v>
      </c>
      <c r="I319" s="27" t="s">
        <v>3031</v>
      </c>
      <c r="J319" s="27">
        <v>493</v>
      </c>
      <c r="K319" s="27" t="s">
        <v>2010</v>
      </c>
      <c r="M319" s="27" t="str">
        <f t="shared" si="25"/>
        <v>11-1-Getränke-Zone</v>
      </c>
      <c r="N319" s="27" t="str">
        <f t="shared" si="26"/>
        <v>22-2-Alkoholfreie Getränke</v>
      </c>
      <c r="O319" s="27" t="str">
        <f t="shared" si="27"/>
        <v>42-3-Alkoholfreie Getränke</v>
      </c>
      <c r="P319" s="27" t="str">
        <f t="shared" si="28"/>
        <v>179-4-Nektar</v>
      </c>
      <c r="Q319" s="27" t="str">
        <f t="shared" si="29"/>
        <v>493-5-Multi Nektar</v>
      </c>
    </row>
    <row r="320" spans="1:17">
      <c r="A320" s="27" t="s">
        <v>2951</v>
      </c>
      <c r="B320" s="27">
        <v>11</v>
      </c>
      <c r="C320" s="27" t="s">
        <v>3024</v>
      </c>
      <c r="D320" s="27">
        <v>22</v>
      </c>
      <c r="E320" s="27" t="s">
        <v>1358</v>
      </c>
      <c r="F320" s="27">
        <v>42</v>
      </c>
      <c r="G320" s="27" t="s">
        <v>1358</v>
      </c>
      <c r="H320" s="27">
        <v>179</v>
      </c>
      <c r="I320" s="27" t="s">
        <v>3031</v>
      </c>
      <c r="J320" s="27">
        <v>494</v>
      </c>
      <c r="K320" s="27" t="s">
        <v>2279</v>
      </c>
      <c r="M320" s="27" t="str">
        <f t="shared" si="25"/>
        <v>11-1-Getränke-Zone</v>
      </c>
      <c r="N320" s="27" t="str">
        <f t="shared" si="26"/>
        <v>22-2-Alkoholfreie Getränke</v>
      </c>
      <c r="O320" s="27" t="str">
        <f t="shared" si="27"/>
        <v>42-3-Alkoholfreie Getränke</v>
      </c>
      <c r="P320" s="27" t="str">
        <f t="shared" si="28"/>
        <v>179-4-Nektar</v>
      </c>
      <c r="Q320" s="27" t="str">
        <f t="shared" si="29"/>
        <v>494-5-Schorle</v>
      </c>
    </row>
    <row r="321" spans="1:17">
      <c r="A321" s="27" t="s">
        <v>2951</v>
      </c>
      <c r="B321" s="27">
        <v>11</v>
      </c>
      <c r="C321" s="27" t="s">
        <v>3024</v>
      </c>
      <c r="D321" s="27">
        <v>22</v>
      </c>
      <c r="E321" s="27" t="s">
        <v>1358</v>
      </c>
      <c r="F321" s="27">
        <v>42</v>
      </c>
      <c r="G321" s="27" t="s">
        <v>1358</v>
      </c>
      <c r="H321" s="27">
        <v>179</v>
      </c>
      <c r="I321" s="27" t="s">
        <v>3031</v>
      </c>
      <c r="J321" s="27">
        <v>495</v>
      </c>
      <c r="K321" s="27" t="s">
        <v>1597</v>
      </c>
      <c r="M321" s="27" t="str">
        <f t="shared" si="25"/>
        <v>11-1-Getränke-Zone</v>
      </c>
      <c r="N321" s="27" t="str">
        <f t="shared" si="26"/>
        <v>22-2-Alkoholfreie Getränke</v>
      </c>
      <c r="O321" s="27" t="str">
        <f t="shared" si="27"/>
        <v>42-3-Alkoholfreie Getränke</v>
      </c>
      <c r="P321" s="27" t="str">
        <f t="shared" si="28"/>
        <v>179-4-Nektar</v>
      </c>
      <c r="Q321" s="27" t="str">
        <f t="shared" si="29"/>
        <v>495-5-Cranberry</v>
      </c>
    </row>
    <row r="322" spans="1:17">
      <c r="A322" s="27" t="s">
        <v>2951</v>
      </c>
      <c r="B322" s="27">
        <v>11</v>
      </c>
      <c r="C322" s="27" t="s">
        <v>3024</v>
      </c>
      <c r="D322" s="27">
        <v>22</v>
      </c>
      <c r="E322" s="27" t="s">
        <v>1358</v>
      </c>
      <c r="F322" s="27">
        <v>42</v>
      </c>
      <c r="G322" s="27" t="s">
        <v>1358</v>
      </c>
      <c r="H322" s="27">
        <v>179</v>
      </c>
      <c r="I322" s="27" t="s">
        <v>3031</v>
      </c>
      <c r="J322" s="27">
        <v>496</v>
      </c>
      <c r="K322" s="27" t="s">
        <v>2033</v>
      </c>
      <c r="M322" s="27" t="str">
        <f t="shared" si="25"/>
        <v>11-1-Getränke-Zone</v>
      </c>
      <c r="N322" s="27" t="str">
        <f t="shared" si="26"/>
        <v>22-2-Alkoholfreie Getränke</v>
      </c>
      <c r="O322" s="27" t="str">
        <f t="shared" si="27"/>
        <v>42-3-Alkoholfreie Getränke</v>
      </c>
      <c r="P322" s="27" t="str">
        <f t="shared" si="28"/>
        <v>179-4-Nektar</v>
      </c>
      <c r="Q322" s="27" t="str">
        <f t="shared" si="29"/>
        <v>496-5-Nektar Andere</v>
      </c>
    </row>
    <row r="323" spans="1:17">
      <c r="A323" s="27" t="s">
        <v>2951</v>
      </c>
      <c r="B323" s="27">
        <v>11</v>
      </c>
      <c r="C323" s="27" t="s">
        <v>3024</v>
      </c>
      <c r="D323" s="27">
        <v>22</v>
      </c>
      <c r="E323" s="27" t="s">
        <v>1358</v>
      </c>
      <c r="F323" s="27">
        <v>42</v>
      </c>
      <c r="G323" s="27" t="s">
        <v>1358</v>
      </c>
      <c r="H323" s="27">
        <v>180</v>
      </c>
      <c r="I323" s="27" t="s">
        <v>3032</v>
      </c>
      <c r="J323" s="27">
        <v>498</v>
      </c>
      <c r="K323" s="27" t="s">
        <v>2011</v>
      </c>
      <c r="M323" s="27" t="str">
        <f t="shared" si="25"/>
        <v>11-1-Getränke-Zone</v>
      </c>
      <c r="N323" s="27" t="str">
        <f t="shared" si="26"/>
        <v>22-2-Alkoholfreie Getränke</v>
      </c>
      <c r="O323" s="27" t="str">
        <f t="shared" si="27"/>
        <v>42-3-Alkoholfreie Getränke</v>
      </c>
      <c r="P323" s="27" t="str">
        <f t="shared" si="28"/>
        <v>180-4-Tafelsäfte</v>
      </c>
      <c r="Q323" s="27" t="str">
        <f t="shared" si="29"/>
        <v>498-5-Multi Tafel</v>
      </c>
    </row>
    <row r="324" spans="1:17">
      <c r="A324" s="27" t="s">
        <v>2951</v>
      </c>
      <c r="B324" s="27">
        <v>11</v>
      </c>
      <c r="C324" s="27" t="s">
        <v>3024</v>
      </c>
      <c r="D324" s="27">
        <v>22</v>
      </c>
      <c r="E324" s="27" t="s">
        <v>1358</v>
      </c>
      <c r="F324" s="27">
        <v>42</v>
      </c>
      <c r="G324" s="27" t="s">
        <v>1358</v>
      </c>
      <c r="H324" s="27">
        <v>180</v>
      </c>
      <c r="I324" s="27" t="s">
        <v>3032</v>
      </c>
      <c r="J324" s="27">
        <v>499</v>
      </c>
      <c r="K324" s="27" t="s">
        <v>2378</v>
      </c>
      <c r="M324" s="27" t="str">
        <f t="shared" si="25"/>
        <v>11-1-Getränke-Zone</v>
      </c>
      <c r="N324" s="27" t="str">
        <f t="shared" si="26"/>
        <v>22-2-Alkoholfreie Getränke</v>
      </c>
      <c r="O324" s="27" t="str">
        <f t="shared" si="27"/>
        <v>42-3-Alkoholfreie Getränke</v>
      </c>
      <c r="P324" s="27" t="str">
        <f t="shared" si="28"/>
        <v>180-4-Tafelsäfte</v>
      </c>
      <c r="Q324" s="27" t="str">
        <f t="shared" si="29"/>
        <v>499-5-Tafel Andere</v>
      </c>
    </row>
    <row r="325" spans="1:17">
      <c r="A325" s="27" t="s">
        <v>2951</v>
      </c>
      <c r="B325" s="27">
        <v>11</v>
      </c>
      <c r="C325" s="27" t="s">
        <v>3024</v>
      </c>
      <c r="D325" s="27">
        <v>22</v>
      </c>
      <c r="E325" s="27" t="s">
        <v>1358</v>
      </c>
      <c r="F325" s="27">
        <v>42</v>
      </c>
      <c r="G325" s="27" t="s">
        <v>1358</v>
      </c>
      <c r="H325" s="27">
        <v>181</v>
      </c>
      <c r="I325" s="27" t="s">
        <v>3033</v>
      </c>
      <c r="J325" s="27">
        <v>500</v>
      </c>
      <c r="K325" s="27" t="s">
        <v>1718</v>
      </c>
      <c r="M325" s="27" t="str">
        <f t="shared" si="25"/>
        <v>11-1-Getränke-Zone</v>
      </c>
      <c r="N325" s="27" t="str">
        <f t="shared" si="26"/>
        <v>22-2-Alkoholfreie Getränke</v>
      </c>
      <c r="O325" s="27" t="str">
        <f t="shared" si="27"/>
        <v>42-3-Alkoholfreie Getränke</v>
      </c>
      <c r="P325" s="27" t="str">
        <f t="shared" si="28"/>
        <v>181-4-Sirup</v>
      </c>
      <c r="Q325" s="27" t="str">
        <f t="shared" si="29"/>
        <v>500-5-Fruchtsirup</v>
      </c>
    </row>
    <row r="326" spans="1:17">
      <c r="A326" s="27" t="s">
        <v>2951</v>
      </c>
      <c r="B326" s="27">
        <v>11</v>
      </c>
      <c r="C326" s="27" t="s">
        <v>3024</v>
      </c>
      <c r="D326" s="27">
        <v>22</v>
      </c>
      <c r="E326" s="27" t="s">
        <v>1358</v>
      </c>
      <c r="F326" s="27">
        <v>42</v>
      </c>
      <c r="G326" s="27" t="s">
        <v>1358</v>
      </c>
      <c r="H326" s="27">
        <v>181</v>
      </c>
      <c r="I326" s="27" t="s">
        <v>3033</v>
      </c>
      <c r="J326" s="27">
        <v>502</v>
      </c>
      <c r="K326" s="27" t="s">
        <v>2299</v>
      </c>
      <c r="M326" s="27" t="str">
        <f t="shared" si="25"/>
        <v>11-1-Getränke-Zone</v>
      </c>
      <c r="N326" s="27" t="str">
        <f t="shared" si="26"/>
        <v>22-2-Alkoholfreie Getränke</v>
      </c>
      <c r="O326" s="27" t="str">
        <f t="shared" si="27"/>
        <v>42-3-Alkoholfreie Getränke</v>
      </c>
      <c r="P326" s="27" t="str">
        <f t="shared" si="28"/>
        <v>181-4-Sirup</v>
      </c>
      <c r="Q326" s="27" t="str">
        <f t="shared" si="29"/>
        <v>502-5-Sirup Andere</v>
      </c>
    </row>
    <row r="327" spans="1:17">
      <c r="A327" s="27" t="s">
        <v>2951</v>
      </c>
      <c r="B327" s="27">
        <v>11</v>
      </c>
      <c r="C327" s="27" t="s">
        <v>3024</v>
      </c>
      <c r="D327" s="27">
        <v>22</v>
      </c>
      <c r="E327" s="27" t="s">
        <v>1358</v>
      </c>
      <c r="F327" s="27">
        <v>42</v>
      </c>
      <c r="G327" s="27" t="s">
        <v>1358</v>
      </c>
      <c r="H327" s="27">
        <v>182</v>
      </c>
      <c r="I327" s="27" t="s">
        <v>2366</v>
      </c>
      <c r="J327" s="27">
        <v>503</v>
      </c>
      <c r="K327" s="27" t="s">
        <v>2366</v>
      </c>
      <c r="M327" s="27" t="str">
        <f t="shared" si="25"/>
        <v>11-1-Getränke-Zone</v>
      </c>
      <c r="N327" s="27" t="str">
        <f t="shared" si="26"/>
        <v>22-2-Alkoholfreie Getränke</v>
      </c>
      <c r="O327" s="27" t="str">
        <f t="shared" si="27"/>
        <v>42-3-Alkoholfreie Getränke</v>
      </c>
      <c r="P327" s="27" t="str">
        <f t="shared" si="28"/>
        <v>182-4-Süssgetränke/Säfte Andere</v>
      </c>
      <c r="Q327" s="27" t="str">
        <f t="shared" si="29"/>
        <v>503-5-Süssgetränke/Säfte Andere</v>
      </c>
    </row>
    <row r="328" spans="1:17">
      <c r="A328" s="27" t="s">
        <v>2951</v>
      </c>
      <c r="B328" s="27">
        <v>11</v>
      </c>
      <c r="C328" s="27" t="s">
        <v>3024</v>
      </c>
      <c r="D328" s="27">
        <v>22</v>
      </c>
      <c r="E328" s="27" t="s">
        <v>1358</v>
      </c>
      <c r="F328" s="27">
        <v>42</v>
      </c>
      <c r="G328" s="27" t="s">
        <v>1358</v>
      </c>
      <c r="H328" s="27">
        <v>183</v>
      </c>
      <c r="I328" s="27" t="s">
        <v>2236</v>
      </c>
      <c r="J328" s="27">
        <v>504</v>
      </c>
      <c r="K328" s="27" t="s">
        <v>2236</v>
      </c>
      <c r="M328" s="27" t="str">
        <f t="shared" si="25"/>
        <v>11-1-Getränke-Zone</v>
      </c>
      <c r="N328" s="27" t="str">
        <f t="shared" si="26"/>
        <v>22-2-Alkoholfreie Getränke</v>
      </c>
      <c r="O328" s="27" t="str">
        <f t="shared" si="27"/>
        <v>42-3-Alkoholfreie Getränke</v>
      </c>
      <c r="P328" s="27" t="str">
        <f t="shared" si="28"/>
        <v>183-4-Sammel-Nr. Tafelgetränke</v>
      </c>
      <c r="Q328" s="27" t="str">
        <f t="shared" si="29"/>
        <v>504-5-Sammel-Nr. Tafelgetränke</v>
      </c>
    </row>
    <row r="329" spans="1:17">
      <c r="A329" s="27" t="s">
        <v>2951</v>
      </c>
      <c r="B329" s="27">
        <v>11</v>
      </c>
      <c r="C329" s="27" t="s">
        <v>3024</v>
      </c>
      <c r="D329" s="27">
        <v>22</v>
      </c>
      <c r="E329" s="27" t="s">
        <v>1358</v>
      </c>
      <c r="F329" s="27">
        <v>53</v>
      </c>
      <c r="G329" s="27" t="s">
        <v>1359</v>
      </c>
      <c r="H329" s="27">
        <v>271</v>
      </c>
      <c r="I329" s="27" t="s">
        <v>1359</v>
      </c>
      <c r="J329" s="27">
        <v>745</v>
      </c>
      <c r="K329" s="27" t="s">
        <v>1359</v>
      </c>
      <c r="M329" s="27" t="str">
        <f t="shared" si="25"/>
        <v>11-1-Getränke-Zone</v>
      </c>
      <c r="N329" s="27" t="str">
        <f t="shared" si="26"/>
        <v>22-2-Alkoholfreie Getränke</v>
      </c>
      <c r="O329" s="27" t="str">
        <f t="shared" si="27"/>
        <v>53-3-Halbpalettenplätze AFG</v>
      </c>
      <c r="P329" s="27" t="str">
        <f t="shared" si="28"/>
        <v>271-4-Halbpalettenplätze AFG</v>
      </c>
      <c r="Q329" s="27" t="str">
        <f t="shared" si="29"/>
        <v>745-5-Halbpalettenplätze AFG</v>
      </c>
    </row>
    <row r="330" spans="1:17">
      <c r="A330" s="27" t="s">
        <v>2951</v>
      </c>
      <c r="B330" s="27">
        <v>11</v>
      </c>
      <c r="C330" s="27" t="s">
        <v>3024</v>
      </c>
      <c r="D330" s="27">
        <v>43</v>
      </c>
      <c r="E330" s="27" t="s">
        <v>1355</v>
      </c>
      <c r="F330" s="27">
        <v>36</v>
      </c>
      <c r="G330" s="27" t="s">
        <v>1355</v>
      </c>
      <c r="H330" s="27">
        <v>147</v>
      </c>
      <c r="I330" s="27" t="s">
        <v>3034</v>
      </c>
      <c r="J330" s="27">
        <v>344</v>
      </c>
      <c r="K330" s="27" t="s">
        <v>1460</v>
      </c>
      <c r="M330" s="27" t="str">
        <f t="shared" si="25"/>
        <v>11-1-Getränke-Zone</v>
      </c>
      <c r="N330" s="27" t="str">
        <f t="shared" si="26"/>
        <v>43-2-Bier</v>
      </c>
      <c r="O330" s="27" t="str">
        <f t="shared" si="27"/>
        <v>36-3-Bier</v>
      </c>
      <c r="P330" s="27" t="str">
        <f t="shared" si="28"/>
        <v>147-4-Lagerbier</v>
      </c>
      <c r="Q330" s="27" t="str">
        <f t="shared" si="29"/>
        <v>344-5-Ausland Alu-Dosen Lager</v>
      </c>
    </row>
    <row r="331" spans="1:17">
      <c r="A331" s="27" t="s">
        <v>2951</v>
      </c>
      <c r="B331" s="27">
        <v>11</v>
      </c>
      <c r="C331" s="27" t="s">
        <v>3024</v>
      </c>
      <c r="D331" s="27">
        <v>43</v>
      </c>
      <c r="E331" s="27" t="s">
        <v>1355</v>
      </c>
      <c r="F331" s="27">
        <v>36</v>
      </c>
      <c r="G331" s="27" t="s">
        <v>1355</v>
      </c>
      <c r="H331" s="27">
        <v>147</v>
      </c>
      <c r="I331" s="27" t="s">
        <v>3034</v>
      </c>
      <c r="J331" s="27">
        <v>345</v>
      </c>
      <c r="K331" s="27" t="s">
        <v>1467</v>
      </c>
      <c r="M331" s="27" t="str">
        <f t="shared" si="25"/>
        <v>11-1-Getränke-Zone</v>
      </c>
      <c r="N331" s="27" t="str">
        <f t="shared" si="26"/>
        <v>43-2-Bier</v>
      </c>
      <c r="O331" s="27" t="str">
        <f t="shared" si="27"/>
        <v>36-3-Bier</v>
      </c>
      <c r="P331" s="27" t="str">
        <f t="shared" si="28"/>
        <v>147-4-Lagerbier</v>
      </c>
      <c r="Q331" s="27" t="str">
        <f t="shared" si="29"/>
        <v>345-5-Ausland Einweg-Glas Lager</v>
      </c>
    </row>
    <row r="332" spans="1:17">
      <c r="A332" s="27" t="s">
        <v>2951</v>
      </c>
      <c r="B332" s="27">
        <v>11</v>
      </c>
      <c r="C332" s="27" t="s">
        <v>3024</v>
      </c>
      <c r="D332" s="27">
        <v>43</v>
      </c>
      <c r="E332" s="27" t="s">
        <v>1355</v>
      </c>
      <c r="F332" s="27">
        <v>36</v>
      </c>
      <c r="G332" s="27" t="s">
        <v>1355</v>
      </c>
      <c r="H332" s="27">
        <v>147</v>
      </c>
      <c r="I332" s="27" t="s">
        <v>3034</v>
      </c>
      <c r="J332" s="27">
        <v>347</v>
      </c>
      <c r="K332" s="27" t="s">
        <v>1830</v>
      </c>
      <c r="M332" s="27" t="str">
        <f t="shared" si="25"/>
        <v>11-1-Getränke-Zone</v>
      </c>
      <c r="N332" s="27" t="str">
        <f t="shared" si="26"/>
        <v>43-2-Bier</v>
      </c>
      <c r="O332" s="27" t="str">
        <f t="shared" si="27"/>
        <v>36-3-Bier</v>
      </c>
      <c r="P332" s="27" t="str">
        <f t="shared" si="28"/>
        <v>147-4-Lagerbier</v>
      </c>
      <c r="Q332" s="27" t="str">
        <f t="shared" si="29"/>
        <v>347-5-Inland Alu-Dosen Lager</v>
      </c>
    </row>
    <row r="333" spans="1:17">
      <c r="A333" s="27" t="s">
        <v>2951</v>
      </c>
      <c r="B333" s="27">
        <v>11</v>
      </c>
      <c r="C333" s="27" t="s">
        <v>3024</v>
      </c>
      <c r="D333" s="27">
        <v>43</v>
      </c>
      <c r="E333" s="27" t="s">
        <v>1355</v>
      </c>
      <c r="F333" s="27">
        <v>36</v>
      </c>
      <c r="G333" s="27" t="s">
        <v>1355</v>
      </c>
      <c r="H333" s="27">
        <v>147</v>
      </c>
      <c r="I333" s="27" t="s">
        <v>3034</v>
      </c>
      <c r="J333" s="27">
        <v>348</v>
      </c>
      <c r="K333" s="27" t="s">
        <v>1837</v>
      </c>
      <c r="M333" s="27" t="str">
        <f t="shared" si="25"/>
        <v>11-1-Getränke-Zone</v>
      </c>
      <c r="N333" s="27" t="str">
        <f t="shared" si="26"/>
        <v>43-2-Bier</v>
      </c>
      <c r="O333" s="27" t="str">
        <f t="shared" si="27"/>
        <v>36-3-Bier</v>
      </c>
      <c r="P333" s="27" t="str">
        <f t="shared" si="28"/>
        <v>147-4-Lagerbier</v>
      </c>
      <c r="Q333" s="27" t="str">
        <f t="shared" si="29"/>
        <v>348-5-Inland Einweg-Glas Lager</v>
      </c>
    </row>
    <row r="334" spans="1:17">
      <c r="A334" s="27" t="s">
        <v>2951</v>
      </c>
      <c r="B334" s="27">
        <v>11</v>
      </c>
      <c r="C334" s="27" t="s">
        <v>3024</v>
      </c>
      <c r="D334" s="27">
        <v>43</v>
      </c>
      <c r="E334" s="27" t="s">
        <v>1355</v>
      </c>
      <c r="F334" s="27">
        <v>36</v>
      </c>
      <c r="G334" s="27" t="s">
        <v>1355</v>
      </c>
      <c r="H334" s="27">
        <v>147</v>
      </c>
      <c r="I334" s="27" t="s">
        <v>3034</v>
      </c>
      <c r="J334" s="27">
        <v>349</v>
      </c>
      <c r="K334" s="27" t="s">
        <v>1844</v>
      </c>
      <c r="M334" s="27" t="str">
        <f t="shared" si="25"/>
        <v>11-1-Getränke-Zone</v>
      </c>
      <c r="N334" s="27" t="str">
        <f t="shared" si="26"/>
        <v>43-2-Bier</v>
      </c>
      <c r="O334" s="27" t="str">
        <f t="shared" si="27"/>
        <v>36-3-Bier</v>
      </c>
      <c r="P334" s="27" t="str">
        <f t="shared" si="28"/>
        <v>147-4-Lagerbier</v>
      </c>
      <c r="Q334" s="27" t="str">
        <f t="shared" si="29"/>
        <v>349-5-Inland Mehrweg-Glas Lager</v>
      </c>
    </row>
    <row r="335" spans="1:17">
      <c r="A335" s="27" t="s">
        <v>2951</v>
      </c>
      <c r="B335" s="27">
        <v>11</v>
      </c>
      <c r="C335" s="27" t="s">
        <v>3024</v>
      </c>
      <c r="D335" s="27">
        <v>43</v>
      </c>
      <c r="E335" s="27" t="s">
        <v>1355</v>
      </c>
      <c r="F335" s="27">
        <v>36</v>
      </c>
      <c r="G335" s="27" t="s">
        <v>1355</v>
      </c>
      <c r="H335" s="27">
        <v>147</v>
      </c>
      <c r="I335" s="27" t="s">
        <v>3034</v>
      </c>
      <c r="J335" s="27">
        <v>350</v>
      </c>
      <c r="K335" s="27" t="s">
        <v>1935</v>
      </c>
      <c r="M335" s="27" t="str">
        <f t="shared" si="25"/>
        <v>11-1-Getränke-Zone</v>
      </c>
      <c r="N335" s="27" t="str">
        <f t="shared" si="26"/>
        <v>43-2-Bier</v>
      </c>
      <c r="O335" s="27" t="str">
        <f t="shared" si="27"/>
        <v>36-3-Bier</v>
      </c>
      <c r="P335" s="27" t="str">
        <f t="shared" si="28"/>
        <v>147-4-Lagerbier</v>
      </c>
      <c r="Q335" s="27" t="str">
        <f t="shared" si="29"/>
        <v>350-5-Lagerbier Andere</v>
      </c>
    </row>
    <row r="336" spans="1:17">
      <c r="A336" s="27" t="s">
        <v>2951</v>
      </c>
      <c r="B336" s="27">
        <v>11</v>
      </c>
      <c r="C336" s="27" t="s">
        <v>3024</v>
      </c>
      <c r="D336" s="27">
        <v>43</v>
      </c>
      <c r="E336" s="27" t="s">
        <v>1355</v>
      </c>
      <c r="F336" s="27">
        <v>36</v>
      </c>
      <c r="G336" s="27" t="s">
        <v>1355</v>
      </c>
      <c r="H336" s="27">
        <v>148</v>
      </c>
      <c r="I336" s="27" t="s">
        <v>3035</v>
      </c>
      <c r="J336" s="27">
        <v>351</v>
      </c>
      <c r="K336" s="27" t="s">
        <v>1462</v>
      </c>
      <c r="M336" s="27" t="str">
        <f t="shared" si="25"/>
        <v>11-1-Getränke-Zone</v>
      </c>
      <c r="N336" s="27" t="str">
        <f t="shared" si="26"/>
        <v>43-2-Bier</v>
      </c>
      <c r="O336" s="27" t="str">
        <f t="shared" si="27"/>
        <v>36-3-Bier</v>
      </c>
      <c r="P336" s="27" t="str">
        <f t="shared" si="28"/>
        <v>148-4-Spezialbier</v>
      </c>
      <c r="Q336" s="27" t="str">
        <f t="shared" si="29"/>
        <v>351-5-Ausland Alu-Dosen Spez.</v>
      </c>
    </row>
    <row r="337" spans="1:17">
      <c r="A337" s="27" t="s">
        <v>2951</v>
      </c>
      <c r="B337" s="27">
        <v>11</v>
      </c>
      <c r="C337" s="27" t="s">
        <v>3024</v>
      </c>
      <c r="D337" s="27">
        <v>43</v>
      </c>
      <c r="E337" s="27" t="s">
        <v>1355</v>
      </c>
      <c r="F337" s="27">
        <v>36</v>
      </c>
      <c r="G337" s="27" t="s">
        <v>1355</v>
      </c>
      <c r="H337" s="27">
        <v>148</v>
      </c>
      <c r="I337" s="27" t="s">
        <v>3035</v>
      </c>
      <c r="J337" s="27">
        <v>352</v>
      </c>
      <c r="K337" s="27" t="s">
        <v>1469</v>
      </c>
      <c r="M337" s="27" t="str">
        <f t="shared" si="25"/>
        <v>11-1-Getränke-Zone</v>
      </c>
      <c r="N337" s="27" t="str">
        <f t="shared" si="26"/>
        <v>43-2-Bier</v>
      </c>
      <c r="O337" s="27" t="str">
        <f t="shared" si="27"/>
        <v>36-3-Bier</v>
      </c>
      <c r="P337" s="27" t="str">
        <f t="shared" si="28"/>
        <v>148-4-Spezialbier</v>
      </c>
      <c r="Q337" s="27" t="str">
        <f t="shared" si="29"/>
        <v>352-5-Ausland Einweg-Glas Spez.</v>
      </c>
    </row>
    <row r="338" spans="1:17">
      <c r="A338" s="27" t="s">
        <v>2951</v>
      </c>
      <c r="B338" s="27">
        <v>11</v>
      </c>
      <c r="C338" s="27" t="s">
        <v>3024</v>
      </c>
      <c r="D338" s="27">
        <v>43</v>
      </c>
      <c r="E338" s="27" t="s">
        <v>1355</v>
      </c>
      <c r="F338" s="27">
        <v>36</v>
      </c>
      <c r="G338" s="27" t="s">
        <v>1355</v>
      </c>
      <c r="H338" s="27">
        <v>148</v>
      </c>
      <c r="I338" s="27" t="s">
        <v>3035</v>
      </c>
      <c r="J338" s="27">
        <v>354</v>
      </c>
      <c r="K338" s="27" t="s">
        <v>1832</v>
      </c>
      <c r="M338" s="27" t="str">
        <f t="shared" si="25"/>
        <v>11-1-Getränke-Zone</v>
      </c>
      <c r="N338" s="27" t="str">
        <f t="shared" si="26"/>
        <v>43-2-Bier</v>
      </c>
      <c r="O338" s="27" t="str">
        <f t="shared" si="27"/>
        <v>36-3-Bier</v>
      </c>
      <c r="P338" s="27" t="str">
        <f t="shared" si="28"/>
        <v>148-4-Spezialbier</v>
      </c>
      <c r="Q338" s="27" t="str">
        <f t="shared" si="29"/>
        <v>354-5-Inland Alu-Dosen Spez.</v>
      </c>
    </row>
    <row r="339" spans="1:17">
      <c r="A339" s="27" t="s">
        <v>2951</v>
      </c>
      <c r="B339" s="27">
        <v>11</v>
      </c>
      <c r="C339" s="27" t="s">
        <v>3024</v>
      </c>
      <c r="D339" s="27">
        <v>43</v>
      </c>
      <c r="E339" s="27" t="s">
        <v>1355</v>
      </c>
      <c r="F339" s="27">
        <v>36</v>
      </c>
      <c r="G339" s="27" t="s">
        <v>1355</v>
      </c>
      <c r="H339" s="27">
        <v>148</v>
      </c>
      <c r="I339" s="27" t="s">
        <v>3035</v>
      </c>
      <c r="J339" s="27">
        <v>355</v>
      </c>
      <c r="K339" s="27" t="s">
        <v>1839</v>
      </c>
      <c r="M339" s="27" t="str">
        <f t="shared" si="25"/>
        <v>11-1-Getränke-Zone</v>
      </c>
      <c r="N339" s="27" t="str">
        <f t="shared" si="26"/>
        <v>43-2-Bier</v>
      </c>
      <c r="O339" s="27" t="str">
        <f t="shared" si="27"/>
        <v>36-3-Bier</v>
      </c>
      <c r="P339" s="27" t="str">
        <f t="shared" si="28"/>
        <v>148-4-Spezialbier</v>
      </c>
      <c r="Q339" s="27" t="str">
        <f t="shared" si="29"/>
        <v>355-5-Inland Einweg-Glas Spez.</v>
      </c>
    </row>
    <row r="340" spans="1:17">
      <c r="A340" s="27" t="s">
        <v>2951</v>
      </c>
      <c r="B340" s="27">
        <v>11</v>
      </c>
      <c r="C340" s="27" t="s">
        <v>3024</v>
      </c>
      <c r="D340" s="27">
        <v>43</v>
      </c>
      <c r="E340" s="27" t="s">
        <v>1355</v>
      </c>
      <c r="F340" s="27">
        <v>36</v>
      </c>
      <c r="G340" s="27" t="s">
        <v>1355</v>
      </c>
      <c r="H340" s="27">
        <v>149</v>
      </c>
      <c r="I340" s="27" t="s">
        <v>3036</v>
      </c>
      <c r="J340" s="27">
        <v>358</v>
      </c>
      <c r="K340" s="27" t="s">
        <v>1463</v>
      </c>
      <c r="M340" s="27" t="str">
        <f t="shared" si="25"/>
        <v>11-1-Getränke-Zone</v>
      </c>
      <c r="N340" s="27" t="str">
        <f t="shared" si="26"/>
        <v>43-2-Bier</v>
      </c>
      <c r="O340" s="27" t="str">
        <f t="shared" si="27"/>
        <v>36-3-Bier</v>
      </c>
      <c r="P340" s="27" t="str">
        <f t="shared" si="28"/>
        <v>149-4-Starkbier</v>
      </c>
      <c r="Q340" s="27" t="str">
        <f t="shared" si="29"/>
        <v>358-5-Ausland Alu-Dosen Stark</v>
      </c>
    </row>
    <row r="341" spans="1:17">
      <c r="A341" s="27" t="s">
        <v>2951</v>
      </c>
      <c r="B341" s="27">
        <v>11</v>
      </c>
      <c r="C341" s="27" t="s">
        <v>3024</v>
      </c>
      <c r="D341" s="27">
        <v>43</v>
      </c>
      <c r="E341" s="27" t="s">
        <v>1355</v>
      </c>
      <c r="F341" s="27">
        <v>36</v>
      </c>
      <c r="G341" s="27" t="s">
        <v>1355</v>
      </c>
      <c r="H341" s="27">
        <v>149</v>
      </c>
      <c r="I341" s="27" t="s">
        <v>3036</v>
      </c>
      <c r="J341" s="27">
        <v>361</v>
      </c>
      <c r="K341" s="27" t="s">
        <v>1833</v>
      </c>
      <c r="M341" s="27" t="str">
        <f t="shared" si="25"/>
        <v>11-1-Getränke-Zone</v>
      </c>
      <c r="N341" s="27" t="str">
        <f t="shared" si="26"/>
        <v>43-2-Bier</v>
      </c>
      <c r="O341" s="27" t="str">
        <f t="shared" si="27"/>
        <v>36-3-Bier</v>
      </c>
      <c r="P341" s="27" t="str">
        <f t="shared" si="28"/>
        <v>149-4-Starkbier</v>
      </c>
      <c r="Q341" s="27" t="str">
        <f t="shared" si="29"/>
        <v>361-5-Inland Alu-Dosen Stark</v>
      </c>
    </row>
    <row r="342" spans="1:17">
      <c r="A342" s="27" t="s">
        <v>2951</v>
      </c>
      <c r="B342" s="27">
        <v>11</v>
      </c>
      <c r="C342" s="27" t="s">
        <v>3024</v>
      </c>
      <c r="D342" s="27">
        <v>43</v>
      </c>
      <c r="E342" s="27" t="s">
        <v>1355</v>
      </c>
      <c r="F342" s="27">
        <v>36</v>
      </c>
      <c r="G342" s="27" t="s">
        <v>1355</v>
      </c>
      <c r="H342" s="27">
        <v>150</v>
      </c>
      <c r="I342" s="27" t="s">
        <v>3037</v>
      </c>
      <c r="J342" s="27">
        <v>365</v>
      </c>
      <c r="K342" s="27" t="s">
        <v>1464</v>
      </c>
      <c r="M342" s="27" t="str">
        <f t="shared" si="25"/>
        <v>11-1-Getränke-Zone</v>
      </c>
      <c r="N342" s="27" t="str">
        <f t="shared" si="26"/>
        <v>43-2-Bier</v>
      </c>
      <c r="O342" s="27" t="str">
        <f t="shared" si="27"/>
        <v>36-3-Bier</v>
      </c>
      <c r="P342" s="27" t="str">
        <f t="shared" si="28"/>
        <v>150-4-Weissbier</v>
      </c>
      <c r="Q342" s="27" t="str">
        <f t="shared" si="29"/>
        <v>365-5-Ausland Alu-Dosen Weiss</v>
      </c>
    </row>
    <row r="343" spans="1:17">
      <c r="A343" s="27" t="s">
        <v>2951</v>
      </c>
      <c r="B343" s="27">
        <v>11</v>
      </c>
      <c r="C343" s="27" t="s">
        <v>3024</v>
      </c>
      <c r="D343" s="27">
        <v>43</v>
      </c>
      <c r="E343" s="27" t="s">
        <v>1355</v>
      </c>
      <c r="F343" s="27">
        <v>36</v>
      </c>
      <c r="G343" s="27" t="s">
        <v>1355</v>
      </c>
      <c r="H343" s="27">
        <v>150</v>
      </c>
      <c r="I343" s="27" t="s">
        <v>3037</v>
      </c>
      <c r="J343" s="27">
        <v>366</v>
      </c>
      <c r="K343" s="27" t="s">
        <v>1471</v>
      </c>
      <c r="M343" s="27" t="str">
        <f t="shared" si="25"/>
        <v>11-1-Getränke-Zone</v>
      </c>
      <c r="N343" s="27" t="str">
        <f t="shared" si="26"/>
        <v>43-2-Bier</v>
      </c>
      <c r="O343" s="27" t="str">
        <f t="shared" si="27"/>
        <v>36-3-Bier</v>
      </c>
      <c r="P343" s="27" t="str">
        <f t="shared" si="28"/>
        <v>150-4-Weissbier</v>
      </c>
      <c r="Q343" s="27" t="str">
        <f t="shared" si="29"/>
        <v>366-5-Ausland Einweg-Glas Weiss</v>
      </c>
    </row>
    <row r="344" spans="1:17">
      <c r="A344" s="27" t="s">
        <v>2951</v>
      </c>
      <c r="B344" s="27">
        <v>11</v>
      </c>
      <c r="C344" s="27" t="s">
        <v>3024</v>
      </c>
      <c r="D344" s="27">
        <v>43</v>
      </c>
      <c r="E344" s="27" t="s">
        <v>1355</v>
      </c>
      <c r="F344" s="27">
        <v>36</v>
      </c>
      <c r="G344" s="27" t="s">
        <v>1355</v>
      </c>
      <c r="H344" s="27">
        <v>150</v>
      </c>
      <c r="I344" s="27" t="s">
        <v>3037</v>
      </c>
      <c r="J344" s="27">
        <v>368</v>
      </c>
      <c r="K344" s="27" t="s">
        <v>1834</v>
      </c>
      <c r="M344" s="27" t="str">
        <f t="shared" si="25"/>
        <v>11-1-Getränke-Zone</v>
      </c>
      <c r="N344" s="27" t="str">
        <f t="shared" si="26"/>
        <v>43-2-Bier</v>
      </c>
      <c r="O344" s="27" t="str">
        <f t="shared" si="27"/>
        <v>36-3-Bier</v>
      </c>
      <c r="P344" s="27" t="str">
        <f t="shared" si="28"/>
        <v>150-4-Weissbier</v>
      </c>
      <c r="Q344" s="27" t="str">
        <f t="shared" si="29"/>
        <v>368-5-Inland Alu-Dosen Weiss</v>
      </c>
    </row>
    <row r="345" spans="1:17">
      <c r="A345" s="27" t="s">
        <v>2951</v>
      </c>
      <c r="B345" s="27">
        <v>11</v>
      </c>
      <c r="C345" s="27" t="s">
        <v>3024</v>
      </c>
      <c r="D345" s="27">
        <v>43</v>
      </c>
      <c r="E345" s="27" t="s">
        <v>1355</v>
      </c>
      <c r="F345" s="27">
        <v>36</v>
      </c>
      <c r="G345" s="27" t="s">
        <v>1355</v>
      </c>
      <c r="H345" s="27">
        <v>151</v>
      </c>
      <c r="I345" s="27" t="s">
        <v>3038</v>
      </c>
      <c r="J345" s="27">
        <v>372</v>
      </c>
      <c r="K345" s="27" t="s">
        <v>1458</v>
      </c>
      <c r="M345" s="27" t="str">
        <f t="shared" si="25"/>
        <v>11-1-Getränke-Zone</v>
      </c>
      <c r="N345" s="27" t="str">
        <f t="shared" si="26"/>
        <v>43-2-Bier</v>
      </c>
      <c r="O345" s="27" t="str">
        <f t="shared" si="27"/>
        <v>36-3-Bier</v>
      </c>
      <c r="P345" s="27" t="str">
        <f t="shared" si="28"/>
        <v>151-4-Alkoholfrei</v>
      </c>
      <c r="Q345" s="27" t="str">
        <f t="shared" si="29"/>
        <v>372-5-Ausland Alu-Dosen Alk.frei</v>
      </c>
    </row>
    <row r="346" spans="1:17">
      <c r="A346" s="27" t="s">
        <v>2951</v>
      </c>
      <c r="B346" s="27">
        <v>11</v>
      </c>
      <c r="C346" s="27" t="s">
        <v>3024</v>
      </c>
      <c r="D346" s="27">
        <v>43</v>
      </c>
      <c r="E346" s="27" t="s">
        <v>1355</v>
      </c>
      <c r="F346" s="27">
        <v>36</v>
      </c>
      <c r="G346" s="27" t="s">
        <v>1355</v>
      </c>
      <c r="H346" s="27">
        <v>151</v>
      </c>
      <c r="I346" s="27" t="s">
        <v>3038</v>
      </c>
      <c r="J346" s="27">
        <v>375</v>
      </c>
      <c r="K346" s="27" t="s">
        <v>1828</v>
      </c>
      <c r="M346" s="27" t="str">
        <f t="shared" si="25"/>
        <v>11-1-Getränke-Zone</v>
      </c>
      <c r="N346" s="27" t="str">
        <f t="shared" si="26"/>
        <v>43-2-Bier</v>
      </c>
      <c r="O346" s="27" t="str">
        <f t="shared" si="27"/>
        <v>36-3-Bier</v>
      </c>
      <c r="P346" s="27" t="str">
        <f t="shared" si="28"/>
        <v>151-4-Alkoholfrei</v>
      </c>
      <c r="Q346" s="27" t="str">
        <f t="shared" si="29"/>
        <v>375-5-Inland Alu-Dosen Alk.frei</v>
      </c>
    </row>
    <row r="347" spans="1:17">
      <c r="A347" s="27" t="s">
        <v>2951</v>
      </c>
      <c r="B347" s="27">
        <v>11</v>
      </c>
      <c r="C347" s="27" t="s">
        <v>3024</v>
      </c>
      <c r="D347" s="27">
        <v>43</v>
      </c>
      <c r="E347" s="27" t="s">
        <v>1355</v>
      </c>
      <c r="F347" s="27">
        <v>36</v>
      </c>
      <c r="G347" s="27" t="s">
        <v>1355</v>
      </c>
      <c r="H347" s="27">
        <v>151</v>
      </c>
      <c r="I347" s="27" t="s">
        <v>3038</v>
      </c>
      <c r="J347" s="27">
        <v>376</v>
      </c>
      <c r="K347" s="27" t="s">
        <v>1835</v>
      </c>
      <c r="M347" s="27" t="str">
        <f t="shared" si="25"/>
        <v>11-1-Getränke-Zone</v>
      </c>
      <c r="N347" s="27" t="str">
        <f t="shared" si="26"/>
        <v>43-2-Bier</v>
      </c>
      <c r="O347" s="27" t="str">
        <f t="shared" si="27"/>
        <v>36-3-Bier</v>
      </c>
      <c r="P347" s="27" t="str">
        <f t="shared" si="28"/>
        <v>151-4-Alkoholfrei</v>
      </c>
      <c r="Q347" s="27" t="str">
        <f t="shared" si="29"/>
        <v>376-5-Inland Einweg-Glas Alk.frei</v>
      </c>
    </row>
    <row r="348" spans="1:17">
      <c r="A348" s="27" t="s">
        <v>2951</v>
      </c>
      <c r="B348" s="27">
        <v>11</v>
      </c>
      <c r="C348" s="27" t="s">
        <v>3024</v>
      </c>
      <c r="D348" s="27">
        <v>43</v>
      </c>
      <c r="E348" s="27" t="s">
        <v>1355</v>
      </c>
      <c r="F348" s="27">
        <v>36</v>
      </c>
      <c r="G348" s="27" t="s">
        <v>1355</v>
      </c>
      <c r="H348" s="27">
        <v>152</v>
      </c>
      <c r="I348" s="27" t="s">
        <v>3039</v>
      </c>
      <c r="J348" s="27">
        <v>379</v>
      </c>
      <c r="K348" s="27" t="s">
        <v>1459</v>
      </c>
      <c r="M348" s="27" t="str">
        <f t="shared" si="25"/>
        <v>11-1-Getränke-Zone</v>
      </c>
      <c r="N348" s="27" t="str">
        <f t="shared" si="26"/>
        <v>43-2-Bier</v>
      </c>
      <c r="O348" s="27" t="str">
        <f t="shared" si="27"/>
        <v>36-3-Bier</v>
      </c>
      <c r="P348" s="27" t="str">
        <f t="shared" si="28"/>
        <v>152-4-Biermix</v>
      </c>
      <c r="Q348" s="27" t="str">
        <f t="shared" si="29"/>
        <v>379-5-Ausland Alu-Dosen Biermix</v>
      </c>
    </row>
    <row r="349" spans="1:17">
      <c r="A349" s="27" t="s">
        <v>2951</v>
      </c>
      <c r="B349" s="27">
        <v>11</v>
      </c>
      <c r="C349" s="27" t="s">
        <v>3024</v>
      </c>
      <c r="D349" s="27">
        <v>43</v>
      </c>
      <c r="E349" s="27" t="s">
        <v>1355</v>
      </c>
      <c r="F349" s="27">
        <v>36</v>
      </c>
      <c r="G349" s="27" t="s">
        <v>1355</v>
      </c>
      <c r="H349" s="27">
        <v>152</v>
      </c>
      <c r="I349" s="27" t="s">
        <v>3039</v>
      </c>
      <c r="J349" s="27">
        <v>380</v>
      </c>
      <c r="K349" s="27" t="s">
        <v>1466</v>
      </c>
      <c r="M349" s="27" t="str">
        <f t="shared" si="25"/>
        <v>11-1-Getränke-Zone</v>
      </c>
      <c r="N349" s="27" t="str">
        <f t="shared" si="26"/>
        <v>43-2-Bier</v>
      </c>
      <c r="O349" s="27" t="str">
        <f t="shared" si="27"/>
        <v>36-3-Bier</v>
      </c>
      <c r="P349" s="27" t="str">
        <f t="shared" si="28"/>
        <v>152-4-Biermix</v>
      </c>
      <c r="Q349" s="27" t="str">
        <f t="shared" si="29"/>
        <v>380-5-Ausland Einweg-Glas Biermix</v>
      </c>
    </row>
    <row r="350" spans="1:17">
      <c r="A350" s="27" t="s">
        <v>2951</v>
      </c>
      <c r="B350" s="27">
        <v>11</v>
      </c>
      <c r="C350" s="27" t="s">
        <v>3024</v>
      </c>
      <c r="D350" s="27">
        <v>43</v>
      </c>
      <c r="E350" s="27" t="s">
        <v>1355</v>
      </c>
      <c r="F350" s="27">
        <v>36</v>
      </c>
      <c r="G350" s="27" t="s">
        <v>1355</v>
      </c>
      <c r="H350" s="27">
        <v>152</v>
      </c>
      <c r="I350" s="27" t="s">
        <v>3039</v>
      </c>
      <c r="J350" s="27">
        <v>383</v>
      </c>
      <c r="K350" s="27" t="s">
        <v>1836</v>
      </c>
      <c r="M350" s="27" t="str">
        <f t="shared" si="25"/>
        <v>11-1-Getränke-Zone</v>
      </c>
      <c r="N350" s="27" t="str">
        <f t="shared" si="26"/>
        <v>43-2-Bier</v>
      </c>
      <c r="O350" s="27" t="str">
        <f t="shared" si="27"/>
        <v>36-3-Bier</v>
      </c>
      <c r="P350" s="27" t="str">
        <f t="shared" si="28"/>
        <v>152-4-Biermix</v>
      </c>
      <c r="Q350" s="27" t="str">
        <f t="shared" si="29"/>
        <v>383-5-Inland Einweg-Glas Biermix</v>
      </c>
    </row>
    <row r="351" spans="1:17">
      <c r="A351" s="27" t="s">
        <v>2951</v>
      </c>
      <c r="B351" s="27">
        <v>11</v>
      </c>
      <c r="C351" s="27" t="s">
        <v>3024</v>
      </c>
      <c r="D351" s="27">
        <v>43</v>
      </c>
      <c r="E351" s="27" t="s">
        <v>1355</v>
      </c>
      <c r="F351" s="27">
        <v>36</v>
      </c>
      <c r="G351" s="27" t="s">
        <v>1355</v>
      </c>
      <c r="H351" s="27">
        <v>153</v>
      </c>
      <c r="I351" s="27" t="s">
        <v>3040</v>
      </c>
      <c r="J351" s="27">
        <v>386</v>
      </c>
      <c r="K351" s="27" t="s">
        <v>1461</v>
      </c>
      <c r="M351" s="27" t="str">
        <f t="shared" si="25"/>
        <v>11-1-Getränke-Zone</v>
      </c>
      <c r="N351" s="27" t="str">
        <f t="shared" si="26"/>
        <v>43-2-Bier</v>
      </c>
      <c r="O351" s="27" t="str">
        <f t="shared" si="27"/>
        <v>36-3-Bier</v>
      </c>
      <c r="P351" s="27" t="str">
        <f t="shared" si="28"/>
        <v>153-4-Panache</v>
      </c>
      <c r="Q351" s="27" t="str">
        <f t="shared" si="29"/>
        <v>386-5-Ausland Alu-Dosen Panache</v>
      </c>
    </row>
    <row r="352" spans="1:17">
      <c r="A352" s="27" t="s">
        <v>2951</v>
      </c>
      <c r="B352" s="27">
        <v>11</v>
      </c>
      <c r="C352" s="27" t="s">
        <v>3024</v>
      </c>
      <c r="D352" s="27">
        <v>43</v>
      </c>
      <c r="E352" s="27" t="s">
        <v>1355</v>
      </c>
      <c r="F352" s="27">
        <v>36</v>
      </c>
      <c r="G352" s="27" t="s">
        <v>1355</v>
      </c>
      <c r="H352" s="27">
        <v>153</v>
      </c>
      <c r="I352" s="27" t="s">
        <v>3040</v>
      </c>
      <c r="J352" s="27">
        <v>389</v>
      </c>
      <c r="K352" s="27" t="s">
        <v>1831</v>
      </c>
      <c r="M352" s="27" t="str">
        <f t="shared" si="25"/>
        <v>11-1-Getränke-Zone</v>
      </c>
      <c r="N352" s="27" t="str">
        <f t="shared" si="26"/>
        <v>43-2-Bier</v>
      </c>
      <c r="O352" s="27" t="str">
        <f t="shared" si="27"/>
        <v>36-3-Bier</v>
      </c>
      <c r="P352" s="27" t="str">
        <f t="shared" si="28"/>
        <v>153-4-Panache</v>
      </c>
      <c r="Q352" s="27" t="str">
        <f t="shared" si="29"/>
        <v>389-5-Inland Alu-Dosen Panache</v>
      </c>
    </row>
    <row r="353" spans="1:17">
      <c r="A353" s="27" t="s">
        <v>2951</v>
      </c>
      <c r="B353" s="27">
        <v>11</v>
      </c>
      <c r="C353" s="27" t="s">
        <v>3024</v>
      </c>
      <c r="D353" s="27">
        <v>43</v>
      </c>
      <c r="E353" s="27" t="s">
        <v>1355</v>
      </c>
      <c r="F353" s="27">
        <v>36</v>
      </c>
      <c r="G353" s="27" t="s">
        <v>1355</v>
      </c>
      <c r="H353" s="27">
        <v>153</v>
      </c>
      <c r="I353" s="27" t="s">
        <v>3040</v>
      </c>
      <c r="J353" s="27">
        <v>390</v>
      </c>
      <c r="K353" s="27" t="s">
        <v>1838</v>
      </c>
      <c r="M353" s="27" t="str">
        <f t="shared" si="25"/>
        <v>11-1-Getränke-Zone</v>
      </c>
      <c r="N353" s="27" t="str">
        <f t="shared" si="26"/>
        <v>43-2-Bier</v>
      </c>
      <c r="O353" s="27" t="str">
        <f t="shared" si="27"/>
        <v>36-3-Bier</v>
      </c>
      <c r="P353" s="27" t="str">
        <f t="shared" si="28"/>
        <v>153-4-Panache</v>
      </c>
      <c r="Q353" s="27" t="str">
        <f t="shared" si="29"/>
        <v>390-5-Inland Einweg-Glas Panache</v>
      </c>
    </row>
    <row r="354" spans="1:17">
      <c r="A354" s="27" t="s">
        <v>2951</v>
      </c>
      <c r="B354" s="27">
        <v>11</v>
      </c>
      <c r="C354" s="27" t="s">
        <v>3024</v>
      </c>
      <c r="D354" s="27">
        <v>43</v>
      </c>
      <c r="E354" s="27" t="s">
        <v>1355</v>
      </c>
      <c r="F354" s="27">
        <v>36</v>
      </c>
      <c r="G354" s="27" t="s">
        <v>1355</v>
      </c>
      <c r="H354" s="27">
        <v>153</v>
      </c>
      <c r="I354" s="27" t="s">
        <v>3040</v>
      </c>
      <c r="J354" s="27">
        <v>392</v>
      </c>
      <c r="K354" s="27" t="s">
        <v>2070</v>
      </c>
      <c r="M354" s="27" t="str">
        <f t="shared" si="25"/>
        <v>11-1-Getränke-Zone</v>
      </c>
      <c r="N354" s="27" t="str">
        <f t="shared" si="26"/>
        <v>43-2-Bier</v>
      </c>
      <c r="O354" s="27" t="str">
        <f t="shared" si="27"/>
        <v>36-3-Bier</v>
      </c>
      <c r="P354" s="27" t="str">
        <f t="shared" si="28"/>
        <v>153-4-Panache</v>
      </c>
      <c r="Q354" s="27" t="str">
        <f t="shared" si="29"/>
        <v>392-5-Panache Andere</v>
      </c>
    </row>
    <row r="355" spans="1:17">
      <c r="A355" s="27" t="s">
        <v>2951</v>
      </c>
      <c r="B355" s="27">
        <v>11</v>
      </c>
      <c r="C355" s="27" t="s">
        <v>3024</v>
      </c>
      <c r="D355" s="27">
        <v>43</v>
      </c>
      <c r="E355" s="27" t="s">
        <v>1355</v>
      </c>
      <c r="F355" s="27">
        <v>36</v>
      </c>
      <c r="G355" s="27" t="s">
        <v>1355</v>
      </c>
      <c r="H355" s="27">
        <v>154</v>
      </c>
      <c r="I355" s="27" t="s">
        <v>2211</v>
      </c>
      <c r="J355" s="27">
        <v>393</v>
      </c>
      <c r="K355" s="27" t="s">
        <v>2211</v>
      </c>
      <c r="M355" s="27" t="str">
        <f t="shared" si="25"/>
        <v>11-1-Getränke-Zone</v>
      </c>
      <c r="N355" s="27" t="str">
        <f t="shared" si="26"/>
        <v>43-2-Bier</v>
      </c>
      <c r="O355" s="27" t="str">
        <f t="shared" si="27"/>
        <v>36-3-Bier</v>
      </c>
      <c r="P355" s="27" t="str">
        <f t="shared" si="28"/>
        <v>154-4-Sammel-Nr. Bier</v>
      </c>
      <c r="Q355" s="27" t="str">
        <f t="shared" si="29"/>
        <v>393-5-Sammel-Nr. Bier</v>
      </c>
    </row>
    <row r="356" spans="1:17">
      <c r="A356" s="27" t="s">
        <v>2951</v>
      </c>
      <c r="B356" s="27">
        <v>11</v>
      </c>
      <c r="C356" s="27" t="s">
        <v>3024</v>
      </c>
      <c r="D356" s="27">
        <v>43</v>
      </c>
      <c r="E356" s="27" t="s">
        <v>1355</v>
      </c>
      <c r="F356" s="27">
        <v>41</v>
      </c>
      <c r="G356" s="27" t="s">
        <v>1357</v>
      </c>
      <c r="H356" s="27">
        <v>170</v>
      </c>
      <c r="I356" s="27" t="s">
        <v>1357</v>
      </c>
      <c r="J356" s="27">
        <v>466</v>
      </c>
      <c r="K356" s="27" t="s">
        <v>1357</v>
      </c>
      <c r="M356" s="27" t="str">
        <f t="shared" si="25"/>
        <v>11-1-Getränke-Zone</v>
      </c>
      <c r="N356" s="27" t="str">
        <f t="shared" si="26"/>
        <v>43-2-Bier</v>
      </c>
      <c r="O356" s="27" t="str">
        <f t="shared" si="27"/>
        <v>41-3-Halbpalettenplätze Bier</v>
      </c>
      <c r="P356" s="27" t="str">
        <f t="shared" si="28"/>
        <v>170-4-Halbpalettenplätze Bier</v>
      </c>
      <c r="Q356" s="27" t="str">
        <f t="shared" si="29"/>
        <v>466-5-Halbpalettenplätze Bier</v>
      </c>
    </row>
    <row r="357" spans="1:17">
      <c r="A357" s="27" t="s">
        <v>2951</v>
      </c>
      <c r="B357" s="27">
        <v>11</v>
      </c>
      <c r="C357" s="27" t="s">
        <v>3024</v>
      </c>
      <c r="D357" s="27">
        <v>43</v>
      </c>
      <c r="E357" s="27" t="s">
        <v>1355</v>
      </c>
      <c r="F357" s="27">
        <v>98</v>
      </c>
      <c r="G357" s="27" t="s">
        <v>1356</v>
      </c>
      <c r="H357" s="27">
        <v>468</v>
      </c>
      <c r="I357" s="27" t="s">
        <v>3041</v>
      </c>
      <c r="J357" s="27">
        <v>1368</v>
      </c>
      <c r="K357" s="27" t="s">
        <v>2325</v>
      </c>
      <c r="M357" s="27" t="str">
        <f t="shared" si="25"/>
        <v>11-1-Getränke-Zone</v>
      </c>
      <c r="N357" s="27" t="str">
        <f t="shared" si="26"/>
        <v>43-2-Bier</v>
      </c>
      <c r="O357" s="27" t="str">
        <f t="shared" si="27"/>
        <v>98-3-Spezial-Bier</v>
      </c>
      <c r="P357" s="27" t="str">
        <f t="shared" si="28"/>
        <v>468-4-Spezial Bier</v>
      </c>
      <c r="Q357" s="27" t="str">
        <f t="shared" si="29"/>
        <v>1368-5-SpezialbierAlkoholfrei</v>
      </c>
    </row>
    <row r="358" spans="1:17">
      <c r="A358" s="27" t="s">
        <v>2951</v>
      </c>
      <c r="B358" s="27">
        <v>11</v>
      </c>
      <c r="C358" s="27" t="s">
        <v>3024</v>
      </c>
      <c r="D358" s="27">
        <v>43</v>
      </c>
      <c r="E358" s="27" t="s">
        <v>1355</v>
      </c>
      <c r="F358" s="27">
        <v>98</v>
      </c>
      <c r="G358" s="27" t="s">
        <v>1356</v>
      </c>
      <c r="H358" s="27">
        <v>468</v>
      </c>
      <c r="I358" s="27" t="s">
        <v>3041</v>
      </c>
      <c r="J358" s="27">
        <v>1369</v>
      </c>
      <c r="K358" s="27" t="s">
        <v>2513</v>
      </c>
      <c r="M358" s="27" t="str">
        <f t="shared" si="25"/>
        <v>11-1-Getränke-Zone</v>
      </c>
      <c r="N358" s="27" t="str">
        <f t="shared" si="26"/>
        <v>43-2-Bier</v>
      </c>
      <c r="O358" s="27" t="str">
        <f t="shared" si="27"/>
        <v>98-3-Spezial-Bier</v>
      </c>
      <c r="P358" s="27" t="str">
        <f t="shared" si="28"/>
        <v>468-4-Spezial Bier</v>
      </c>
      <c r="Q358" s="27" t="str">
        <f t="shared" si="29"/>
        <v>1369-5-Wit</v>
      </c>
    </row>
    <row r="359" spans="1:17">
      <c r="A359" s="27" t="s">
        <v>2951</v>
      </c>
      <c r="B359" s="27">
        <v>11</v>
      </c>
      <c r="C359" s="27" t="s">
        <v>3024</v>
      </c>
      <c r="D359" s="27">
        <v>43</v>
      </c>
      <c r="E359" s="27" t="s">
        <v>1355</v>
      </c>
      <c r="F359" s="27">
        <v>98</v>
      </c>
      <c r="G359" s="27" t="s">
        <v>1356</v>
      </c>
      <c r="H359" s="27">
        <v>468</v>
      </c>
      <c r="I359" s="27" t="s">
        <v>3041</v>
      </c>
      <c r="J359" s="27">
        <v>1370</v>
      </c>
      <c r="K359" s="27" t="s">
        <v>1421</v>
      </c>
      <c r="M359" s="27" t="str">
        <f t="shared" si="25"/>
        <v>11-1-Getränke-Zone</v>
      </c>
      <c r="N359" s="27" t="str">
        <f t="shared" si="26"/>
        <v>43-2-Bier</v>
      </c>
      <c r="O359" s="27" t="str">
        <f t="shared" si="27"/>
        <v>98-3-Spezial-Bier</v>
      </c>
      <c r="P359" s="27" t="str">
        <f t="shared" si="28"/>
        <v>468-4-Spezial Bier</v>
      </c>
      <c r="Q359" s="27" t="str">
        <f t="shared" si="29"/>
        <v>1370-5-Amber / Rotbier</v>
      </c>
    </row>
    <row r="360" spans="1:17">
      <c r="A360" s="27" t="s">
        <v>2951</v>
      </c>
      <c r="B360" s="27">
        <v>11</v>
      </c>
      <c r="C360" s="27" t="s">
        <v>3024</v>
      </c>
      <c r="D360" s="27">
        <v>43</v>
      </c>
      <c r="E360" s="27" t="s">
        <v>1355</v>
      </c>
      <c r="F360" s="27">
        <v>98</v>
      </c>
      <c r="G360" s="27" t="s">
        <v>1356</v>
      </c>
      <c r="H360" s="27">
        <v>468</v>
      </c>
      <c r="I360" s="27" t="s">
        <v>3041</v>
      </c>
      <c r="J360" s="27">
        <v>1371</v>
      </c>
      <c r="K360" s="27" t="s">
        <v>1934</v>
      </c>
      <c r="M360" s="27" t="str">
        <f t="shared" si="25"/>
        <v>11-1-Getränke-Zone</v>
      </c>
      <c r="N360" s="27" t="str">
        <f t="shared" si="26"/>
        <v>43-2-Bier</v>
      </c>
      <c r="O360" s="27" t="str">
        <f t="shared" si="27"/>
        <v>98-3-Spezial-Bier</v>
      </c>
      <c r="P360" s="27" t="str">
        <f t="shared" si="28"/>
        <v>468-4-Spezial Bier</v>
      </c>
      <c r="Q360" s="27" t="str">
        <f t="shared" si="29"/>
        <v>1371-5-Lager / Craft Lager</v>
      </c>
    </row>
    <row r="361" spans="1:17">
      <c r="A361" s="27" t="s">
        <v>2951</v>
      </c>
      <c r="B361" s="27">
        <v>11</v>
      </c>
      <c r="C361" s="27" t="s">
        <v>3024</v>
      </c>
      <c r="D361" s="27">
        <v>43</v>
      </c>
      <c r="E361" s="27" t="s">
        <v>1355</v>
      </c>
      <c r="F361" s="27">
        <v>98</v>
      </c>
      <c r="G361" s="27" t="s">
        <v>1356</v>
      </c>
      <c r="H361" s="27">
        <v>468</v>
      </c>
      <c r="I361" s="27" t="s">
        <v>3041</v>
      </c>
      <c r="J361" s="27">
        <v>1372</v>
      </c>
      <c r="K361" s="27" t="s">
        <v>1517</v>
      </c>
      <c r="M361" s="27" t="str">
        <f t="shared" si="25"/>
        <v>11-1-Getränke-Zone</v>
      </c>
      <c r="N361" s="27" t="str">
        <f t="shared" si="26"/>
        <v>43-2-Bier</v>
      </c>
      <c r="O361" s="27" t="str">
        <f t="shared" si="27"/>
        <v>98-3-Spezial-Bier</v>
      </c>
      <c r="P361" s="27" t="str">
        <f t="shared" si="28"/>
        <v>468-4-Spezial Bier</v>
      </c>
      <c r="Q361" s="27" t="str">
        <f t="shared" si="29"/>
        <v>1372-5-Biermischgetränk</v>
      </c>
    </row>
    <row r="362" spans="1:17">
      <c r="A362" s="27" t="s">
        <v>2951</v>
      </c>
      <c r="B362" s="27">
        <v>11</v>
      </c>
      <c r="C362" s="27" t="s">
        <v>3024</v>
      </c>
      <c r="D362" s="27">
        <v>43</v>
      </c>
      <c r="E362" s="27" t="s">
        <v>1355</v>
      </c>
      <c r="F362" s="27">
        <v>98</v>
      </c>
      <c r="G362" s="27" t="s">
        <v>1356</v>
      </c>
      <c r="H362" s="27">
        <v>468</v>
      </c>
      <c r="I362" s="27" t="s">
        <v>3041</v>
      </c>
      <c r="J362" s="27">
        <v>1374</v>
      </c>
      <c r="K362" s="27" t="s">
        <v>1600</v>
      </c>
      <c r="M362" s="27" t="str">
        <f t="shared" si="25"/>
        <v>11-1-Getränke-Zone</v>
      </c>
      <c r="N362" s="27" t="str">
        <f t="shared" si="26"/>
        <v>43-2-Bier</v>
      </c>
      <c r="O362" s="27" t="str">
        <f t="shared" si="27"/>
        <v>98-3-Spezial-Bier</v>
      </c>
      <c r="P362" s="27" t="str">
        <f t="shared" si="28"/>
        <v>468-4-Spezial Bier</v>
      </c>
      <c r="Q362" s="27" t="str">
        <f t="shared" si="29"/>
        <v>1374-5-Dark Ale</v>
      </c>
    </row>
    <row r="363" spans="1:17">
      <c r="A363" s="27" t="s">
        <v>2951</v>
      </c>
      <c r="B363" s="27">
        <v>11</v>
      </c>
      <c r="C363" s="27" t="s">
        <v>3024</v>
      </c>
      <c r="D363" s="27">
        <v>43</v>
      </c>
      <c r="E363" s="27" t="s">
        <v>1355</v>
      </c>
      <c r="F363" s="27">
        <v>98</v>
      </c>
      <c r="G363" s="27" t="s">
        <v>1356</v>
      </c>
      <c r="H363" s="27">
        <v>468</v>
      </c>
      <c r="I363" s="27" t="s">
        <v>3041</v>
      </c>
      <c r="J363" s="27">
        <v>1377</v>
      </c>
      <c r="K363" s="27" t="s">
        <v>1811</v>
      </c>
      <c r="M363" s="27" t="str">
        <f t="shared" si="25"/>
        <v>11-1-Getränke-Zone</v>
      </c>
      <c r="N363" s="27" t="str">
        <f t="shared" si="26"/>
        <v>43-2-Bier</v>
      </c>
      <c r="O363" s="27" t="str">
        <f t="shared" si="27"/>
        <v>98-3-Spezial-Bier</v>
      </c>
      <c r="P363" s="27" t="str">
        <f t="shared" si="28"/>
        <v>468-4-Spezial Bier</v>
      </c>
      <c r="Q363" s="27" t="str">
        <f t="shared" si="29"/>
        <v>1377-5-Hell / Hell Craft</v>
      </c>
    </row>
    <row r="364" spans="1:17">
      <c r="A364" s="27" t="s">
        <v>2951</v>
      </c>
      <c r="B364" s="27">
        <v>11</v>
      </c>
      <c r="C364" s="27" t="s">
        <v>3024</v>
      </c>
      <c r="D364" s="27">
        <v>43</v>
      </c>
      <c r="E364" s="27" t="s">
        <v>1355</v>
      </c>
      <c r="F364" s="27">
        <v>98</v>
      </c>
      <c r="G364" s="27" t="s">
        <v>1356</v>
      </c>
      <c r="H364" s="27">
        <v>468</v>
      </c>
      <c r="I364" s="27" t="s">
        <v>3041</v>
      </c>
      <c r="J364" s="27">
        <v>1378</v>
      </c>
      <c r="K364" s="27" t="s">
        <v>1851</v>
      </c>
      <c r="M364" s="27" t="str">
        <f t="shared" si="25"/>
        <v>11-1-Getränke-Zone</v>
      </c>
      <c r="N364" s="27" t="str">
        <f t="shared" si="26"/>
        <v>43-2-Bier</v>
      </c>
      <c r="O364" s="27" t="str">
        <f t="shared" si="27"/>
        <v>98-3-Spezial-Bier</v>
      </c>
      <c r="P364" s="27" t="str">
        <f t="shared" si="28"/>
        <v>468-4-Spezial Bier</v>
      </c>
      <c r="Q364" s="27" t="str">
        <f t="shared" si="29"/>
        <v>1378-5-IPA</v>
      </c>
    </row>
    <row r="365" spans="1:17">
      <c r="A365" s="27" t="s">
        <v>2951</v>
      </c>
      <c r="B365" s="27">
        <v>11</v>
      </c>
      <c r="C365" s="27" t="s">
        <v>3024</v>
      </c>
      <c r="D365" s="27">
        <v>43</v>
      </c>
      <c r="E365" s="27" t="s">
        <v>1355</v>
      </c>
      <c r="F365" s="27">
        <v>98</v>
      </c>
      <c r="G365" s="27" t="s">
        <v>1356</v>
      </c>
      <c r="H365" s="27">
        <v>468</v>
      </c>
      <c r="I365" s="27" t="s">
        <v>3041</v>
      </c>
      <c r="J365" s="27">
        <v>1379</v>
      </c>
      <c r="K365" s="27" t="s">
        <v>2068</v>
      </c>
      <c r="M365" s="27" t="str">
        <f t="shared" si="25"/>
        <v>11-1-Getränke-Zone</v>
      </c>
      <c r="N365" s="27" t="str">
        <f t="shared" si="26"/>
        <v>43-2-Bier</v>
      </c>
      <c r="O365" s="27" t="str">
        <f t="shared" si="27"/>
        <v>98-3-Spezial-Bier</v>
      </c>
      <c r="P365" s="27" t="str">
        <f t="shared" si="28"/>
        <v>468-4-Spezial Bier</v>
      </c>
      <c r="Q365" s="27" t="str">
        <f t="shared" si="29"/>
        <v>1379-5-Pale Ale</v>
      </c>
    </row>
    <row r="366" spans="1:17">
      <c r="A366" s="27" t="s">
        <v>2951</v>
      </c>
      <c r="B366" s="27">
        <v>11</v>
      </c>
      <c r="C366" s="27" t="s">
        <v>3024</v>
      </c>
      <c r="D366" s="27">
        <v>43</v>
      </c>
      <c r="E366" s="27" t="s">
        <v>1355</v>
      </c>
      <c r="F366" s="27">
        <v>98</v>
      </c>
      <c r="G366" s="27" t="s">
        <v>1356</v>
      </c>
      <c r="H366" s="27">
        <v>468</v>
      </c>
      <c r="I366" s="27" t="s">
        <v>3041</v>
      </c>
      <c r="J366" s="27">
        <v>1382</v>
      </c>
      <c r="K366" s="27" t="s">
        <v>2326</v>
      </c>
      <c r="M366" s="27" t="str">
        <f t="shared" ref="M366:M429" si="30">CONCATENATE(B366,"-",1,"-",C366)</f>
        <v>11-1-Getränke-Zone</v>
      </c>
      <c r="N366" s="27" t="str">
        <f t="shared" ref="N366:N429" si="31">CONCATENATE(D366,"-",2,"-",E366)</f>
        <v>43-2-Bier</v>
      </c>
      <c r="O366" s="27" t="str">
        <f t="shared" ref="O366:O429" si="32">CONCATENATE(F366,"-",3,"-",G366)</f>
        <v>98-3-Spezial-Bier</v>
      </c>
      <c r="P366" s="27" t="str">
        <f t="shared" ref="P366:P429" si="33">CONCATENATE(H366,"-",4,"-",I366)</f>
        <v>468-4-Spezial Bier</v>
      </c>
      <c r="Q366" s="27" t="str">
        <f t="shared" ref="Q366:Q429" si="34">CONCATENATE(J366,"-",5,"-",K366)</f>
        <v>1382-5-Spezialität</v>
      </c>
    </row>
    <row r="367" spans="1:17">
      <c r="A367" s="27" t="s">
        <v>2951</v>
      </c>
      <c r="B367" s="27">
        <v>12</v>
      </c>
      <c r="C367" s="27" t="s">
        <v>3042</v>
      </c>
      <c r="D367" s="27">
        <v>24</v>
      </c>
      <c r="E367" s="27" t="s">
        <v>3043</v>
      </c>
      <c r="F367" s="27">
        <v>44</v>
      </c>
      <c r="G367" s="27" t="s">
        <v>1369</v>
      </c>
      <c r="H367" s="27">
        <v>186</v>
      </c>
      <c r="I367" s="27" t="s">
        <v>3044</v>
      </c>
      <c r="J367" s="27">
        <v>512</v>
      </c>
      <c r="K367" s="27" t="s">
        <v>1595</v>
      </c>
      <c r="M367" s="27" t="str">
        <f t="shared" si="30"/>
        <v>12-1-Food-Zone</v>
      </c>
      <c r="N367" s="27" t="str">
        <f t="shared" si="31"/>
        <v>24-2-Küchenvorräte</v>
      </c>
      <c r="O367" s="27" t="str">
        <f t="shared" si="32"/>
        <v>44-3-Konserven/Öl/Essig/Gewürze</v>
      </c>
      <c r="P367" s="27" t="str">
        <f t="shared" si="33"/>
        <v>186-4-Essigkonserven</v>
      </c>
      <c r="Q367" s="27" t="str">
        <f t="shared" si="34"/>
        <v>512-5-Cornichons</v>
      </c>
    </row>
    <row r="368" spans="1:17">
      <c r="A368" s="27" t="s">
        <v>2951</v>
      </c>
      <c r="B368" s="27">
        <v>12</v>
      </c>
      <c r="C368" s="27" t="s">
        <v>3042</v>
      </c>
      <c r="D368" s="27">
        <v>24</v>
      </c>
      <c r="E368" s="27" t="s">
        <v>3043</v>
      </c>
      <c r="F368" s="27">
        <v>44</v>
      </c>
      <c r="G368" s="27" t="s">
        <v>1369</v>
      </c>
      <c r="H368" s="27">
        <v>186</v>
      </c>
      <c r="I368" s="27" t="s">
        <v>3044</v>
      </c>
      <c r="J368" s="27">
        <v>513</v>
      </c>
      <c r="K368" s="27" t="s">
        <v>1786</v>
      </c>
      <c r="M368" s="27" t="str">
        <f t="shared" si="30"/>
        <v>12-1-Food-Zone</v>
      </c>
      <c r="N368" s="27" t="str">
        <f t="shared" si="31"/>
        <v>24-2-Küchenvorräte</v>
      </c>
      <c r="O368" s="27" t="str">
        <f t="shared" si="32"/>
        <v>44-3-Konserven/Öl/Essig/Gewürze</v>
      </c>
      <c r="P368" s="27" t="str">
        <f t="shared" si="33"/>
        <v>186-4-Essigkonserven</v>
      </c>
      <c r="Q368" s="27" t="str">
        <f t="shared" si="34"/>
        <v>513-5-Gurkenkonserve</v>
      </c>
    </row>
    <row r="369" spans="1:17">
      <c r="A369" s="27" t="s">
        <v>2951</v>
      </c>
      <c r="B369" s="27">
        <v>12</v>
      </c>
      <c r="C369" s="27" t="s">
        <v>3042</v>
      </c>
      <c r="D369" s="27">
        <v>24</v>
      </c>
      <c r="E369" s="27" t="s">
        <v>3043</v>
      </c>
      <c r="F369" s="27">
        <v>44</v>
      </c>
      <c r="G369" s="27" t="s">
        <v>1369</v>
      </c>
      <c r="H369" s="27">
        <v>186</v>
      </c>
      <c r="I369" s="27" t="s">
        <v>3044</v>
      </c>
      <c r="J369" s="27">
        <v>514</v>
      </c>
      <c r="K369" s="27" t="s">
        <v>1954</v>
      </c>
      <c r="M369" s="27" t="str">
        <f t="shared" si="30"/>
        <v>12-1-Food-Zone</v>
      </c>
      <c r="N369" s="27" t="str">
        <f t="shared" si="31"/>
        <v>24-2-Küchenvorräte</v>
      </c>
      <c r="O369" s="27" t="str">
        <f t="shared" si="32"/>
        <v>44-3-Konserven/Öl/Essig/Gewürze</v>
      </c>
      <c r="P369" s="27" t="str">
        <f t="shared" si="33"/>
        <v>186-4-Essigkonserven</v>
      </c>
      <c r="Q369" s="27" t="str">
        <f t="shared" si="34"/>
        <v>514-5-Maiskölbchen</v>
      </c>
    </row>
    <row r="370" spans="1:17">
      <c r="A370" s="27" t="s">
        <v>2951</v>
      </c>
      <c r="B370" s="27">
        <v>12</v>
      </c>
      <c r="C370" s="27" t="s">
        <v>3042</v>
      </c>
      <c r="D370" s="27">
        <v>24</v>
      </c>
      <c r="E370" s="27" t="s">
        <v>3043</v>
      </c>
      <c r="F370" s="27">
        <v>44</v>
      </c>
      <c r="G370" s="27" t="s">
        <v>1369</v>
      </c>
      <c r="H370" s="27">
        <v>186</v>
      </c>
      <c r="I370" s="27" t="s">
        <v>3044</v>
      </c>
      <c r="J370" s="27">
        <v>516</v>
      </c>
      <c r="K370" s="27" t="s">
        <v>2545</v>
      </c>
      <c r="M370" s="27" t="str">
        <f t="shared" si="30"/>
        <v>12-1-Food-Zone</v>
      </c>
      <c r="N370" s="27" t="str">
        <f t="shared" si="31"/>
        <v>24-2-Küchenvorräte</v>
      </c>
      <c r="O370" s="27" t="str">
        <f t="shared" si="32"/>
        <v>44-3-Konserven/Öl/Essig/Gewürze</v>
      </c>
      <c r="P370" s="27" t="str">
        <f t="shared" si="33"/>
        <v>186-4-Essigkonserven</v>
      </c>
      <c r="Q370" s="27" t="str">
        <f t="shared" si="34"/>
        <v>516-5-Zwiebelkonserve</v>
      </c>
    </row>
    <row r="371" spans="1:17">
      <c r="A371" s="27" t="s">
        <v>2951</v>
      </c>
      <c r="B371" s="27">
        <v>12</v>
      </c>
      <c r="C371" s="27" t="s">
        <v>3042</v>
      </c>
      <c r="D371" s="27">
        <v>24</v>
      </c>
      <c r="E371" s="27" t="s">
        <v>3043</v>
      </c>
      <c r="F371" s="27">
        <v>44</v>
      </c>
      <c r="G371" s="27" t="s">
        <v>1369</v>
      </c>
      <c r="H371" s="27">
        <v>186</v>
      </c>
      <c r="I371" s="27" t="s">
        <v>3044</v>
      </c>
      <c r="J371" s="27">
        <v>517</v>
      </c>
      <c r="K371" s="27" t="s">
        <v>1646</v>
      </c>
      <c r="M371" s="27" t="str">
        <f t="shared" si="30"/>
        <v>12-1-Food-Zone</v>
      </c>
      <c r="N371" s="27" t="str">
        <f t="shared" si="31"/>
        <v>24-2-Küchenvorräte</v>
      </c>
      <c r="O371" s="27" t="str">
        <f t="shared" si="32"/>
        <v>44-3-Konserven/Öl/Essig/Gewürze</v>
      </c>
      <c r="P371" s="27" t="str">
        <f t="shared" si="33"/>
        <v>186-4-Essigkonserven</v>
      </c>
      <c r="Q371" s="27" t="str">
        <f t="shared" si="34"/>
        <v>517-5-Essigkonserven Andere</v>
      </c>
    </row>
    <row r="372" spans="1:17">
      <c r="A372" s="27" t="s">
        <v>2951</v>
      </c>
      <c r="B372" s="27">
        <v>12</v>
      </c>
      <c r="C372" s="27" t="s">
        <v>3042</v>
      </c>
      <c r="D372" s="27">
        <v>24</v>
      </c>
      <c r="E372" s="27" t="s">
        <v>3043</v>
      </c>
      <c r="F372" s="27">
        <v>44</v>
      </c>
      <c r="G372" s="27" t="s">
        <v>1369</v>
      </c>
      <c r="H372" s="27">
        <v>187</v>
      </c>
      <c r="I372" s="27" t="s">
        <v>3045</v>
      </c>
      <c r="J372" s="27">
        <v>518</v>
      </c>
      <c r="K372" s="27" t="s">
        <v>1534</v>
      </c>
      <c r="M372" s="27" t="str">
        <f t="shared" si="30"/>
        <v>12-1-Food-Zone</v>
      </c>
      <c r="N372" s="27" t="str">
        <f t="shared" si="31"/>
        <v>24-2-Küchenvorräte</v>
      </c>
      <c r="O372" s="27" t="str">
        <f t="shared" si="32"/>
        <v>44-3-Konserven/Öl/Essig/Gewürze</v>
      </c>
      <c r="P372" s="27" t="str">
        <f t="shared" si="33"/>
        <v>187-4-Gemüsekonserven</v>
      </c>
      <c r="Q372" s="27" t="str">
        <f t="shared" si="34"/>
        <v>518-5-Bohnenkonserve</v>
      </c>
    </row>
    <row r="373" spans="1:17">
      <c r="A373" s="27" t="s">
        <v>2951</v>
      </c>
      <c r="B373" s="27">
        <v>12</v>
      </c>
      <c r="C373" s="27" t="s">
        <v>3042</v>
      </c>
      <c r="D373" s="27">
        <v>24</v>
      </c>
      <c r="E373" s="27" t="s">
        <v>3043</v>
      </c>
      <c r="F373" s="27">
        <v>44</v>
      </c>
      <c r="G373" s="27" t="s">
        <v>1369</v>
      </c>
      <c r="H373" s="27">
        <v>187</v>
      </c>
      <c r="I373" s="27" t="s">
        <v>3045</v>
      </c>
      <c r="J373" s="27">
        <v>519</v>
      </c>
      <c r="K373" s="27" t="s">
        <v>1618</v>
      </c>
      <c r="M373" s="27" t="str">
        <f t="shared" si="30"/>
        <v>12-1-Food-Zone</v>
      </c>
      <c r="N373" s="27" t="str">
        <f t="shared" si="31"/>
        <v>24-2-Küchenvorräte</v>
      </c>
      <c r="O373" s="27" t="str">
        <f t="shared" si="32"/>
        <v>44-3-Konserven/Öl/Essig/Gewürze</v>
      </c>
      <c r="P373" s="27" t="str">
        <f t="shared" si="33"/>
        <v>187-4-Gemüsekonserven</v>
      </c>
      <c r="Q373" s="27" t="str">
        <f t="shared" si="34"/>
        <v>519-5-Dörrbohnen</v>
      </c>
    </row>
    <row r="374" spans="1:17">
      <c r="A374" s="27" t="s">
        <v>2951</v>
      </c>
      <c r="B374" s="27">
        <v>12</v>
      </c>
      <c r="C374" s="27" t="s">
        <v>3042</v>
      </c>
      <c r="D374" s="27">
        <v>24</v>
      </c>
      <c r="E374" s="27" t="s">
        <v>3043</v>
      </c>
      <c r="F374" s="27">
        <v>44</v>
      </c>
      <c r="G374" s="27" t="s">
        <v>1369</v>
      </c>
      <c r="H374" s="27">
        <v>187</v>
      </c>
      <c r="I374" s="27" t="s">
        <v>3045</v>
      </c>
      <c r="J374" s="27">
        <v>520</v>
      </c>
      <c r="K374" s="27" t="s">
        <v>1639</v>
      </c>
      <c r="M374" s="27" t="str">
        <f t="shared" si="30"/>
        <v>12-1-Food-Zone</v>
      </c>
      <c r="N374" s="27" t="str">
        <f t="shared" si="31"/>
        <v>24-2-Küchenvorräte</v>
      </c>
      <c r="O374" s="27" t="str">
        <f t="shared" si="32"/>
        <v>44-3-Konserven/Öl/Essig/Gewürze</v>
      </c>
      <c r="P374" s="27" t="str">
        <f t="shared" si="33"/>
        <v>187-4-Gemüsekonserven</v>
      </c>
      <c r="Q374" s="27" t="str">
        <f t="shared" si="34"/>
        <v>520-5-Erbsenkonserve</v>
      </c>
    </row>
    <row r="375" spans="1:17">
      <c r="A375" s="27" t="s">
        <v>2951</v>
      </c>
      <c r="B375" s="27">
        <v>12</v>
      </c>
      <c r="C375" s="27" t="s">
        <v>3042</v>
      </c>
      <c r="D375" s="27">
        <v>24</v>
      </c>
      <c r="E375" s="27" t="s">
        <v>3043</v>
      </c>
      <c r="F375" s="27">
        <v>44</v>
      </c>
      <c r="G375" s="27" t="s">
        <v>1369</v>
      </c>
      <c r="H375" s="27">
        <v>187</v>
      </c>
      <c r="I375" s="27" t="s">
        <v>3045</v>
      </c>
      <c r="J375" s="27">
        <v>521</v>
      </c>
      <c r="K375" s="27" t="s">
        <v>1955</v>
      </c>
      <c r="M375" s="27" t="str">
        <f t="shared" si="30"/>
        <v>12-1-Food-Zone</v>
      </c>
      <c r="N375" s="27" t="str">
        <f t="shared" si="31"/>
        <v>24-2-Küchenvorräte</v>
      </c>
      <c r="O375" s="27" t="str">
        <f t="shared" si="32"/>
        <v>44-3-Konserven/Öl/Essig/Gewürze</v>
      </c>
      <c r="P375" s="27" t="str">
        <f t="shared" si="33"/>
        <v>187-4-Gemüsekonserven</v>
      </c>
      <c r="Q375" s="27" t="str">
        <f t="shared" si="34"/>
        <v>521-5-Maiskonserve</v>
      </c>
    </row>
    <row r="376" spans="1:17">
      <c r="A376" s="27" t="s">
        <v>2951</v>
      </c>
      <c r="B376" s="27">
        <v>12</v>
      </c>
      <c r="C376" s="27" t="s">
        <v>3042</v>
      </c>
      <c r="D376" s="27">
        <v>24</v>
      </c>
      <c r="E376" s="27" t="s">
        <v>3043</v>
      </c>
      <c r="F376" s="27">
        <v>44</v>
      </c>
      <c r="G376" s="27" t="s">
        <v>1369</v>
      </c>
      <c r="H376" s="27">
        <v>187</v>
      </c>
      <c r="I376" s="27" t="s">
        <v>3045</v>
      </c>
      <c r="J376" s="27">
        <v>522</v>
      </c>
      <c r="K376" s="27" t="s">
        <v>1999</v>
      </c>
      <c r="M376" s="27" t="str">
        <f t="shared" si="30"/>
        <v>12-1-Food-Zone</v>
      </c>
      <c r="N376" s="27" t="str">
        <f t="shared" si="31"/>
        <v>24-2-Küchenvorräte</v>
      </c>
      <c r="O376" s="27" t="str">
        <f t="shared" si="32"/>
        <v>44-3-Konserven/Öl/Essig/Gewürze</v>
      </c>
      <c r="P376" s="27" t="str">
        <f t="shared" si="33"/>
        <v>187-4-Gemüsekonserven</v>
      </c>
      <c r="Q376" s="27" t="str">
        <f t="shared" si="34"/>
        <v>522-5-Mix-Gemüsekonserve</v>
      </c>
    </row>
    <row r="377" spans="1:17">
      <c r="A377" s="27" t="s">
        <v>2951</v>
      </c>
      <c r="B377" s="27">
        <v>12</v>
      </c>
      <c r="C377" s="27" t="s">
        <v>3042</v>
      </c>
      <c r="D377" s="27">
        <v>24</v>
      </c>
      <c r="E377" s="27" t="s">
        <v>3043</v>
      </c>
      <c r="F377" s="27">
        <v>44</v>
      </c>
      <c r="G377" s="27" t="s">
        <v>1369</v>
      </c>
      <c r="H377" s="27">
        <v>187</v>
      </c>
      <c r="I377" s="27" t="s">
        <v>3045</v>
      </c>
      <c r="J377" s="27">
        <v>523</v>
      </c>
      <c r="K377" s="27" t="s">
        <v>2101</v>
      </c>
      <c r="M377" s="27" t="str">
        <f t="shared" si="30"/>
        <v>12-1-Food-Zone</v>
      </c>
      <c r="N377" s="27" t="str">
        <f t="shared" si="31"/>
        <v>24-2-Küchenvorräte</v>
      </c>
      <c r="O377" s="27" t="str">
        <f t="shared" si="32"/>
        <v>44-3-Konserven/Öl/Essig/Gewürze</v>
      </c>
      <c r="P377" s="27" t="str">
        <f t="shared" si="33"/>
        <v>187-4-Gemüsekonserven</v>
      </c>
      <c r="Q377" s="27" t="str">
        <f t="shared" si="34"/>
        <v>523-5-Pilzkonserve</v>
      </c>
    </row>
    <row r="378" spans="1:17">
      <c r="A378" s="27" t="s">
        <v>2951</v>
      </c>
      <c r="B378" s="27">
        <v>12</v>
      </c>
      <c r="C378" s="27" t="s">
        <v>3042</v>
      </c>
      <c r="D378" s="27">
        <v>24</v>
      </c>
      <c r="E378" s="27" t="s">
        <v>3043</v>
      </c>
      <c r="F378" s="27">
        <v>44</v>
      </c>
      <c r="G378" s="27" t="s">
        <v>1369</v>
      </c>
      <c r="H378" s="27">
        <v>187</v>
      </c>
      <c r="I378" s="27" t="s">
        <v>3045</v>
      </c>
      <c r="J378" s="27">
        <v>524</v>
      </c>
      <c r="K378" s="27" t="s">
        <v>1742</v>
      </c>
      <c r="M378" s="27" t="str">
        <f t="shared" si="30"/>
        <v>12-1-Food-Zone</v>
      </c>
      <c r="N378" s="27" t="str">
        <f t="shared" si="31"/>
        <v>24-2-Küchenvorräte</v>
      </c>
      <c r="O378" s="27" t="str">
        <f t="shared" si="32"/>
        <v>44-3-Konserven/Öl/Essig/Gewürze</v>
      </c>
      <c r="P378" s="27" t="str">
        <f t="shared" si="33"/>
        <v>187-4-Gemüsekonserven</v>
      </c>
      <c r="Q378" s="27" t="str">
        <f t="shared" si="34"/>
        <v>524-5-Gemüsekonserven Andere</v>
      </c>
    </row>
    <row r="379" spans="1:17">
      <c r="A379" s="27" t="s">
        <v>2951</v>
      </c>
      <c r="B379" s="27">
        <v>12</v>
      </c>
      <c r="C379" s="27" t="s">
        <v>3042</v>
      </c>
      <c r="D379" s="27">
        <v>24</v>
      </c>
      <c r="E379" s="27" t="s">
        <v>3043</v>
      </c>
      <c r="F379" s="27">
        <v>44</v>
      </c>
      <c r="G379" s="27" t="s">
        <v>1369</v>
      </c>
      <c r="H379" s="27">
        <v>188</v>
      </c>
      <c r="I379" s="27" t="s">
        <v>2175</v>
      </c>
      <c r="J379" s="27">
        <v>525</v>
      </c>
      <c r="K379" s="27" t="s">
        <v>2175</v>
      </c>
      <c r="M379" s="27" t="str">
        <f t="shared" si="30"/>
        <v>12-1-Food-Zone</v>
      </c>
      <c r="N379" s="27" t="str">
        <f t="shared" si="31"/>
        <v>24-2-Küchenvorräte</v>
      </c>
      <c r="O379" s="27" t="str">
        <f t="shared" si="32"/>
        <v>44-3-Konserven/Öl/Essig/Gewürze</v>
      </c>
      <c r="P379" s="27" t="str">
        <f t="shared" si="33"/>
        <v>188-4-Rösti</v>
      </c>
      <c r="Q379" s="27" t="str">
        <f t="shared" si="34"/>
        <v>525-5-Rösti</v>
      </c>
    </row>
    <row r="380" spans="1:17">
      <c r="A380" s="27" t="s">
        <v>2951</v>
      </c>
      <c r="B380" s="27">
        <v>12</v>
      </c>
      <c r="C380" s="27" t="s">
        <v>3042</v>
      </c>
      <c r="D380" s="27">
        <v>24</v>
      </c>
      <c r="E380" s="27" t="s">
        <v>3043</v>
      </c>
      <c r="F380" s="27">
        <v>44</v>
      </c>
      <c r="G380" s="27" t="s">
        <v>1369</v>
      </c>
      <c r="H380" s="27">
        <v>189</v>
      </c>
      <c r="I380" s="27" t="s">
        <v>3046</v>
      </c>
      <c r="J380" s="27">
        <v>526</v>
      </c>
      <c r="K380" s="27" t="s">
        <v>2409</v>
      </c>
      <c r="M380" s="27" t="str">
        <f t="shared" si="30"/>
        <v>12-1-Food-Zone</v>
      </c>
      <c r="N380" s="27" t="str">
        <f t="shared" si="31"/>
        <v>24-2-Küchenvorräte</v>
      </c>
      <c r="O380" s="27" t="str">
        <f t="shared" si="32"/>
        <v>44-3-Konserven/Öl/Essig/Gewürze</v>
      </c>
      <c r="P380" s="27" t="str">
        <f t="shared" si="33"/>
        <v>189-4-Fischkonserven</v>
      </c>
      <c r="Q380" s="27" t="str">
        <f t="shared" si="34"/>
        <v>526-5-Thon</v>
      </c>
    </row>
    <row r="381" spans="1:17">
      <c r="A381" s="27" t="s">
        <v>2951</v>
      </c>
      <c r="B381" s="27">
        <v>12</v>
      </c>
      <c r="C381" s="27" t="s">
        <v>3042</v>
      </c>
      <c r="D381" s="27">
        <v>24</v>
      </c>
      <c r="E381" s="27" t="s">
        <v>3043</v>
      </c>
      <c r="F381" s="27">
        <v>44</v>
      </c>
      <c r="G381" s="27" t="s">
        <v>1369</v>
      </c>
      <c r="H381" s="27">
        <v>189</v>
      </c>
      <c r="I381" s="27" t="s">
        <v>3046</v>
      </c>
      <c r="J381" s="27">
        <v>527</v>
      </c>
      <c r="K381" s="27" t="s">
        <v>2250</v>
      </c>
      <c r="M381" s="27" t="str">
        <f t="shared" si="30"/>
        <v>12-1-Food-Zone</v>
      </c>
      <c r="N381" s="27" t="str">
        <f t="shared" si="31"/>
        <v>24-2-Küchenvorräte</v>
      </c>
      <c r="O381" s="27" t="str">
        <f t="shared" si="32"/>
        <v>44-3-Konserven/Öl/Essig/Gewürze</v>
      </c>
      <c r="P381" s="27" t="str">
        <f t="shared" si="33"/>
        <v>189-4-Fischkonserven</v>
      </c>
      <c r="Q381" s="27" t="str">
        <f t="shared" si="34"/>
        <v>527-5-Sardellen</v>
      </c>
    </row>
    <row r="382" spans="1:17">
      <c r="A382" s="27" t="s">
        <v>2951</v>
      </c>
      <c r="B382" s="27">
        <v>12</v>
      </c>
      <c r="C382" s="27" t="s">
        <v>3042</v>
      </c>
      <c r="D382" s="27">
        <v>24</v>
      </c>
      <c r="E382" s="27" t="s">
        <v>3043</v>
      </c>
      <c r="F382" s="27">
        <v>44</v>
      </c>
      <c r="G382" s="27" t="s">
        <v>1369</v>
      </c>
      <c r="H382" s="27">
        <v>189</v>
      </c>
      <c r="I382" s="27" t="s">
        <v>3046</v>
      </c>
      <c r="J382" s="27">
        <v>528</v>
      </c>
      <c r="K382" s="27" t="s">
        <v>1678</v>
      </c>
      <c r="M382" s="27" t="str">
        <f t="shared" si="30"/>
        <v>12-1-Food-Zone</v>
      </c>
      <c r="N382" s="27" t="str">
        <f t="shared" si="31"/>
        <v>24-2-Küchenvorräte</v>
      </c>
      <c r="O382" s="27" t="str">
        <f t="shared" si="32"/>
        <v>44-3-Konserven/Öl/Essig/Gewürze</v>
      </c>
      <c r="P382" s="27" t="str">
        <f t="shared" si="33"/>
        <v>189-4-Fischkonserven</v>
      </c>
      <c r="Q382" s="27" t="str">
        <f t="shared" si="34"/>
        <v>528-5-Fischkonserven Andere</v>
      </c>
    </row>
    <row r="383" spans="1:17">
      <c r="A383" s="27" t="s">
        <v>2951</v>
      </c>
      <c r="B383" s="27">
        <v>12</v>
      </c>
      <c r="C383" s="27" t="s">
        <v>3042</v>
      </c>
      <c r="D383" s="27">
        <v>24</v>
      </c>
      <c r="E383" s="27" t="s">
        <v>3043</v>
      </c>
      <c r="F383" s="27">
        <v>44</v>
      </c>
      <c r="G383" s="27" t="s">
        <v>1369</v>
      </c>
      <c r="H383" s="27">
        <v>190</v>
      </c>
      <c r="I383" s="27" t="s">
        <v>3047</v>
      </c>
      <c r="J383" s="27">
        <v>529</v>
      </c>
      <c r="K383" s="27" t="s">
        <v>2138</v>
      </c>
      <c r="M383" s="27" t="str">
        <f t="shared" si="30"/>
        <v>12-1-Food-Zone</v>
      </c>
      <c r="N383" s="27" t="str">
        <f t="shared" si="31"/>
        <v>24-2-Küchenvorräte</v>
      </c>
      <c r="O383" s="27" t="str">
        <f t="shared" si="32"/>
        <v>44-3-Konserven/Öl/Essig/Gewürze</v>
      </c>
      <c r="P383" s="27" t="str">
        <f t="shared" si="33"/>
        <v>190-4-Teigwarenkonserven</v>
      </c>
      <c r="Q383" s="27" t="str">
        <f t="shared" si="34"/>
        <v>529-5-Ravioli</v>
      </c>
    </row>
    <row r="384" spans="1:17">
      <c r="A384" s="27" t="s">
        <v>2951</v>
      </c>
      <c r="B384" s="27">
        <v>12</v>
      </c>
      <c r="C384" s="27" t="s">
        <v>3042</v>
      </c>
      <c r="D384" s="27">
        <v>24</v>
      </c>
      <c r="E384" s="27" t="s">
        <v>3043</v>
      </c>
      <c r="F384" s="27">
        <v>44</v>
      </c>
      <c r="G384" s="27" t="s">
        <v>1369</v>
      </c>
      <c r="H384" s="27">
        <v>190</v>
      </c>
      <c r="I384" s="27" t="s">
        <v>3047</v>
      </c>
      <c r="J384" s="27">
        <v>530</v>
      </c>
      <c r="K384" s="27" t="s">
        <v>2400</v>
      </c>
      <c r="M384" s="27" t="str">
        <f t="shared" si="30"/>
        <v>12-1-Food-Zone</v>
      </c>
      <c r="N384" s="27" t="str">
        <f t="shared" si="31"/>
        <v>24-2-Küchenvorräte</v>
      </c>
      <c r="O384" s="27" t="str">
        <f t="shared" si="32"/>
        <v>44-3-Konserven/Öl/Essig/Gewürze</v>
      </c>
      <c r="P384" s="27" t="str">
        <f t="shared" si="33"/>
        <v>190-4-Teigwarenkonserven</v>
      </c>
      <c r="Q384" s="27" t="str">
        <f t="shared" si="34"/>
        <v>530-5-Teigwarenkonserven Andere</v>
      </c>
    </row>
    <row r="385" spans="1:17">
      <c r="A385" s="27" t="s">
        <v>2951</v>
      </c>
      <c r="B385" s="27">
        <v>12</v>
      </c>
      <c r="C385" s="27" t="s">
        <v>3042</v>
      </c>
      <c r="D385" s="27">
        <v>24</v>
      </c>
      <c r="E385" s="27" t="s">
        <v>3043</v>
      </c>
      <c r="F385" s="27">
        <v>44</v>
      </c>
      <c r="G385" s="27" t="s">
        <v>1369</v>
      </c>
      <c r="H385" s="27">
        <v>191</v>
      </c>
      <c r="I385" s="27" t="s">
        <v>1687</v>
      </c>
      <c r="J385" s="27">
        <v>531</v>
      </c>
      <c r="K385" s="27" t="s">
        <v>1687</v>
      </c>
      <c r="M385" s="27" t="str">
        <f t="shared" si="30"/>
        <v>12-1-Food-Zone</v>
      </c>
      <c r="N385" s="27" t="str">
        <f t="shared" si="31"/>
        <v>24-2-Küchenvorräte</v>
      </c>
      <c r="O385" s="27" t="str">
        <f t="shared" si="32"/>
        <v>44-3-Konserven/Öl/Essig/Gewürze</v>
      </c>
      <c r="P385" s="27" t="str">
        <f t="shared" si="33"/>
        <v>191-4-Fleischkonserven</v>
      </c>
      <c r="Q385" s="27" t="str">
        <f t="shared" si="34"/>
        <v>531-5-Fleischkonserven</v>
      </c>
    </row>
    <row r="386" spans="1:17">
      <c r="A386" s="27" t="s">
        <v>2951</v>
      </c>
      <c r="B386" s="27">
        <v>12</v>
      </c>
      <c r="C386" s="27" t="s">
        <v>3042</v>
      </c>
      <c r="D386" s="27">
        <v>24</v>
      </c>
      <c r="E386" s="27" t="s">
        <v>3043</v>
      </c>
      <c r="F386" s="27">
        <v>44</v>
      </c>
      <c r="G386" s="27" t="s">
        <v>1369</v>
      </c>
      <c r="H386" s="27">
        <v>191</v>
      </c>
      <c r="I386" s="27" t="s">
        <v>1687</v>
      </c>
      <c r="J386" s="27">
        <v>532</v>
      </c>
      <c r="K386" s="27" t="s">
        <v>1731</v>
      </c>
      <c r="M386" s="27" t="str">
        <f t="shared" si="30"/>
        <v>12-1-Food-Zone</v>
      </c>
      <c r="N386" s="27" t="str">
        <f t="shared" si="31"/>
        <v>24-2-Küchenvorräte</v>
      </c>
      <c r="O386" s="27" t="str">
        <f t="shared" si="32"/>
        <v>44-3-Konserven/Öl/Essig/Gewürze</v>
      </c>
      <c r="P386" s="27" t="str">
        <f t="shared" si="33"/>
        <v>191-4-Fleischkonserven</v>
      </c>
      <c r="Q386" s="27" t="str">
        <f t="shared" si="34"/>
        <v>532-5-Geflügelkonserven</v>
      </c>
    </row>
    <row r="387" spans="1:17">
      <c r="A387" s="27" t="s">
        <v>2951</v>
      </c>
      <c r="B387" s="27">
        <v>12</v>
      </c>
      <c r="C387" s="27" t="s">
        <v>3042</v>
      </c>
      <c r="D387" s="27">
        <v>24</v>
      </c>
      <c r="E387" s="27" t="s">
        <v>3043</v>
      </c>
      <c r="F387" s="27">
        <v>44</v>
      </c>
      <c r="G387" s="27" t="s">
        <v>1369</v>
      </c>
      <c r="H387" s="27">
        <v>191</v>
      </c>
      <c r="I387" s="27" t="s">
        <v>1687</v>
      </c>
      <c r="J387" s="27">
        <v>533</v>
      </c>
      <c r="K387" s="27" t="s">
        <v>2081</v>
      </c>
      <c r="M387" s="27" t="str">
        <f t="shared" si="30"/>
        <v>12-1-Food-Zone</v>
      </c>
      <c r="N387" s="27" t="str">
        <f t="shared" si="31"/>
        <v>24-2-Küchenvorräte</v>
      </c>
      <c r="O387" s="27" t="str">
        <f t="shared" si="32"/>
        <v>44-3-Konserven/Öl/Essig/Gewürze</v>
      </c>
      <c r="P387" s="27" t="str">
        <f t="shared" si="33"/>
        <v>191-4-Fleischkonserven</v>
      </c>
      <c r="Q387" s="27" t="str">
        <f t="shared" si="34"/>
        <v>533-5-Pastetenfüllung</v>
      </c>
    </row>
    <row r="388" spans="1:17">
      <c r="A388" s="27" t="s">
        <v>2951</v>
      </c>
      <c r="B388" s="27">
        <v>12</v>
      </c>
      <c r="C388" s="27" t="s">
        <v>3042</v>
      </c>
      <c r="D388" s="27">
        <v>24</v>
      </c>
      <c r="E388" s="27" t="s">
        <v>3043</v>
      </c>
      <c r="F388" s="27">
        <v>44</v>
      </c>
      <c r="G388" s="27" t="s">
        <v>1369</v>
      </c>
      <c r="H388" s="27">
        <v>191</v>
      </c>
      <c r="I388" s="27" t="s">
        <v>1687</v>
      </c>
      <c r="J388" s="27">
        <v>534</v>
      </c>
      <c r="K388" s="27" t="s">
        <v>1688</v>
      </c>
      <c r="M388" s="27" t="str">
        <f t="shared" si="30"/>
        <v>12-1-Food-Zone</v>
      </c>
      <c r="N388" s="27" t="str">
        <f t="shared" si="31"/>
        <v>24-2-Küchenvorräte</v>
      </c>
      <c r="O388" s="27" t="str">
        <f t="shared" si="32"/>
        <v>44-3-Konserven/Öl/Essig/Gewürze</v>
      </c>
      <c r="P388" s="27" t="str">
        <f t="shared" si="33"/>
        <v>191-4-Fleischkonserven</v>
      </c>
      <c r="Q388" s="27" t="str">
        <f t="shared" si="34"/>
        <v>534-5-Fleischkonserven Andere</v>
      </c>
    </row>
    <row r="389" spans="1:17">
      <c r="A389" s="27" t="s">
        <v>2951</v>
      </c>
      <c r="B389" s="27">
        <v>12</v>
      </c>
      <c r="C389" s="27" t="s">
        <v>3042</v>
      </c>
      <c r="D389" s="27">
        <v>24</v>
      </c>
      <c r="E389" s="27" t="s">
        <v>3043</v>
      </c>
      <c r="F389" s="27">
        <v>44</v>
      </c>
      <c r="G389" s="27" t="s">
        <v>1369</v>
      </c>
      <c r="H389" s="27">
        <v>192</v>
      </c>
      <c r="I389" s="27" t="s">
        <v>3048</v>
      </c>
      <c r="J389" s="27">
        <v>535</v>
      </c>
      <c r="K389" s="27" t="s">
        <v>1423</v>
      </c>
      <c r="M389" s="27" t="str">
        <f t="shared" si="30"/>
        <v>12-1-Food-Zone</v>
      </c>
      <c r="N389" s="27" t="str">
        <f t="shared" si="31"/>
        <v>24-2-Küchenvorräte</v>
      </c>
      <c r="O389" s="27" t="str">
        <f t="shared" si="32"/>
        <v>44-3-Konserven/Öl/Essig/Gewürze</v>
      </c>
      <c r="P389" s="27" t="str">
        <f t="shared" si="33"/>
        <v>192-4-Fruchtkonserven</v>
      </c>
      <c r="Q389" s="27" t="str">
        <f t="shared" si="34"/>
        <v>535-5-Ananaskonserven</v>
      </c>
    </row>
    <row r="390" spans="1:17">
      <c r="A390" s="27" t="s">
        <v>2951</v>
      </c>
      <c r="B390" s="27">
        <v>12</v>
      </c>
      <c r="C390" s="27" t="s">
        <v>3042</v>
      </c>
      <c r="D390" s="27">
        <v>24</v>
      </c>
      <c r="E390" s="27" t="s">
        <v>3043</v>
      </c>
      <c r="F390" s="27">
        <v>44</v>
      </c>
      <c r="G390" s="27" t="s">
        <v>1369</v>
      </c>
      <c r="H390" s="27">
        <v>192</v>
      </c>
      <c r="I390" s="27" t="s">
        <v>3048</v>
      </c>
      <c r="J390" s="27">
        <v>536</v>
      </c>
      <c r="K390" s="27" t="s">
        <v>1437</v>
      </c>
      <c r="M390" s="27" t="str">
        <f t="shared" si="30"/>
        <v>12-1-Food-Zone</v>
      </c>
      <c r="N390" s="27" t="str">
        <f t="shared" si="31"/>
        <v>24-2-Küchenvorräte</v>
      </c>
      <c r="O390" s="27" t="str">
        <f t="shared" si="32"/>
        <v>44-3-Konserven/Öl/Essig/Gewürze</v>
      </c>
      <c r="P390" s="27" t="str">
        <f t="shared" si="33"/>
        <v>192-4-Fruchtkonserven</v>
      </c>
      <c r="Q390" s="27" t="str">
        <f t="shared" si="34"/>
        <v>536-5-Apfelmus</v>
      </c>
    </row>
    <row r="391" spans="1:17">
      <c r="A391" s="27" t="s">
        <v>2951</v>
      </c>
      <c r="B391" s="27">
        <v>12</v>
      </c>
      <c r="C391" s="27" t="s">
        <v>3042</v>
      </c>
      <c r="D391" s="27">
        <v>24</v>
      </c>
      <c r="E391" s="27" t="s">
        <v>3043</v>
      </c>
      <c r="F391" s="27">
        <v>44</v>
      </c>
      <c r="G391" s="27" t="s">
        <v>1369</v>
      </c>
      <c r="H391" s="27">
        <v>192</v>
      </c>
      <c r="I391" s="27" t="s">
        <v>3048</v>
      </c>
      <c r="J391" s="27">
        <v>537</v>
      </c>
      <c r="K391" s="27" t="s">
        <v>1714</v>
      </c>
      <c r="M391" s="27" t="str">
        <f t="shared" si="30"/>
        <v>12-1-Food-Zone</v>
      </c>
      <c r="N391" s="27" t="str">
        <f t="shared" si="31"/>
        <v>24-2-Küchenvorräte</v>
      </c>
      <c r="O391" s="27" t="str">
        <f t="shared" si="32"/>
        <v>44-3-Konserven/Öl/Essig/Gewürze</v>
      </c>
      <c r="P391" s="27" t="str">
        <f t="shared" si="33"/>
        <v>192-4-Fruchtkonserven</v>
      </c>
      <c r="Q391" s="27" t="str">
        <f t="shared" si="34"/>
        <v>537-5-Fruchtkonserven Andere</v>
      </c>
    </row>
    <row r="392" spans="1:17">
      <c r="A392" s="27" t="s">
        <v>2951</v>
      </c>
      <c r="B392" s="27">
        <v>12</v>
      </c>
      <c r="C392" s="27" t="s">
        <v>3042</v>
      </c>
      <c r="D392" s="27">
        <v>24</v>
      </c>
      <c r="E392" s="27" t="s">
        <v>3043</v>
      </c>
      <c r="F392" s="27">
        <v>44</v>
      </c>
      <c r="G392" s="27" t="s">
        <v>1369</v>
      </c>
      <c r="H392" s="27">
        <v>193</v>
      </c>
      <c r="I392" s="27" t="s">
        <v>3049</v>
      </c>
      <c r="J392" s="27">
        <v>538</v>
      </c>
      <c r="K392" s="27" t="s">
        <v>1784</v>
      </c>
      <c r="M392" s="27" t="str">
        <f t="shared" si="30"/>
        <v>12-1-Food-Zone</v>
      </c>
      <c r="N392" s="27" t="str">
        <f t="shared" si="31"/>
        <v>24-2-Küchenvorräte</v>
      </c>
      <c r="O392" s="27" t="str">
        <f t="shared" si="32"/>
        <v>44-3-Konserven/Öl/Essig/Gewürze</v>
      </c>
      <c r="P392" s="27" t="str">
        <f t="shared" si="33"/>
        <v>193-4-Oliven</v>
      </c>
      <c r="Q392" s="27" t="str">
        <f t="shared" si="34"/>
        <v>538-5-Grün</v>
      </c>
    </row>
    <row r="393" spans="1:17">
      <c r="A393" s="27" t="s">
        <v>2951</v>
      </c>
      <c r="B393" s="27">
        <v>12</v>
      </c>
      <c r="C393" s="27" t="s">
        <v>3042</v>
      </c>
      <c r="D393" s="27">
        <v>24</v>
      </c>
      <c r="E393" s="27" t="s">
        <v>3043</v>
      </c>
      <c r="F393" s="27">
        <v>44</v>
      </c>
      <c r="G393" s="27" t="s">
        <v>1369</v>
      </c>
      <c r="H393" s="27">
        <v>193</v>
      </c>
      <c r="I393" s="27" t="s">
        <v>3049</v>
      </c>
      <c r="J393" s="27">
        <v>539</v>
      </c>
      <c r="K393" s="27" t="s">
        <v>2286</v>
      </c>
      <c r="M393" s="27" t="str">
        <f t="shared" si="30"/>
        <v>12-1-Food-Zone</v>
      </c>
      <c r="N393" s="27" t="str">
        <f t="shared" si="31"/>
        <v>24-2-Küchenvorräte</v>
      </c>
      <c r="O393" s="27" t="str">
        <f t="shared" si="32"/>
        <v>44-3-Konserven/Öl/Essig/Gewürze</v>
      </c>
      <c r="P393" s="27" t="str">
        <f t="shared" si="33"/>
        <v>193-4-Oliven</v>
      </c>
      <c r="Q393" s="27" t="str">
        <f t="shared" si="34"/>
        <v>539-5-Schwarz</v>
      </c>
    </row>
    <row r="394" spans="1:17">
      <c r="A394" s="27" t="s">
        <v>2951</v>
      </c>
      <c r="B394" s="27">
        <v>12</v>
      </c>
      <c r="C394" s="27" t="s">
        <v>3042</v>
      </c>
      <c r="D394" s="27">
        <v>24</v>
      </c>
      <c r="E394" s="27" t="s">
        <v>3043</v>
      </c>
      <c r="F394" s="27">
        <v>44</v>
      </c>
      <c r="G394" s="27" t="s">
        <v>1369</v>
      </c>
      <c r="H394" s="27">
        <v>193</v>
      </c>
      <c r="I394" s="27" t="s">
        <v>3049</v>
      </c>
      <c r="J394" s="27">
        <v>540</v>
      </c>
      <c r="K394" s="27" t="s">
        <v>2054</v>
      </c>
      <c r="M394" s="27" t="str">
        <f t="shared" si="30"/>
        <v>12-1-Food-Zone</v>
      </c>
      <c r="N394" s="27" t="str">
        <f t="shared" si="31"/>
        <v>24-2-Küchenvorräte</v>
      </c>
      <c r="O394" s="27" t="str">
        <f t="shared" si="32"/>
        <v>44-3-Konserven/Öl/Essig/Gewürze</v>
      </c>
      <c r="P394" s="27" t="str">
        <f t="shared" si="33"/>
        <v>193-4-Oliven</v>
      </c>
      <c r="Q394" s="27" t="str">
        <f t="shared" si="34"/>
        <v>540-5-Oliven Andere</v>
      </c>
    </row>
    <row r="395" spans="1:17">
      <c r="A395" s="27" t="s">
        <v>2951</v>
      </c>
      <c r="B395" s="27">
        <v>12</v>
      </c>
      <c r="C395" s="27" t="s">
        <v>3042</v>
      </c>
      <c r="D395" s="27">
        <v>24</v>
      </c>
      <c r="E395" s="27" t="s">
        <v>3043</v>
      </c>
      <c r="F395" s="27">
        <v>44</v>
      </c>
      <c r="G395" s="27" t="s">
        <v>1369</v>
      </c>
      <c r="H395" s="27">
        <v>194</v>
      </c>
      <c r="I395" s="27" t="s">
        <v>1737</v>
      </c>
      <c r="J395" s="27">
        <v>541</v>
      </c>
      <c r="K395" s="27" t="s">
        <v>2100</v>
      </c>
      <c r="M395" s="27" t="str">
        <f t="shared" si="30"/>
        <v>12-1-Food-Zone</v>
      </c>
      <c r="N395" s="27" t="str">
        <f t="shared" si="31"/>
        <v>24-2-Küchenvorräte</v>
      </c>
      <c r="O395" s="27" t="str">
        <f t="shared" si="32"/>
        <v>44-3-Konserven/Öl/Essig/Gewürze</v>
      </c>
      <c r="P395" s="27" t="str">
        <f t="shared" si="33"/>
        <v>194-4-Gemüse getrocknet</v>
      </c>
      <c r="Q395" s="27" t="str">
        <f t="shared" si="34"/>
        <v>541-5-Pilze getrocknet</v>
      </c>
    </row>
    <row r="396" spans="1:17">
      <c r="A396" s="27" t="s">
        <v>2951</v>
      </c>
      <c r="B396" s="27">
        <v>12</v>
      </c>
      <c r="C396" s="27" t="s">
        <v>3042</v>
      </c>
      <c r="D396" s="27">
        <v>24</v>
      </c>
      <c r="E396" s="27" t="s">
        <v>3043</v>
      </c>
      <c r="F396" s="27">
        <v>44</v>
      </c>
      <c r="G396" s="27" t="s">
        <v>1369</v>
      </c>
      <c r="H396" s="27">
        <v>194</v>
      </c>
      <c r="I396" s="27" t="s">
        <v>1737</v>
      </c>
      <c r="J396" s="27">
        <v>542</v>
      </c>
      <c r="K396" s="27" t="s">
        <v>1737</v>
      </c>
      <c r="M396" s="27" t="str">
        <f t="shared" si="30"/>
        <v>12-1-Food-Zone</v>
      </c>
      <c r="N396" s="27" t="str">
        <f t="shared" si="31"/>
        <v>24-2-Küchenvorräte</v>
      </c>
      <c r="O396" s="27" t="str">
        <f t="shared" si="32"/>
        <v>44-3-Konserven/Öl/Essig/Gewürze</v>
      </c>
      <c r="P396" s="27" t="str">
        <f t="shared" si="33"/>
        <v>194-4-Gemüse getrocknet</v>
      </c>
      <c r="Q396" s="27" t="str">
        <f t="shared" si="34"/>
        <v>542-5-Gemüse getrocknet</v>
      </c>
    </row>
    <row r="397" spans="1:17">
      <c r="A397" s="27" t="s">
        <v>2951</v>
      </c>
      <c r="B397" s="27">
        <v>12</v>
      </c>
      <c r="C397" s="27" t="s">
        <v>3042</v>
      </c>
      <c r="D397" s="27">
        <v>24</v>
      </c>
      <c r="E397" s="27" t="s">
        <v>3043</v>
      </c>
      <c r="F397" s="27">
        <v>44</v>
      </c>
      <c r="G397" s="27" t="s">
        <v>1369</v>
      </c>
      <c r="H397" s="27">
        <v>195</v>
      </c>
      <c r="I397" s="27" t="s">
        <v>3050</v>
      </c>
      <c r="J397" s="27">
        <v>543</v>
      </c>
      <c r="K397" s="27" t="s">
        <v>2410</v>
      </c>
      <c r="M397" s="27" t="str">
        <f t="shared" si="30"/>
        <v>12-1-Food-Zone</v>
      </c>
      <c r="N397" s="27" t="str">
        <f t="shared" si="31"/>
        <v>24-2-Küchenvorräte</v>
      </c>
      <c r="O397" s="27" t="str">
        <f t="shared" si="32"/>
        <v>44-3-Konserven/Öl/Essig/Gewürze</v>
      </c>
      <c r="P397" s="27" t="str">
        <f t="shared" si="33"/>
        <v>195-4-Speisefette</v>
      </c>
      <c r="Q397" s="27" t="str">
        <f t="shared" si="34"/>
        <v>543-5-Tierisch</v>
      </c>
    </row>
    <row r="398" spans="1:17">
      <c r="A398" s="27" t="s">
        <v>2951</v>
      </c>
      <c r="B398" s="27">
        <v>12</v>
      </c>
      <c r="C398" s="27" t="s">
        <v>3042</v>
      </c>
      <c r="D398" s="27">
        <v>24</v>
      </c>
      <c r="E398" s="27" t="s">
        <v>3043</v>
      </c>
      <c r="F398" s="27">
        <v>44</v>
      </c>
      <c r="G398" s="27" t="s">
        <v>1369</v>
      </c>
      <c r="H398" s="27">
        <v>195</v>
      </c>
      <c r="I398" s="27" t="s">
        <v>3050</v>
      </c>
      <c r="J398" s="27">
        <v>544</v>
      </c>
      <c r="K398" s="27" t="s">
        <v>2094</v>
      </c>
      <c r="M398" s="27" t="str">
        <f t="shared" si="30"/>
        <v>12-1-Food-Zone</v>
      </c>
      <c r="N398" s="27" t="str">
        <f t="shared" si="31"/>
        <v>24-2-Küchenvorräte</v>
      </c>
      <c r="O398" s="27" t="str">
        <f t="shared" si="32"/>
        <v>44-3-Konserven/Öl/Essig/Gewürze</v>
      </c>
      <c r="P398" s="27" t="str">
        <f t="shared" si="33"/>
        <v>195-4-Speisefette</v>
      </c>
      <c r="Q398" s="27" t="str">
        <f t="shared" si="34"/>
        <v>544-5-Pflanzlich</v>
      </c>
    </row>
    <row r="399" spans="1:17">
      <c r="A399" s="27" t="s">
        <v>2951</v>
      </c>
      <c r="B399" s="27">
        <v>12</v>
      </c>
      <c r="C399" s="27" t="s">
        <v>3042</v>
      </c>
      <c r="D399" s="27">
        <v>24</v>
      </c>
      <c r="E399" s="27" t="s">
        <v>3043</v>
      </c>
      <c r="F399" s="27">
        <v>44</v>
      </c>
      <c r="G399" s="27" t="s">
        <v>1369</v>
      </c>
      <c r="H399" s="27">
        <v>196</v>
      </c>
      <c r="I399" s="27" t="s">
        <v>3051</v>
      </c>
      <c r="J399" s="27">
        <v>545</v>
      </c>
      <c r="K399" s="27" t="s">
        <v>2055</v>
      </c>
      <c r="M399" s="27" t="str">
        <f t="shared" si="30"/>
        <v>12-1-Food-Zone</v>
      </c>
      <c r="N399" s="27" t="str">
        <f t="shared" si="31"/>
        <v>24-2-Küchenvorräte</v>
      </c>
      <c r="O399" s="27" t="str">
        <f t="shared" si="32"/>
        <v>44-3-Konserven/Öl/Essig/Gewürze</v>
      </c>
      <c r="P399" s="27" t="str">
        <f t="shared" si="33"/>
        <v>196-4-Öl</v>
      </c>
      <c r="Q399" s="27" t="str">
        <f t="shared" si="34"/>
        <v>545-5-Olivenöl</v>
      </c>
    </row>
    <row r="400" spans="1:17">
      <c r="A400" s="27" t="s">
        <v>2951</v>
      </c>
      <c r="B400" s="27">
        <v>12</v>
      </c>
      <c r="C400" s="27" t="s">
        <v>3042</v>
      </c>
      <c r="D400" s="27">
        <v>24</v>
      </c>
      <c r="E400" s="27" t="s">
        <v>3043</v>
      </c>
      <c r="F400" s="27">
        <v>44</v>
      </c>
      <c r="G400" s="27" t="s">
        <v>1369</v>
      </c>
      <c r="H400" s="27">
        <v>196</v>
      </c>
      <c r="I400" s="27" t="s">
        <v>3051</v>
      </c>
      <c r="J400" s="27">
        <v>546</v>
      </c>
      <c r="K400" s="27" t="s">
        <v>2312</v>
      </c>
      <c r="M400" s="27" t="str">
        <f t="shared" si="30"/>
        <v>12-1-Food-Zone</v>
      </c>
      <c r="N400" s="27" t="str">
        <f t="shared" si="31"/>
        <v>24-2-Küchenvorräte</v>
      </c>
      <c r="O400" s="27" t="str">
        <f t="shared" si="32"/>
        <v>44-3-Konserven/Öl/Essig/Gewürze</v>
      </c>
      <c r="P400" s="27" t="str">
        <f t="shared" si="33"/>
        <v>196-4-Öl</v>
      </c>
      <c r="Q400" s="27" t="str">
        <f t="shared" si="34"/>
        <v>546-5-Sonnenblumenöl</v>
      </c>
    </row>
    <row r="401" spans="1:17">
      <c r="A401" s="27" t="s">
        <v>2951</v>
      </c>
      <c r="B401" s="27">
        <v>12</v>
      </c>
      <c r="C401" s="27" t="s">
        <v>3042</v>
      </c>
      <c r="D401" s="27">
        <v>24</v>
      </c>
      <c r="E401" s="27" t="s">
        <v>3043</v>
      </c>
      <c r="F401" s="27">
        <v>44</v>
      </c>
      <c r="G401" s="27" t="s">
        <v>1369</v>
      </c>
      <c r="H401" s="27">
        <v>196</v>
      </c>
      <c r="I401" s="27" t="s">
        <v>3051</v>
      </c>
      <c r="J401" s="27">
        <v>547</v>
      </c>
      <c r="K401" s="27" t="s">
        <v>2128</v>
      </c>
      <c r="M401" s="27" t="str">
        <f t="shared" si="30"/>
        <v>12-1-Food-Zone</v>
      </c>
      <c r="N401" s="27" t="str">
        <f t="shared" si="31"/>
        <v>24-2-Küchenvorräte</v>
      </c>
      <c r="O401" s="27" t="str">
        <f t="shared" si="32"/>
        <v>44-3-Konserven/Öl/Essig/Gewürze</v>
      </c>
      <c r="P401" s="27" t="str">
        <f t="shared" si="33"/>
        <v>196-4-Öl</v>
      </c>
      <c r="Q401" s="27" t="str">
        <f t="shared" si="34"/>
        <v>547-5-Rapsöl</v>
      </c>
    </row>
    <row r="402" spans="1:17">
      <c r="A402" s="27" t="s">
        <v>2951</v>
      </c>
      <c r="B402" s="27">
        <v>12</v>
      </c>
      <c r="C402" s="27" t="s">
        <v>3042</v>
      </c>
      <c r="D402" s="27">
        <v>24</v>
      </c>
      <c r="E402" s="27" t="s">
        <v>3043</v>
      </c>
      <c r="F402" s="27">
        <v>44</v>
      </c>
      <c r="G402" s="27" t="s">
        <v>1369</v>
      </c>
      <c r="H402" s="27">
        <v>196</v>
      </c>
      <c r="I402" s="27" t="s">
        <v>3051</v>
      </c>
      <c r="J402" s="27">
        <v>548</v>
      </c>
      <c r="K402" s="27" t="s">
        <v>1642</v>
      </c>
      <c r="M402" s="27" t="str">
        <f t="shared" si="30"/>
        <v>12-1-Food-Zone</v>
      </c>
      <c r="N402" s="27" t="str">
        <f t="shared" si="31"/>
        <v>24-2-Küchenvorräte</v>
      </c>
      <c r="O402" s="27" t="str">
        <f t="shared" si="32"/>
        <v>44-3-Konserven/Öl/Essig/Gewürze</v>
      </c>
      <c r="P402" s="27" t="str">
        <f t="shared" si="33"/>
        <v>196-4-Öl</v>
      </c>
      <c r="Q402" s="27" t="str">
        <f t="shared" si="34"/>
        <v>548-5-Erdnussöl</v>
      </c>
    </row>
    <row r="403" spans="1:17">
      <c r="A403" s="27" t="s">
        <v>2951</v>
      </c>
      <c r="B403" s="27">
        <v>12</v>
      </c>
      <c r="C403" s="27" t="s">
        <v>3042</v>
      </c>
      <c r="D403" s="27">
        <v>24</v>
      </c>
      <c r="E403" s="27" t="s">
        <v>3043</v>
      </c>
      <c r="F403" s="27">
        <v>44</v>
      </c>
      <c r="G403" s="27" t="s">
        <v>1369</v>
      </c>
      <c r="H403" s="27">
        <v>196</v>
      </c>
      <c r="I403" s="27" t="s">
        <v>3051</v>
      </c>
      <c r="J403" s="27">
        <v>549</v>
      </c>
      <c r="K403" s="27" t="s">
        <v>1707</v>
      </c>
      <c r="M403" s="27" t="str">
        <f t="shared" si="30"/>
        <v>12-1-Food-Zone</v>
      </c>
      <c r="N403" s="27" t="str">
        <f t="shared" si="31"/>
        <v>24-2-Küchenvorräte</v>
      </c>
      <c r="O403" s="27" t="str">
        <f t="shared" si="32"/>
        <v>44-3-Konserven/Öl/Essig/Gewürze</v>
      </c>
      <c r="P403" s="27" t="str">
        <f t="shared" si="33"/>
        <v>196-4-Öl</v>
      </c>
      <c r="Q403" s="27" t="str">
        <f t="shared" si="34"/>
        <v>549-5-Frittieröl</v>
      </c>
    </row>
    <row r="404" spans="1:17">
      <c r="A404" s="27" t="s">
        <v>2951</v>
      </c>
      <c r="B404" s="27">
        <v>12</v>
      </c>
      <c r="C404" s="27" t="s">
        <v>3042</v>
      </c>
      <c r="D404" s="27">
        <v>24</v>
      </c>
      <c r="E404" s="27" t="s">
        <v>3043</v>
      </c>
      <c r="F404" s="27">
        <v>44</v>
      </c>
      <c r="G404" s="27" t="s">
        <v>1369</v>
      </c>
      <c r="H404" s="27">
        <v>196</v>
      </c>
      <c r="I404" s="27" t="s">
        <v>3051</v>
      </c>
      <c r="J404" s="27">
        <v>550</v>
      </c>
      <c r="K404" s="27" t="s">
        <v>2053</v>
      </c>
      <c r="M404" s="27" t="str">
        <f t="shared" si="30"/>
        <v>12-1-Food-Zone</v>
      </c>
      <c r="N404" s="27" t="str">
        <f t="shared" si="31"/>
        <v>24-2-Küchenvorräte</v>
      </c>
      <c r="O404" s="27" t="str">
        <f t="shared" si="32"/>
        <v>44-3-Konserven/Öl/Essig/Gewürze</v>
      </c>
      <c r="P404" s="27" t="str">
        <f t="shared" si="33"/>
        <v>196-4-Öl</v>
      </c>
      <c r="Q404" s="27" t="str">
        <f t="shared" si="34"/>
        <v>550-5-Öl Andere</v>
      </c>
    </row>
    <row r="405" spans="1:17">
      <c r="A405" s="27" t="s">
        <v>2951</v>
      </c>
      <c r="B405" s="27">
        <v>12</v>
      </c>
      <c r="C405" s="27" t="s">
        <v>3042</v>
      </c>
      <c r="D405" s="27">
        <v>24</v>
      </c>
      <c r="E405" s="27" t="s">
        <v>3043</v>
      </c>
      <c r="F405" s="27">
        <v>44</v>
      </c>
      <c r="G405" s="27" t="s">
        <v>1369</v>
      </c>
      <c r="H405" s="27">
        <v>197</v>
      </c>
      <c r="I405" s="27" t="s">
        <v>3052</v>
      </c>
      <c r="J405" s="27">
        <v>551</v>
      </c>
      <c r="K405" s="27" t="s">
        <v>1497</v>
      </c>
      <c r="M405" s="27" t="str">
        <f t="shared" si="30"/>
        <v>12-1-Food-Zone</v>
      </c>
      <c r="N405" s="27" t="str">
        <f t="shared" si="31"/>
        <v>24-2-Küchenvorräte</v>
      </c>
      <c r="O405" s="27" t="str">
        <f t="shared" si="32"/>
        <v>44-3-Konserven/Öl/Essig/Gewürze</v>
      </c>
      <c r="P405" s="27" t="str">
        <f t="shared" si="33"/>
        <v>197-4-Essig</v>
      </c>
      <c r="Q405" s="27" t="str">
        <f t="shared" si="34"/>
        <v>551-5-Balsamico</v>
      </c>
    </row>
    <row r="406" spans="1:17">
      <c r="A406" s="27" t="s">
        <v>2951</v>
      </c>
      <c r="B406" s="27">
        <v>12</v>
      </c>
      <c r="C406" s="27" t="s">
        <v>3042</v>
      </c>
      <c r="D406" s="27">
        <v>24</v>
      </c>
      <c r="E406" s="27" t="s">
        <v>3043</v>
      </c>
      <c r="F406" s="27">
        <v>44</v>
      </c>
      <c r="G406" s="27" t="s">
        <v>1369</v>
      </c>
      <c r="H406" s="27">
        <v>197</v>
      </c>
      <c r="I406" s="27" t="s">
        <v>3052</v>
      </c>
      <c r="J406" s="27">
        <v>552</v>
      </c>
      <c r="K406" s="27" t="s">
        <v>2483</v>
      </c>
      <c r="M406" s="27" t="str">
        <f t="shared" si="30"/>
        <v>12-1-Food-Zone</v>
      </c>
      <c r="N406" s="27" t="str">
        <f t="shared" si="31"/>
        <v>24-2-Küchenvorräte</v>
      </c>
      <c r="O406" s="27" t="str">
        <f t="shared" si="32"/>
        <v>44-3-Konserven/Öl/Essig/Gewürze</v>
      </c>
      <c r="P406" s="27" t="str">
        <f t="shared" si="33"/>
        <v>197-4-Essig</v>
      </c>
      <c r="Q406" s="27" t="str">
        <f t="shared" si="34"/>
        <v>552-5-Weinessig</v>
      </c>
    </row>
    <row r="407" spans="1:17">
      <c r="A407" s="27" t="s">
        <v>2951</v>
      </c>
      <c r="B407" s="27">
        <v>12</v>
      </c>
      <c r="C407" s="27" t="s">
        <v>3042</v>
      </c>
      <c r="D407" s="27">
        <v>24</v>
      </c>
      <c r="E407" s="27" t="s">
        <v>3043</v>
      </c>
      <c r="F407" s="27">
        <v>44</v>
      </c>
      <c r="G407" s="27" t="s">
        <v>1369</v>
      </c>
      <c r="H407" s="27">
        <v>197</v>
      </c>
      <c r="I407" s="27" t="s">
        <v>3052</v>
      </c>
      <c r="J407" s="27">
        <v>553</v>
      </c>
      <c r="K407" s="27" t="s">
        <v>1644</v>
      </c>
      <c r="M407" s="27" t="str">
        <f t="shared" si="30"/>
        <v>12-1-Food-Zone</v>
      </c>
      <c r="N407" s="27" t="str">
        <f t="shared" si="31"/>
        <v>24-2-Küchenvorräte</v>
      </c>
      <c r="O407" s="27" t="str">
        <f t="shared" si="32"/>
        <v>44-3-Konserven/Öl/Essig/Gewürze</v>
      </c>
      <c r="P407" s="27" t="str">
        <f t="shared" si="33"/>
        <v>197-4-Essig</v>
      </c>
      <c r="Q407" s="27" t="str">
        <f t="shared" si="34"/>
        <v>553-5-Essig Andere</v>
      </c>
    </row>
    <row r="408" spans="1:17">
      <c r="A408" s="27" t="s">
        <v>2951</v>
      </c>
      <c r="B408" s="27">
        <v>12</v>
      </c>
      <c r="C408" s="27" t="s">
        <v>3042</v>
      </c>
      <c r="D408" s="27">
        <v>24</v>
      </c>
      <c r="E408" s="27" t="s">
        <v>3043</v>
      </c>
      <c r="F408" s="27">
        <v>44</v>
      </c>
      <c r="G408" s="27" t="s">
        <v>1369</v>
      </c>
      <c r="H408" s="27">
        <v>198</v>
      </c>
      <c r="I408" s="27" t="s">
        <v>3053</v>
      </c>
      <c r="J408" s="27">
        <v>554</v>
      </c>
      <c r="K408" s="27" t="s">
        <v>1970</v>
      </c>
      <c r="M408" s="27" t="str">
        <f t="shared" si="30"/>
        <v>12-1-Food-Zone</v>
      </c>
      <c r="N408" s="27" t="str">
        <f t="shared" si="31"/>
        <v>24-2-Küchenvorräte</v>
      </c>
      <c r="O408" s="27" t="str">
        <f t="shared" si="32"/>
        <v>44-3-Konserven/Öl/Essig/Gewürze</v>
      </c>
      <c r="P408" s="27" t="str">
        <f t="shared" si="33"/>
        <v>198-4-Würzen</v>
      </c>
      <c r="Q408" s="27" t="str">
        <f t="shared" si="34"/>
        <v>554-5-Mayonnaise</v>
      </c>
    </row>
    <row r="409" spans="1:17">
      <c r="A409" s="27" t="s">
        <v>2951</v>
      </c>
      <c r="B409" s="27">
        <v>12</v>
      </c>
      <c r="C409" s="27" t="s">
        <v>3042</v>
      </c>
      <c r="D409" s="27">
        <v>24</v>
      </c>
      <c r="E409" s="27" t="s">
        <v>3043</v>
      </c>
      <c r="F409" s="27">
        <v>44</v>
      </c>
      <c r="G409" s="27" t="s">
        <v>1369</v>
      </c>
      <c r="H409" s="27">
        <v>198</v>
      </c>
      <c r="I409" s="27" t="s">
        <v>3053</v>
      </c>
      <c r="J409" s="27">
        <v>555</v>
      </c>
      <c r="K409" s="27" t="s">
        <v>2296</v>
      </c>
      <c r="M409" s="27" t="str">
        <f t="shared" si="30"/>
        <v>12-1-Food-Zone</v>
      </c>
      <c r="N409" s="27" t="str">
        <f t="shared" si="31"/>
        <v>24-2-Küchenvorräte</v>
      </c>
      <c r="O409" s="27" t="str">
        <f t="shared" si="32"/>
        <v>44-3-Konserven/Öl/Essig/Gewürze</v>
      </c>
      <c r="P409" s="27" t="str">
        <f t="shared" si="33"/>
        <v>198-4-Würzen</v>
      </c>
      <c r="Q409" s="27" t="str">
        <f t="shared" si="34"/>
        <v>555-5-Senf</v>
      </c>
    </row>
    <row r="410" spans="1:17">
      <c r="A410" s="27" t="s">
        <v>2951</v>
      </c>
      <c r="B410" s="27">
        <v>12</v>
      </c>
      <c r="C410" s="27" t="s">
        <v>3042</v>
      </c>
      <c r="D410" s="27">
        <v>24</v>
      </c>
      <c r="E410" s="27" t="s">
        <v>3043</v>
      </c>
      <c r="F410" s="27">
        <v>44</v>
      </c>
      <c r="G410" s="27" t="s">
        <v>1369</v>
      </c>
      <c r="H410" s="27">
        <v>198</v>
      </c>
      <c r="I410" s="27" t="s">
        <v>3053</v>
      </c>
      <c r="J410" s="27">
        <v>556</v>
      </c>
      <c r="K410" s="27" t="s">
        <v>1896</v>
      </c>
      <c r="M410" s="27" t="str">
        <f t="shared" si="30"/>
        <v>12-1-Food-Zone</v>
      </c>
      <c r="N410" s="27" t="str">
        <f t="shared" si="31"/>
        <v>24-2-Küchenvorräte</v>
      </c>
      <c r="O410" s="27" t="str">
        <f t="shared" si="32"/>
        <v>44-3-Konserven/Öl/Essig/Gewürze</v>
      </c>
      <c r="P410" s="27" t="str">
        <f t="shared" si="33"/>
        <v>198-4-Würzen</v>
      </c>
      <c r="Q410" s="27" t="str">
        <f t="shared" si="34"/>
        <v>556-5-Ketchup</v>
      </c>
    </row>
    <row r="411" spans="1:17">
      <c r="A411" s="27" t="s">
        <v>2951</v>
      </c>
      <c r="B411" s="27">
        <v>12</v>
      </c>
      <c r="C411" s="27" t="s">
        <v>3042</v>
      </c>
      <c r="D411" s="27">
        <v>24</v>
      </c>
      <c r="E411" s="27" t="s">
        <v>3043</v>
      </c>
      <c r="F411" s="27">
        <v>44</v>
      </c>
      <c r="G411" s="27" t="s">
        <v>1369</v>
      </c>
      <c r="H411" s="27">
        <v>198</v>
      </c>
      <c r="I411" s="27" t="s">
        <v>3053</v>
      </c>
      <c r="J411" s="27">
        <v>557</v>
      </c>
      <c r="K411" s="27" t="s">
        <v>2522</v>
      </c>
      <c r="M411" s="27" t="str">
        <f t="shared" si="30"/>
        <v>12-1-Food-Zone</v>
      </c>
      <c r="N411" s="27" t="str">
        <f t="shared" si="31"/>
        <v>24-2-Küchenvorräte</v>
      </c>
      <c r="O411" s="27" t="str">
        <f t="shared" si="32"/>
        <v>44-3-Konserven/Öl/Essig/Gewürze</v>
      </c>
      <c r="P411" s="27" t="str">
        <f t="shared" si="33"/>
        <v>198-4-Würzen</v>
      </c>
      <c r="Q411" s="27" t="str">
        <f t="shared" si="34"/>
        <v>557-5-Würzen Andere</v>
      </c>
    </row>
    <row r="412" spans="1:17">
      <c r="A412" s="27" t="s">
        <v>2951</v>
      </c>
      <c r="B412" s="27">
        <v>12</v>
      </c>
      <c r="C412" s="27" t="s">
        <v>3042</v>
      </c>
      <c r="D412" s="27">
        <v>24</v>
      </c>
      <c r="E412" s="27" t="s">
        <v>3043</v>
      </c>
      <c r="F412" s="27">
        <v>44</v>
      </c>
      <c r="G412" s="27" t="s">
        <v>1369</v>
      </c>
      <c r="H412" s="27">
        <v>199</v>
      </c>
      <c r="I412" s="27" t="s">
        <v>1755</v>
      </c>
      <c r="J412" s="27">
        <v>558</v>
      </c>
      <c r="K412" s="27" t="s">
        <v>2003</v>
      </c>
      <c r="M412" s="27" t="str">
        <f t="shared" si="30"/>
        <v>12-1-Food-Zone</v>
      </c>
      <c r="N412" s="27" t="str">
        <f t="shared" si="31"/>
        <v>24-2-Küchenvorräte</v>
      </c>
      <c r="O412" s="27" t="str">
        <f t="shared" si="32"/>
        <v>44-3-Konserven/Öl/Essig/Gewürze</v>
      </c>
      <c r="P412" s="27" t="str">
        <f t="shared" si="33"/>
        <v>199-4-Gewürze</v>
      </c>
      <c r="Q412" s="27" t="str">
        <f t="shared" si="34"/>
        <v>558-5-Monogewürze</v>
      </c>
    </row>
    <row r="413" spans="1:17">
      <c r="A413" s="27" t="s">
        <v>2951</v>
      </c>
      <c r="B413" s="27">
        <v>12</v>
      </c>
      <c r="C413" s="27" t="s">
        <v>3042</v>
      </c>
      <c r="D413" s="27">
        <v>24</v>
      </c>
      <c r="E413" s="27" t="s">
        <v>3043</v>
      </c>
      <c r="F413" s="27">
        <v>44</v>
      </c>
      <c r="G413" s="27" t="s">
        <v>1369</v>
      </c>
      <c r="H413" s="27">
        <v>199</v>
      </c>
      <c r="I413" s="27" t="s">
        <v>1755</v>
      </c>
      <c r="J413" s="27">
        <v>559</v>
      </c>
      <c r="K413" s="27" t="s">
        <v>2000</v>
      </c>
      <c r="M413" s="27" t="str">
        <f t="shared" si="30"/>
        <v>12-1-Food-Zone</v>
      </c>
      <c r="N413" s="27" t="str">
        <f t="shared" si="31"/>
        <v>24-2-Küchenvorräte</v>
      </c>
      <c r="O413" s="27" t="str">
        <f t="shared" si="32"/>
        <v>44-3-Konserven/Öl/Essig/Gewürze</v>
      </c>
      <c r="P413" s="27" t="str">
        <f t="shared" si="33"/>
        <v>199-4-Gewürze</v>
      </c>
      <c r="Q413" s="27" t="str">
        <f t="shared" si="34"/>
        <v>559-5-Mixgewürze</v>
      </c>
    </row>
    <row r="414" spans="1:17">
      <c r="A414" s="27" t="s">
        <v>2951</v>
      </c>
      <c r="B414" s="27">
        <v>12</v>
      </c>
      <c r="C414" s="27" t="s">
        <v>3042</v>
      </c>
      <c r="D414" s="27">
        <v>24</v>
      </c>
      <c r="E414" s="27" t="s">
        <v>3043</v>
      </c>
      <c r="F414" s="27">
        <v>44</v>
      </c>
      <c r="G414" s="27" t="s">
        <v>1369</v>
      </c>
      <c r="H414" s="27">
        <v>199</v>
      </c>
      <c r="I414" s="27" t="s">
        <v>1755</v>
      </c>
      <c r="J414" s="27">
        <v>560</v>
      </c>
      <c r="K414" s="27" t="s">
        <v>2200</v>
      </c>
      <c r="M414" s="27" t="str">
        <f t="shared" si="30"/>
        <v>12-1-Food-Zone</v>
      </c>
      <c r="N414" s="27" t="str">
        <f t="shared" si="31"/>
        <v>24-2-Küchenvorräte</v>
      </c>
      <c r="O414" s="27" t="str">
        <f t="shared" si="32"/>
        <v>44-3-Konserven/Öl/Essig/Gewürze</v>
      </c>
      <c r="P414" s="27" t="str">
        <f t="shared" si="33"/>
        <v>199-4-Gewürze</v>
      </c>
      <c r="Q414" s="27" t="str">
        <f t="shared" si="34"/>
        <v>560-5-Salz</v>
      </c>
    </row>
    <row r="415" spans="1:17">
      <c r="A415" s="27" t="s">
        <v>2951</v>
      </c>
      <c r="B415" s="27">
        <v>12</v>
      </c>
      <c r="C415" s="27" t="s">
        <v>3042</v>
      </c>
      <c r="D415" s="27">
        <v>24</v>
      </c>
      <c r="E415" s="27" t="s">
        <v>3043</v>
      </c>
      <c r="F415" s="27">
        <v>44</v>
      </c>
      <c r="G415" s="27" t="s">
        <v>1369</v>
      </c>
      <c r="H415" s="27">
        <v>199</v>
      </c>
      <c r="I415" s="27" t="s">
        <v>1755</v>
      </c>
      <c r="J415" s="27">
        <v>1419</v>
      </c>
      <c r="K415" s="27" t="s">
        <v>2019</v>
      </c>
      <c r="M415" s="27" t="str">
        <f t="shared" si="30"/>
        <v>12-1-Food-Zone</v>
      </c>
      <c r="N415" s="27" t="str">
        <f t="shared" si="31"/>
        <v>24-2-Küchenvorräte</v>
      </c>
      <c r="O415" s="27" t="str">
        <f t="shared" si="32"/>
        <v>44-3-Konserven/Öl/Essig/Gewürze</v>
      </c>
      <c r="P415" s="27" t="str">
        <f t="shared" si="33"/>
        <v>199-4-Gewürze</v>
      </c>
      <c r="Q415" s="27" t="str">
        <f t="shared" si="34"/>
        <v>1419-5-Nachfüllbeutel Gewürze</v>
      </c>
    </row>
    <row r="416" spans="1:17">
      <c r="A416" s="27" t="s">
        <v>2951</v>
      </c>
      <c r="B416" s="27">
        <v>12</v>
      </c>
      <c r="C416" s="27" t="s">
        <v>3042</v>
      </c>
      <c r="D416" s="27">
        <v>24</v>
      </c>
      <c r="E416" s="27" t="s">
        <v>3043</v>
      </c>
      <c r="F416" s="27">
        <v>44</v>
      </c>
      <c r="G416" s="27" t="s">
        <v>1369</v>
      </c>
      <c r="H416" s="27">
        <v>199</v>
      </c>
      <c r="I416" s="27" t="s">
        <v>1755</v>
      </c>
      <c r="J416" s="27">
        <v>1420</v>
      </c>
      <c r="K416" s="27" t="s">
        <v>1756</v>
      </c>
      <c r="M416" s="27" t="str">
        <f t="shared" si="30"/>
        <v>12-1-Food-Zone</v>
      </c>
      <c r="N416" s="27" t="str">
        <f t="shared" si="31"/>
        <v>24-2-Küchenvorräte</v>
      </c>
      <c r="O416" s="27" t="str">
        <f t="shared" si="32"/>
        <v>44-3-Konserven/Öl/Essig/Gewürze</v>
      </c>
      <c r="P416" s="27" t="str">
        <f t="shared" si="33"/>
        <v>199-4-Gewürze</v>
      </c>
      <c r="Q416" s="27" t="str">
        <f t="shared" si="34"/>
        <v>1420-5-Gewürzmühlen</v>
      </c>
    </row>
    <row r="417" spans="1:17">
      <c r="A417" s="27" t="s">
        <v>2951</v>
      </c>
      <c r="B417" s="27">
        <v>12</v>
      </c>
      <c r="C417" s="27" t="s">
        <v>3042</v>
      </c>
      <c r="D417" s="27">
        <v>24</v>
      </c>
      <c r="E417" s="27" t="s">
        <v>3043</v>
      </c>
      <c r="F417" s="27">
        <v>44</v>
      </c>
      <c r="G417" s="27" t="s">
        <v>1369</v>
      </c>
      <c r="H417" s="27">
        <v>200</v>
      </c>
      <c r="I417" s="27" t="s">
        <v>3054</v>
      </c>
      <c r="J417" s="27">
        <v>561</v>
      </c>
      <c r="K417" s="27" t="s">
        <v>1701</v>
      </c>
      <c r="M417" s="27" t="str">
        <f t="shared" si="30"/>
        <v>12-1-Food-Zone</v>
      </c>
      <c r="N417" s="27" t="str">
        <f t="shared" si="31"/>
        <v>24-2-Küchenvorräte</v>
      </c>
      <c r="O417" s="27" t="str">
        <f t="shared" si="32"/>
        <v>44-3-Konserven/Öl/Essig/Gewürze</v>
      </c>
      <c r="P417" s="27" t="str">
        <f t="shared" si="33"/>
        <v>200-4-Salatdressing ungekühlt</v>
      </c>
      <c r="Q417" s="27" t="str">
        <f t="shared" si="34"/>
        <v>561-5-French</v>
      </c>
    </row>
    <row r="418" spans="1:17">
      <c r="A418" s="27" t="s">
        <v>2951</v>
      </c>
      <c r="B418" s="27">
        <v>12</v>
      </c>
      <c r="C418" s="27" t="s">
        <v>3042</v>
      </c>
      <c r="D418" s="27">
        <v>24</v>
      </c>
      <c r="E418" s="27" t="s">
        <v>3043</v>
      </c>
      <c r="F418" s="27">
        <v>44</v>
      </c>
      <c r="G418" s="27" t="s">
        <v>1369</v>
      </c>
      <c r="H418" s="27">
        <v>200</v>
      </c>
      <c r="I418" s="27" t="s">
        <v>3054</v>
      </c>
      <c r="J418" s="27">
        <v>562</v>
      </c>
      <c r="K418" s="27" t="s">
        <v>1852</v>
      </c>
      <c r="M418" s="27" t="str">
        <f t="shared" si="30"/>
        <v>12-1-Food-Zone</v>
      </c>
      <c r="N418" s="27" t="str">
        <f t="shared" si="31"/>
        <v>24-2-Küchenvorräte</v>
      </c>
      <c r="O418" s="27" t="str">
        <f t="shared" si="32"/>
        <v>44-3-Konserven/Öl/Essig/Gewürze</v>
      </c>
      <c r="P418" s="27" t="str">
        <f t="shared" si="33"/>
        <v>200-4-Salatdressing ungekühlt</v>
      </c>
      <c r="Q418" s="27" t="str">
        <f t="shared" si="34"/>
        <v>562-5-Italian</v>
      </c>
    </row>
    <row r="419" spans="1:17">
      <c r="A419" s="27" t="s">
        <v>2951</v>
      </c>
      <c r="B419" s="27">
        <v>12</v>
      </c>
      <c r="C419" s="27" t="s">
        <v>3042</v>
      </c>
      <c r="D419" s="27">
        <v>24</v>
      </c>
      <c r="E419" s="27" t="s">
        <v>3043</v>
      </c>
      <c r="F419" s="27">
        <v>44</v>
      </c>
      <c r="G419" s="27" t="s">
        <v>1369</v>
      </c>
      <c r="H419" s="27">
        <v>200</v>
      </c>
      <c r="I419" s="27" t="s">
        <v>3054</v>
      </c>
      <c r="J419" s="27">
        <v>563</v>
      </c>
      <c r="K419" s="27" t="s">
        <v>2194</v>
      </c>
      <c r="M419" s="27" t="str">
        <f t="shared" si="30"/>
        <v>12-1-Food-Zone</v>
      </c>
      <c r="N419" s="27" t="str">
        <f t="shared" si="31"/>
        <v>24-2-Küchenvorräte</v>
      </c>
      <c r="O419" s="27" t="str">
        <f t="shared" si="32"/>
        <v>44-3-Konserven/Öl/Essig/Gewürze</v>
      </c>
      <c r="P419" s="27" t="str">
        <f t="shared" si="33"/>
        <v>200-4-Salatdressing ungekühlt</v>
      </c>
      <c r="Q419" s="27" t="str">
        <f t="shared" si="34"/>
        <v>563-5-Salatdressing ungekühlt Andere</v>
      </c>
    </row>
    <row r="420" spans="1:17">
      <c r="A420" s="27" t="s">
        <v>2951</v>
      </c>
      <c r="B420" s="27">
        <v>12</v>
      </c>
      <c r="C420" s="27" t="s">
        <v>3042</v>
      </c>
      <c r="D420" s="27">
        <v>24</v>
      </c>
      <c r="E420" s="27" t="s">
        <v>3043</v>
      </c>
      <c r="F420" s="27">
        <v>44</v>
      </c>
      <c r="G420" s="27" t="s">
        <v>1369</v>
      </c>
      <c r="H420" s="27">
        <v>201</v>
      </c>
      <c r="I420" s="27" t="s">
        <v>1552</v>
      </c>
      <c r="J420" s="27">
        <v>564</v>
      </c>
      <c r="K420" s="27" t="s">
        <v>1552</v>
      </c>
      <c r="M420" s="27" t="str">
        <f t="shared" si="30"/>
        <v>12-1-Food-Zone</v>
      </c>
      <c r="N420" s="27" t="str">
        <f t="shared" si="31"/>
        <v>24-2-Küchenvorräte</v>
      </c>
      <c r="O420" s="27" t="str">
        <f t="shared" si="32"/>
        <v>44-3-Konserven/Öl/Essig/Gewürze</v>
      </c>
      <c r="P420" s="27" t="str">
        <f t="shared" si="33"/>
        <v>201-4-Brotaufstrich ungesüsst</v>
      </c>
      <c r="Q420" s="27" t="str">
        <f t="shared" si="34"/>
        <v>564-5-Brotaufstrich ungesüsst</v>
      </c>
    </row>
    <row r="421" spans="1:17">
      <c r="A421" s="27" t="s">
        <v>2951</v>
      </c>
      <c r="B421" s="27">
        <v>12</v>
      </c>
      <c r="C421" s="27" t="s">
        <v>3042</v>
      </c>
      <c r="D421" s="27">
        <v>24</v>
      </c>
      <c r="E421" s="27" t="s">
        <v>3043</v>
      </c>
      <c r="F421" s="27">
        <v>44</v>
      </c>
      <c r="G421" s="27" t="s">
        <v>1369</v>
      </c>
      <c r="H421" s="27">
        <v>202</v>
      </c>
      <c r="I421" s="27" t="s">
        <v>3055</v>
      </c>
      <c r="J421" s="27">
        <v>565</v>
      </c>
      <c r="K421" s="27" t="s">
        <v>2220</v>
      </c>
      <c r="M421" s="27" t="str">
        <f t="shared" si="30"/>
        <v>12-1-Food-Zone</v>
      </c>
      <c r="N421" s="27" t="str">
        <f t="shared" si="31"/>
        <v>24-2-Küchenvorräte</v>
      </c>
      <c r="O421" s="27" t="str">
        <f t="shared" si="32"/>
        <v>44-3-Konserven/Öl/Essig/Gewürze</v>
      </c>
      <c r="P421" s="27" t="str">
        <f t="shared" si="33"/>
        <v>202-4-Sammel-Nr. Konserven/Öl/Essig/Gewürze</v>
      </c>
      <c r="Q421" s="27" t="str">
        <f t="shared" si="34"/>
        <v>565-5-Sammel-Nr. Gewürze</v>
      </c>
    </row>
    <row r="422" spans="1:17">
      <c r="A422" s="27" t="s">
        <v>2951</v>
      </c>
      <c r="B422" s="27">
        <v>12</v>
      </c>
      <c r="C422" s="27" t="s">
        <v>3042</v>
      </c>
      <c r="D422" s="27">
        <v>24</v>
      </c>
      <c r="E422" s="27" t="s">
        <v>3043</v>
      </c>
      <c r="F422" s="27">
        <v>44</v>
      </c>
      <c r="G422" s="27" t="s">
        <v>1369</v>
      </c>
      <c r="H422" s="27">
        <v>202</v>
      </c>
      <c r="I422" s="27" t="s">
        <v>3055</v>
      </c>
      <c r="J422" s="27">
        <v>566</v>
      </c>
      <c r="K422" s="27" t="s">
        <v>2223</v>
      </c>
      <c r="M422" s="27" t="str">
        <f t="shared" si="30"/>
        <v>12-1-Food-Zone</v>
      </c>
      <c r="N422" s="27" t="str">
        <f t="shared" si="31"/>
        <v>24-2-Küchenvorräte</v>
      </c>
      <c r="O422" s="27" t="str">
        <f t="shared" si="32"/>
        <v>44-3-Konserven/Öl/Essig/Gewürze</v>
      </c>
      <c r="P422" s="27" t="str">
        <f t="shared" si="33"/>
        <v>202-4-Sammel-Nr. Konserven/Öl/Essig/Gewürze</v>
      </c>
      <c r="Q422" s="27" t="str">
        <f t="shared" si="34"/>
        <v>566-5-Sammel-Nr. Konserven</v>
      </c>
    </row>
    <row r="423" spans="1:17">
      <c r="A423" s="27" t="s">
        <v>2951</v>
      </c>
      <c r="B423" s="27">
        <v>12</v>
      </c>
      <c r="C423" s="27" t="s">
        <v>3042</v>
      </c>
      <c r="D423" s="27">
        <v>24</v>
      </c>
      <c r="E423" s="27" t="s">
        <v>3043</v>
      </c>
      <c r="F423" s="27">
        <v>44</v>
      </c>
      <c r="G423" s="27" t="s">
        <v>1369</v>
      </c>
      <c r="H423" s="27">
        <v>202</v>
      </c>
      <c r="I423" s="27" t="s">
        <v>3055</v>
      </c>
      <c r="J423" s="27">
        <v>567</v>
      </c>
      <c r="K423" s="27" t="s">
        <v>2227</v>
      </c>
      <c r="M423" s="27" t="str">
        <f t="shared" si="30"/>
        <v>12-1-Food-Zone</v>
      </c>
      <c r="N423" s="27" t="str">
        <f t="shared" si="31"/>
        <v>24-2-Küchenvorräte</v>
      </c>
      <c r="O423" s="27" t="str">
        <f t="shared" si="32"/>
        <v>44-3-Konserven/Öl/Essig/Gewürze</v>
      </c>
      <c r="P423" s="27" t="str">
        <f t="shared" si="33"/>
        <v>202-4-Sammel-Nr. Konserven/Öl/Essig/Gewürze</v>
      </c>
      <c r="Q423" s="27" t="str">
        <f t="shared" si="34"/>
        <v>567-5-Sammel-Nr. Öl/Essig/Salatsaucen</v>
      </c>
    </row>
    <row r="424" spans="1:17">
      <c r="A424" s="27" t="s">
        <v>2951</v>
      </c>
      <c r="B424" s="27">
        <v>12</v>
      </c>
      <c r="C424" s="27" t="s">
        <v>3042</v>
      </c>
      <c r="D424" s="27">
        <v>24</v>
      </c>
      <c r="E424" s="27" t="s">
        <v>3043</v>
      </c>
      <c r="F424" s="27">
        <v>45</v>
      </c>
      <c r="G424" s="27" t="s">
        <v>1370</v>
      </c>
      <c r="H424" s="27">
        <v>203</v>
      </c>
      <c r="I424" s="27" t="s">
        <v>3056</v>
      </c>
      <c r="J424" s="27">
        <v>568</v>
      </c>
      <c r="K424" s="27" t="s">
        <v>2122</v>
      </c>
      <c r="M424" s="27" t="str">
        <f t="shared" si="30"/>
        <v>12-1-Food-Zone</v>
      </c>
      <c r="N424" s="27" t="str">
        <f t="shared" si="31"/>
        <v>24-2-Küchenvorräte</v>
      </c>
      <c r="O424" s="27" t="str">
        <f t="shared" si="32"/>
        <v>45-3-Suppen/Fertigwaren</v>
      </c>
      <c r="P424" s="27" t="str">
        <f t="shared" si="33"/>
        <v>203-4-Trockensuppen</v>
      </c>
      <c r="Q424" s="27" t="str">
        <f t="shared" si="34"/>
        <v>568-5-Quick</v>
      </c>
    </row>
    <row r="425" spans="1:17">
      <c r="A425" s="27" t="s">
        <v>2951</v>
      </c>
      <c r="B425" s="27">
        <v>12</v>
      </c>
      <c r="C425" s="27" t="s">
        <v>3042</v>
      </c>
      <c r="D425" s="27">
        <v>24</v>
      </c>
      <c r="E425" s="27" t="s">
        <v>3043</v>
      </c>
      <c r="F425" s="27">
        <v>45</v>
      </c>
      <c r="G425" s="27" t="s">
        <v>1370</v>
      </c>
      <c r="H425" s="27">
        <v>203</v>
      </c>
      <c r="I425" s="27" t="s">
        <v>3056</v>
      </c>
      <c r="J425" s="27">
        <v>569</v>
      </c>
      <c r="K425" s="27" t="s">
        <v>2401</v>
      </c>
      <c r="M425" s="27" t="str">
        <f t="shared" si="30"/>
        <v>12-1-Food-Zone</v>
      </c>
      <c r="N425" s="27" t="str">
        <f t="shared" si="31"/>
        <v>24-2-Küchenvorräte</v>
      </c>
      <c r="O425" s="27" t="str">
        <f t="shared" si="32"/>
        <v>45-3-Suppen/Fertigwaren</v>
      </c>
      <c r="P425" s="27" t="str">
        <f t="shared" si="33"/>
        <v>203-4-Trockensuppen</v>
      </c>
      <c r="Q425" s="27" t="str">
        <f t="shared" si="34"/>
        <v>569-5-Teller</v>
      </c>
    </row>
    <row r="426" spans="1:17">
      <c r="A426" s="27" t="s">
        <v>2951</v>
      </c>
      <c r="B426" s="27">
        <v>12</v>
      </c>
      <c r="C426" s="27" t="s">
        <v>3042</v>
      </c>
      <c r="D426" s="27">
        <v>24</v>
      </c>
      <c r="E426" s="27" t="s">
        <v>3043</v>
      </c>
      <c r="F426" s="27">
        <v>45</v>
      </c>
      <c r="G426" s="27" t="s">
        <v>1370</v>
      </c>
      <c r="H426" s="27">
        <v>204</v>
      </c>
      <c r="I426" s="27" t="s">
        <v>3057</v>
      </c>
      <c r="J426" s="27">
        <v>571</v>
      </c>
      <c r="K426" s="27" t="s">
        <v>2029</v>
      </c>
      <c r="M426" s="27" t="str">
        <f t="shared" si="30"/>
        <v>12-1-Food-Zone</v>
      </c>
      <c r="N426" s="27" t="str">
        <f t="shared" si="31"/>
        <v>24-2-Küchenvorräte</v>
      </c>
      <c r="O426" s="27" t="str">
        <f t="shared" si="32"/>
        <v>45-3-Suppen/Fertigwaren</v>
      </c>
      <c r="P426" s="27" t="str">
        <f t="shared" si="33"/>
        <v>204-4-Nasssuppen</v>
      </c>
      <c r="Q426" s="27" t="str">
        <f t="shared" si="34"/>
        <v>571-5-Nasssuppen Andere</v>
      </c>
    </row>
    <row r="427" spans="1:17">
      <c r="A427" s="27" t="s">
        <v>2951</v>
      </c>
      <c r="B427" s="27">
        <v>12</v>
      </c>
      <c r="C427" s="27" t="s">
        <v>3042</v>
      </c>
      <c r="D427" s="27">
        <v>24</v>
      </c>
      <c r="E427" s="27" t="s">
        <v>3043</v>
      </c>
      <c r="F427" s="27">
        <v>45</v>
      </c>
      <c r="G427" s="27" t="s">
        <v>1370</v>
      </c>
      <c r="H427" s="27">
        <v>205</v>
      </c>
      <c r="I427" s="27" t="s">
        <v>3058</v>
      </c>
      <c r="J427" s="27">
        <v>572</v>
      </c>
      <c r="K427" s="27" t="s">
        <v>2151</v>
      </c>
      <c r="M427" s="27" t="str">
        <f t="shared" si="30"/>
        <v>12-1-Food-Zone</v>
      </c>
      <c r="N427" s="27" t="str">
        <f t="shared" si="31"/>
        <v>24-2-Küchenvorräte</v>
      </c>
      <c r="O427" s="27" t="str">
        <f t="shared" si="32"/>
        <v>45-3-Suppen/Fertigwaren</v>
      </c>
      <c r="P427" s="27" t="str">
        <f t="shared" si="33"/>
        <v>205-4-Boullion</v>
      </c>
      <c r="Q427" s="27" t="str">
        <f t="shared" si="34"/>
        <v>572-5-Rindsbouillon</v>
      </c>
    </row>
    <row r="428" spans="1:17">
      <c r="A428" s="27" t="s">
        <v>2951</v>
      </c>
      <c r="B428" s="27">
        <v>12</v>
      </c>
      <c r="C428" s="27" t="s">
        <v>3042</v>
      </c>
      <c r="D428" s="27">
        <v>24</v>
      </c>
      <c r="E428" s="27" t="s">
        <v>3043</v>
      </c>
      <c r="F428" s="27">
        <v>45</v>
      </c>
      <c r="G428" s="27" t="s">
        <v>1370</v>
      </c>
      <c r="H428" s="27">
        <v>205</v>
      </c>
      <c r="I428" s="27" t="s">
        <v>3058</v>
      </c>
      <c r="J428" s="27">
        <v>573</v>
      </c>
      <c r="K428" s="27" t="s">
        <v>1820</v>
      </c>
      <c r="M428" s="27" t="str">
        <f t="shared" si="30"/>
        <v>12-1-Food-Zone</v>
      </c>
      <c r="N428" s="27" t="str">
        <f t="shared" si="31"/>
        <v>24-2-Küchenvorräte</v>
      </c>
      <c r="O428" s="27" t="str">
        <f t="shared" si="32"/>
        <v>45-3-Suppen/Fertigwaren</v>
      </c>
      <c r="P428" s="27" t="str">
        <f t="shared" si="33"/>
        <v>205-4-Boullion</v>
      </c>
      <c r="Q428" s="27" t="str">
        <f t="shared" si="34"/>
        <v>573-5-Hühnerbouillon</v>
      </c>
    </row>
    <row r="429" spans="1:17">
      <c r="A429" s="27" t="s">
        <v>2951</v>
      </c>
      <c r="B429" s="27">
        <v>12</v>
      </c>
      <c r="C429" s="27" t="s">
        <v>3042</v>
      </c>
      <c r="D429" s="27">
        <v>24</v>
      </c>
      <c r="E429" s="27" t="s">
        <v>3043</v>
      </c>
      <c r="F429" s="27">
        <v>45</v>
      </c>
      <c r="G429" s="27" t="s">
        <v>1370</v>
      </c>
      <c r="H429" s="27">
        <v>205</v>
      </c>
      <c r="I429" s="27" t="s">
        <v>3058</v>
      </c>
      <c r="J429" s="27">
        <v>574</v>
      </c>
      <c r="K429" s="27" t="s">
        <v>1741</v>
      </c>
      <c r="M429" s="27" t="str">
        <f t="shared" si="30"/>
        <v>12-1-Food-Zone</v>
      </c>
      <c r="N429" s="27" t="str">
        <f t="shared" si="31"/>
        <v>24-2-Küchenvorräte</v>
      </c>
      <c r="O429" s="27" t="str">
        <f t="shared" si="32"/>
        <v>45-3-Suppen/Fertigwaren</v>
      </c>
      <c r="P429" s="27" t="str">
        <f t="shared" si="33"/>
        <v>205-4-Boullion</v>
      </c>
      <c r="Q429" s="27" t="str">
        <f t="shared" si="34"/>
        <v>574-5-Gemüsebouillon</v>
      </c>
    </row>
    <row r="430" spans="1:17">
      <c r="A430" s="27" t="s">
        <v>2951</v>
      </c>
      <c r="B430" s="27">
        <v>12</v>
      </c>
      <c r="C430" s="27" t="s">
        <v>3042</v>
      </c>
      <c r="D430" s="27">
        <v>24</v>
      </c>
      <c r="E430" s="27" t="s">
        <v>3043</v>
      </c>
      <c r="F430" s="27">
        <v>45</v>
      </c>
      <c r="G430" s="27" t="s">
        <v>1370</v>
      </c>
      <c r="H430" s="27">
        <v>205</v>
      </c>
      <c r="I430" s="27" t="s">
        <v>3058</v>
      </c>
      <c r="J430" s="27">
        <v>575</v>
      </c>
      <c r="K430" s="27" t="s">
        <v>1537</v>
      </c>
      <c r="M430" s="27" t="str">
        <f t="shared" ref="M430:M493" si="35">CONCATENATE(B430,"-",1,"-",C430)</f>
        <v>12-1-Food-Zone</v>
      </c>
      <c r="N430" s="27" t="str">
        <f t="shared" ref="N430:N493" si="36">CONCATENATE(D430,"-",2,"-",E430)</f>
        <v>24-2-Küchenvorräte</v>
      </c>
      <c r="O430" s="27" t="str">
        <f t="shared" ref="O430:O493" si="37">CONCATENATE(F430,"-",3,"-",G430)</f>
        <v>45-3-Suppen/Fertigwaren</v>
      </c>
      <c r="P430" s="27" t="str">
        <f t="shared" ref="P430:P493" si="38">CONCATENATE(H430,"-",4,"-",I430)</f>
        <v>205-4-Boullion</v>
      </c>
      <c r="Q430" s="27" t="str">
        <f t="shared" ref="Q430:Q493" si="39">CONCATENATE(J430,"-",5,"-",K430)</f>
        <v>575-5-Bouillon Andere</v>
      </c>
    </row>
    <row r="431" spans="1:17">
      <c r="A431" s="27" t="s">
        <v>2951</v>
      </c>
      <c r="B431" s="27">
        <v>12</v>
      </c>
      <c r="C431" s="27" t="s">
        <v>3042</v>
      </c>
      <c r="D431" s="27">
        <v>24</v>
      </c>
      <c r="E431" s="27" t="s">
        <v>3043</v>
      </c>
      <c r="F431" s="27">
        <v>45</v>
      </c>
      <c r="G431" s="27" t="s">
        <v>1370</v>
      </c>
      <c r="H431" s="27">
        <v>206</v>
      </c>
      <c r="I431" s="27" t="s">
        <v>1755</v>
      </c>
      <c r="J431" s="27">
        <v>576</v>
      </c>
      <c r="K431" s="27" t="s">
        <v>1447</v>
      </c>
      <c r="M431" s="27" t="str">
        <f t="shared" si="35"/>
        <v>12-1-Food-Zone</v>
      </c>
      <c r="N431" s="27" t="str">
        <f t="shared" si="36"/>
        <v>24-2-Küchenvorräte</v>
      </c>
      <c r="O431" s="27" t="str">
        <f t="shared" si="37"/>
        <v>45-3-Suppen/Fertigwaren</v>
      </c>
      <c r="P431" s="27" t="str">
        <f t="shared" si="38"/>
        <v>206-4-Gewürze</v>
      </c>
      <c r="Q431" s="27" t="str">
        <f t="shared" si="39"/>
        <v>576-5-Aromat</v>
      </c>
    </row>
    <row r="432" spans="1:17">
      <c r="A432" s="27" t="s">
        <v>2951</v>
      </c>
      <c r="B432" s="27">
        <v>12</v>
      </c>
      <c r="C432" s="27" t="s">
        <v>3042</v>
      </c>
      <c r="D432" s="27">
        <v>24</v>
      </c>
      <c r="E432" s="27" t="s">
        <v>3043</v>
      </c>
      <c r="F432" s="27">
        <v>45</v>
      </c>
      <c r="G432" s="27" t="s">
        <v>1370</v>
      </c>
      <c r="H432" s="27">
        <v>206</v>
      </c>
      <c r="I432" s="27" t="s">
        <v>1755</v>
      </c>
      <c r="J432" s="27">
        <v>577</v>
      </c>
      <c r="K432" s="27" t="s">
        <v>2196</v>
      </c>
      <c r="M432" s="27" t="str">
        <f t="shared" si="35"/>
        <v>12-1-Food-Zone</v>
      </c>
      <c r="N432" s="27" t="str">
        <f t="shared" si="36"/>
        <v>24-2-Küchenvorräte</v>
      </c>
      <c r="O432" s="27" t="str">
        <f t="shared" si="37"/>
        <v>45-3-Suppen/Fertigwaren</v>
      </c>
      <c r="P432" s="27" t="str">
        <f t="shared" si="38"/>
        <v>206-4-Gewürze</v>
      </c>
      <c r="Q432" s="27" t="str">
        <f t="shared" si="39"/>
        <v>577-5-Salatkräuter</v>
      </c>
    </row>
    <row r="433" spans="1:17">
      <c r="A433" s="27" t="s">
        <v>2951</v>
      </c>
      <c r="B433" s="27">
        <v>12</v>
      </c>
      <c r="C433" s="27" t="s">
        <v>3042</v>
      </c>
      <c r="D433" s="27">
        <v>24</v>
      </c>
      <c r="E433" s="27" t="s">
        <v>3043</v>
      </c>
      <c r="F433" s="27">
        <v>45</v>
      </c>
      <c r="G433" s="27" t="s">
        <v>1370</v>
      </c>
      <c r="H433" s="27">
        <v>206</v>
      </c>
      <c r="I433" s="27" t="s">
        <v>1755</v>
      </c>
      <c r="J433" s="27">
        <v>578</v>
      </c>
      <c r="K433" s="27" t="s">
        <v>2201</v>
      </c>
      <c r="M433" s="27" t="str">
        <f t="shared" si="35"/>
        <v>12-1-Food-Zone</v>
      </c>
      <c r="N433" s="27" t="str">
        <f t="shared" si="36"/>
        <v>24-2-Küchenvorräte</v>
      </c>
      <c r="O433" s="27" t="str">
        <f t="shared" si="37"/>
        <v>45-3-Suppen/Fertigwaren</v>
      </c>
      <c r="P433" s="27" t="str">
        <f t="shared" si="38"/>
        <v>206-4-Gewürze</v>
      </c>
      <c r="Q433" s="27" t="str">
        <f t="shared" si="39"/>
        <v>578-5-Salz aromatisiert</v>
      </c>
    </row>
    <row r="434" spans="1:17">
      <c r="A434" s="27" t="s">
        <v>2951</v>
      </c>
      <c r="B434" s="27">
        <v>12</v>
      </c>
      <c r="C434" s="27" t="s">
        <v>3042</v>
      </c>
      <c r="D434" s="27">
        <v>24</v>
      </c>
      <c r="E434" s="27" t="s">
        <v>3043</v>
      </c>
      <c r="F434" s="27">
        <v>45</v>
      </c>
      <c r="G434" s="27" t="s">
        <v>1370</v>
      </c>
      <c r="H434" s="27">
        <v>207</v>
      </c>
      <c r="I434" s="27" t="s">
        <v>3059</v>
      </c>
      <c r="J434" s="27">
        <v>580</v>
      </c>
      <c r="K434" s="27" t="s">
        <v>2310</v>
      </c>
      <c r="M434" s="27" t="str">
        <f t="shared" si="35"/>
        <v>12-1-Food-Zone</v>
      </c>
      <c r="N434" s="27" t="str">
        <f t="shared" si="36"/>
        <v>24-2-Küchenvorräte</v>
      </c>
      <c r="O434" s="27" t="str">
        <f t="shared" si="37"/>
        <v>45-3-Suppen/Fertigwaren</v>
      </c>
      <c r="P434" s="27" t="str">
        <f t="shared" si="38"/>
        <v>207-4-Nasssaucen</v>
      </c>
      <c r="Q434" s="27" t="str">
        <f t="shared" si="39"/>
        <v>580-5-Sojasauce</v>
      </c>
    </row>
    <row r="435" spans="1:17">
      <c r="A435" s="27" t="s">
        <v>2951</v>
      </c>
      <c r="B435" s="27">
        <v>12</v>
      </c>
      <c r="C435" s="27" t="s">
        <v>3042</v>
      </c>
      <c r="D435" s="27">
        <v>24</v>
      </c>
      <c r="E435" s="27" t="s">
        <v>3043</v>
      </c>
      <c r="F435" s="27">
        <v>45</v>
      </c>
      <c r="G435" s="27" t="s">
        <v>1370</v>
      </c>
      <c r="H435" s="27">
        <v>207</v>
      </c>
      <c r="I435" s="27" t="s">
        <v>3059</v>
      </c>
      <c r="J435" s="27">
        <v>581</v>
      </c>
      <c r="K435" s="27" t="s">
        <v>2028</v>
      </c>
      <c r="M435" s="27" t="str">
        <f t="shared" si="35"/>
        <v>12-1-Food-Zone</v>
      </c>
      <c r="N435" s="27" t="str">
        <f t="shared" si="36"/>
        <v>24-2-Küchenvorräte</v>
      </c>
      <c r="O435" s="27" t="str">
        <f t="shared" si="37"/>
        <v>45-3-Suppen/Fertigwaren</v>
      </c>
      <c r="P435" s="27" t="str">
        <f t="shared" si="38"/>
        <v>207-4-Nasssaucen</v>
      </c>
      <c r="Q435" s="27" t="str">
        <f t="shared" si="39"/>
        <v>581-5-Nasssaucen Andere</v>
      </c>
    </row>
    <row r="436" spans="1:17">
      <c r="A436" s="27" t="s">
        <v>2951</v>
      </c>
      <c r="B436" s="27">
        <v>12</v>
      </c>
      <c r="C436" s="27" t="s">
        <v>3042</v>
      </c>
      <c r="D436" s="27">
        <v>24</v>
      </c>
      <c r="E436" s="27" t="s">
        <v>3043</v>
      </c>
      <c r="F436" s="27">
        <v>45</v>
      </c>
      <c r="G436" s="27" t="s">
        <v>1370</v>
      </c>
      <c r="H436" s="27">
        <v>208</v>
      </c>
      <c r="I436" s="27" t="s">
        <v>3060</v>
      </c>
      <c r="J436" s="27">
        <v>582</v>
      </c>
      <c r="K436" s="27" t="s">
        <v>2446</v>
      </c>
      <c r="M436" s="27" t="str">
        <f t="shared" si="35"/>
        <v>12-1-Food-Zone</v>
      </c>
      <c r="N436" s="27" t="str">
        <f t="shared" si="36"/>
        <v>24-2-Küchenvorräte</v>
      </c>
      <c r="O436" s="27" t="str">
        <f t="shared" si="37"/>
        <v>45-3-Suppen/Fertigwaren</v>
      </c>
      <c r="P436" s="27" t="str">
        <f t="shared" si="38"/>
        <v>208-4-Trockensaucen</v>
      </c>
      <c r="Q436" s="27" t="str">
        <f t="shared" si="39"/>
        <v>582-5-Trockensauce</v>
      </c>
    </row>
    <row r="437" spans="1:17">
      <c r="A437" s="27" t="s">
        <v>2951</v>
      </c>
      <c r="B437" s="27">
        <v>12</v>
      </c>
      <c r="C437" s="27" t="s">
        <v>3042</v>
      </c>
      <c r="D437" s="27">
        <v>24</v>
      </c>
      <c r="E437" s="27" t="s">
        <v>3043</v>
      </c>
      <c r="F437" s="27">
        <v>45</v>
      </c>
      <c r="G437" s="27" t="s">
        <v>1370</v>
      </c>
      <c r="H437" s="27">
        <v>209</v>
      </c>
      <c r="I437" s="27" t="s">
        <v>1909</v>
      </c>
      <c r="J437" s="27">
        <v>583</v>
      </c>
      <c r="K437" s="27" t="s">
        <v>1909</v>
      </c>
      <c r="M437" s="27" t="str">
        <f t="shared" si="35"/>
        <v>12-1-Food-Zone</v>
      </c>
      <c r="N437" s="27" t="str">
        <f t="shared" si="36"/>
        <v>24-2-Küchenvorräte</v>
      </c>
      <c r="O437" s="27" t="str">
        <f t="shared" si="37"/>
        <v>45-3-Suppen/Fertigwaren</v>
      </c>
      <c r="P437" s="27" t="str">
        <f t="shared" si="38"/>
        <v>209-4-Kokosmilch</v>
      </c>
      <c r="Q437" s="27" t="str">
        <f t="shared" si="39"/>
        <v>583-5-Kokosmilch</v>
      </c>
    </row>
    <row r="438" spans="1:17">
      <c r="A438" s="27" t="s">
        <v>2951</v>
      </c>
      <c r="B438" s="27">
        <v>12</v>
      </c>
      <c r="C438" s="27" t="s">
        <v>3042</v>
      </c>
      <c r="D438" s="27">
        <v>24</v>
      </c>
      <c r="E438" s="27" t="s">
        <v>3043</v>
      </c>
      <c r="F438" s="27">
        <v>45</v>
      </c>
      <c r="G438" s="27" t="s">
        <v>1370</v>
      </c>
      <c r="H438" s="27">
        <v>210</v>
      </c>
      <c r="I438" s="27" t="s">
        <v>3061</v>
      </c>
      <c r="J438" s="27">
        <v>584</v>
      </c>
      <c r="K438" s="27" t="s">
        <v>2152</v>
      </c>
      <c r="M438" s="27" t="str">
        <f t="shared" si="35"/>
        <v>12-1-Food-Zone</v>
      </c>
      <c r="N438" s="27" t="str">
        <f t="shared" si="36"/>
        <v>24-2-Küchenvorräte</v>
      </c>
      <c r="O438" s="27" t="str">
        <f t="shared" si="37"/>
        <v>45-3-Suppen/Fertigwaren</v>
      </c>
      <c r="P438" s="27" t="str">
        <f t="shared" si="38"/>
        <v>210-4-Reis</v>
      </c>
      <c r="Q438" s="27" t="str">
        <f t="shared" si="39"/>
        <v>584-5-Risotto-Mix</v>
      </c>
    </row>
    <row r="439" spans="1:17">
      <c r="A439" s="27" t="s">
        <v>2951</v>
      </c>
      <c r="B439" s="27">
        <v>12</v>
      </c>
      <c r="C439" s="27" t="s">
        <v>3042</v>
      </c>
      <c r="D439" s="27">
        <v>24</v>
      </c>
      <c r="E439" s="27" t="s">
        <v>3043</v>
      </c>
      <c r="F439" s="27">
        <v>45</v>
      </c>
      <c r="G439" s="27" t="s">
        <v>1370</v>
      </c>
      <c r="H439" s="27">
        <v>210</v>
      </c>
      <c r="I439" s="27" t="s">
        <v>3061</v>
      </c>
      <c r="J439" s="27">
        <v>585</v>
      </c>
      <c r="K439" s="27" t="s">
        <v>1997</v>
      </c>
      <c r="M439" s="27" t="str">
        <f t="shared" si="35"/>
        <v>12-1-Food-Zone</v>
      </c>
      <c r="N439" s="27" t="str">
        <f t="shared" si="36"/>
        <v>24-2-Küchenvorräte</v>
      </c>
      <c r="O439" s="27" t="str">
        <f t="shared" si="37"/>
        <v>45-3-Suppen/Fertigwaren</v>
      </c>
      <c r="P439" s="27" t="str">
        <f t="shared" si="38"/>
        <v>210-4-Reis</v>
      </c>
      <c r="Q439" s="27" t="str">
        <f t="shared" si="39"/>
        <v>585-5-Mittelkorn</v>
      </c>
    </row>
    <row r="440" spans="1:17">
      <c r="A440" s="27" t="s">
        <v>2951</v>
      </c>
      <c r="B440" s="27">
        <v>12</v>
      </c>
      <c r="C440" s="27" t="s">
        <v>3042</v>
      </c>
      <c r="D440" s="27">
        <v>24</v>
      </c>
      <c r="E440" s="27" t="s">
        <v>3043</v>
      </c>
      <c r="F440" s="27">
        <v>45</v>
      </c>
      <c r="G440" s="27" t="s">
        <v>1370</v>
      </c>
      <c r="H440" s="27">
        <v>210</v>
      </c>
      <c r="I440" s="27" t="s">
        <v>3061</v>
      </c>
      <c r="J440" s="27">
        <v>586</v>
      </c>
      <c r="K440" s="27" t="s">
        <v>1937</v>
      </c>
      <c r="M440" s="27" t="str">
        <f t="shared" si="35"/>
        <v>12-1-Food-Zone</v>
      </c>
      <c r="N440" s="27" t="str">
        <f t="shared" si="36"/>
        <v>24-2-Küchenvorräte</v>
      </c>
      <c r="O440" s="27" t="str">
        <f t="shared" si="37"/>
        <v>45-3-Suppen/Fertigwaren</v>
      </c>
      <c r="P440" s="27" t="str">
        <f t="shared" si="38"/>
        <v>210-4-Reis</v>
      </c>
      <c r="Q440" s="27" t="str">
        <f t="shared" si="39"/>
        <v>586-5-Langkorn</v>
      </c>
    </row>
    <row r="441" spans="1:17">
      <c r="A441" s="27" t="s">
        <v>2951</v>
      </c>
      <c r="B441" s="27">
        <v>12</v>
      </c>
      <c r="C441" s="27" t="s">
        <v>3042</v>
      </c>
      <c r="D441" s="27">
        <v>24</v>
      </c>
      <c r="E441" s="27" t="s">
        <v>3043</v>
      </c>
      <c r="F441" s="27">
        <v>45</v>
      </c>
      <c r="G441" s="27" t="s">
        <v>1370</v>
      </c>
      <c r="H441" s="27">
        <v>210</v>
      </c>
      <c r="I441" s="27" t="s">
        <v>3061</v>
      </c>
      <c r="J441" s="27">
        <v>587</v>
      </c>
      <c r="K441" s="27" t="s">
        <v>2508</v>
      </c>
      <c r="M441" s="27" t="str">
        <f t="shared" si="35"/>
        <v>12-1-Food-Zone</v>
      </c>
      <c r="N441" s="27" t="str">
        <f t="shared" si="36"/>
        <v>24-2-Küchenvorräte</v>
      </c>
      <c r="O441" s="27" t="str">
        <f t="shared" si="37"/>
        <v>45-3-Suppen/Fertigwaren</v>
      </c>
      <c r="P441" s="27" t="str">
        <f t="shared" si="38"/>
        <v>210-4-Reis</v>
      </c>
      <c r="Q441" s="27" t="str">
        <f t="shared" si="39"/>
        <v>587-5-Wildreis</v>
      </c>
    </row>
    <row r="442" spans="1:17">
      <c r="A442" s="27" t="s">
        <v>2951</v>
      </c>
      <c r="B442" s="27">
        <v>12</v>
      </c>
      <c r="C442" s="27" t="s">
        <v>3042</v>
      </c>
      <c r="D442" s="27">
        <v>24</v>
      </c>
      <c r="E442" s="27" t="s">
        <v>3043</v>
      </c>
      <c r="F442" s="27">
        <v>45</v>
      </c>
      <c r="G442" s="27" t="s">
        <v>1370</v>
      </c>
      <c r="H442" s="27">
        <v>210</v>
      </c>
      <c r="I442" s="27" t="s">
        <v>3061</v>
      </c>
      <c r="J442" s="27">
        <v>588</v>
      </c>
      <c r="K442" s="27" t="s">
        <v>1424</v>
      </c>
      <c r="M442" s="27" t="str">
        <f t="shared" si="35"/>
        <v>12-1-Food-Zone</v>
      </c>
      <c r="N442" s="27" t="str">
        <f t="shared" si="36"/>
        <v>24-2-Küchenvorräte</v>
      </c>
      <c r="O442" s="27" t="str">
        <f t="shared" si="37"/>
        <v>45-3-Suppen/Fertigwaren</v>
      </c>
      <c r="P442" s="27" t="str">
        <f t="shared" si="38"/>
        <v>210-4-Reis</v>
      </c>
      <c r="Q442" s="27" t="str">
        <f t="shared" si="39"/>
        <v>588-5-Andere Mix</v>
      </c>
    </row>
    <row r="443" spans="1:17">
      <c r="A443" s="27" t="s">
        <v>2951</v>
      </c>
      <c r="B443" s="27">
        <v>12</v>
      </c>
      <c r="C443" s="27" t="s">
        <v>3042</v>
      </c>
      <c r="D443" s="27">
        <v>24</v>
      </c>
      <c r="E443" s="27" t="s">
        <v>3043</v>
      </c>
      <c r="F443" s="27">
        <v>45</v>
      </c>
      <c r="G443" s="27" t="s">
        <v>1370</v>
      </c>
      <c r="H443" s="27">
        <v>210</v>
      </c>
      <c r="I443" s="27" t="s">
        <v>3061</v>
      </c>
      <c r="J443" s="27">
        <v>589</v>
      </c>
      <c r="K443" s="27" t="s">
        <v>2146</v>
      </c>
      <c r="M443" s="27" t="str">
        <f t="shared" si="35"/>
        <v>12-1-Food-Zone</v>
      </c>
      <c r="N443" s="27" t="str">
        <f t="shared" si="36"/>
        <v>24-2-Küchenvorräte</v>
      </c>
      <c r="O443" s="27" t="str">
        <f t="shared" si="37"/>
        <v>45-3-Suppen/Fertigwaren</v>
      </c>
      <c r="P443" s="27" t="str">
        <f t="shared" si="38"/>
        <v>210-4-Reis</v>
      </c>
      <c r="Q443" s="27" t="str">
        <f t="shared" si="39"/>
        <v>589-5-Reis Andere</v>
      </c>
    </row>
    <row r="444" spans="1:17">
      <c r="A444" s="27" t="s">
        <v>2951</v>
      </c>
      <c r="B444" s="27">
        <v>12</v>
      </c>
      <c r="C444" s="27" t="s">
        <v>3042</v>
      </c>
      <c r="D444" s="27">
        <v>24</v>
      </c>
      <c r="E444" s="27" t="s">
        <v>3043</v>
      </c>
      <c r="F444" s="27">
        <v>45</v>
      </c>
      <c r="G444" s="27" t="s">
        <v>1370</v>
      </c>
      <c r="H444" s="27">
        <v>211</v>
      </c>
      <c r="I444" s="27" t="s">
        <v>3062</v>
      </c>
      <c r="J444" s="27">
        <v>590</v>
      </c>
      <c r="K444" s="27" t="s">
        <v>2109</v>
      </c>
      <c r="M444" s="27" t="str">
        <f t="shared" si="35"/>
        <v>12-1-Food-Zone</v>
      </c>
      <c r="N444" s="27" t="str">
        <f t="shared" si="36"/>
        <v>24-2-Küchenvorräte</v>
      </c>
      <c r="O444" s="27" t="str">
        <f t="shared" si="37"/>
        <v>45-3-Suppen/Fertigwaren</v>
      </c>
      <c r="P444" s="27" t="str">
        <f t="shared" si="38"/>
        <v>211-4-Getreide-,Mais- &amp; Kartoffelprodukte</v>
      </c>
      <c r="Q444" s="27" t="str">
        <f t="shared" si="39"/>
        <v>590-5-Polenta</v>
      </c>
    </row>
    <row r="445" spans="1:17">
      <c r="A445" s="27" t="s">
        <v>2951</v>
      </c>
      <c r="B445" s="27">
        <v>12</v>
      </c>
      <c r="C445" s="27" t="s">
        <v>3042</v>
      </c>
      <c r="D445" s="27">
        <v>24</v>
      </c>
      <c r="E445" s="27" t="s">
        <v>3043</v>
      </c>
      <c r="F445" s="27">
        <v>45</v>
      </c>
      <c r="G445" s="27" t="s">
        <v>1370</v>
      </c>
      <c r="H445" s="27">
        <v>211</v>
      </c>
      <c r="I445" s="27" t="s">
        <v>3062</v>
      </c>
      <c r="J445" s="27">
        <v>591</v>
      </c>
      <c r="K445" s="27" t="s">
        <v>1883</v>
      </c>
      <c r="M445" s="27" t="str">
        <f t="shared" si="35"/>
        <v>12-1-Food-Zone</v>
      </c>
      <c r="N445" s="27" t="str">
        <f t="shared" si="36"/>
        <v>24-2-Küchenvorräte</v>
      </c>
      <c r="O445" s="27" t="str">
        <f t="shared" si="37"/>
        <v>45-3-Suppen/Fertigwaren</v>
      </c>
      <c r="P445" s="27" t="str">
        <f t="shared" si="38"/>
        <v>211-4-Getreide-,Mais- &amp; Kartoffelprodukte</v>
      </c>
      <c r="Q445" s="27" t="str">
        <f t="shared" si="39"/>
        <v>591-5-Kartoffelstock</v>
      </c>
    </row>
    <row r="446" spans="1:17">
      <c r="A446" s="27" t="s">
        <v>2951</v>
      </c>
      <c r="B446" s="27">
        <v>12</v>
      </c>
      <c r="C446" s="27" t="s">
        <v>3042</v>
      </c>
      <c r="D446" s="27">
        <v>24</v>
      </c>
      <c r="E446" s="27" t="s">
        <v>3043</v>
      </c>
      <c r="F446" s="27">
        <v>45</v>
      </c>
      <c r="G446" s="27" t="s">
        <v>1370</v>
      </c>
      <c r="H446" s="27">
        <v>212</v>
      </c>
      <c r="I446" s="27" t="s">
        <v>2357</v>
      </c>
      <c r="J446" s="27">
        <v>592</v>
      </c>
      <c r="K446" s="27" t="s">
        <v>2357</v>
      </c>
      <c r="M446" s="27" t="str">
        <f t="shared" si="35"/>
        <v>12-1-Food-Zone</v>
      </c>
      <c r="N446" s="27" t="str">
        <f t="shared" si="36"/>
        <v>24-2-Küchenvorräte</v>
      </c>
      <c r="O446" s="27" t="str">
        <f t="shared" si="37"/>
        <v>45-3-Suppen/Fertigwaren</v>
      </c>
      <c r="P446" s="27" t="str">
        <f t="shared" si="38"/>
        <v>212-4-Suppen/Fertigwaren Andere</v>
      </c>
      <c r="Q446" s="27" t="str">
        <f t="shared" si="39"/>
        <v>592-5-Suppen/Fertigwaren Andere</v>
      </c>
    </row>
    <row r="447" spans="1:17">
      <c r="A447" s="27" t="s">
        <v>2951</v>
      </c>
      <c r="B447" s="27">
        <v>12</v>
      </c>
      <c r="C447" s="27" t="s">
        <v>3042</v>
      </c>
      <c r="D447" s="27">
        <v>24</v>
      </c>
      <c r="E447" s="27" t="s">
        <v>3043</v>
      </c>
      <c r="F447" s="27">
        <v>45</v>
      </c>
      <c r="G447" s="27" t="s">
        <v>1370</v>
      </c>
      <c r="H447" s="27">
        <v>213</v>
      </c>
      <c r="I447" s="27" t="s">
        <v>3063</v>
      </c>
      <c r="J447" s="27">
        <v>593</v>
      </c>
      <c r="K447" s="27" t="s">
        <v>2219</v>
      </c>
      <c r="M447" s="27" t="str">
        <f t="shared" si="35"/>
        <v>12-1-Food-Zone</v>
      </c>
      <c r="N447" s="27" t="str">
        <f t="shared" si="36"/>
        <v>24-2-Küchenvorräte</v>
      </c>
      <c r="O447" s="27" t="str">
        <f t="shared" si="37"/>
        <v>45-3-Suppen/Fertigwaren</v>
      </c>
      <c r="P447" s="27" t="str">
        <f t="shared" si="38"/>
        <v>213-4-Sammel-Nr. Suppen/Fertigwaren</v>
      </c>
      <c r="Q447" s="27" t="str">
        <f t="shared" si="39"/>
        <v>593-5-Sammel-Nr. Getr.Trockenfrüchte</v>
      </c>
    </row>
    <row r="448" spans="1:17">
      <c r="A448" s="27" t="s">
        <v>2951</v>
      </c>
      <c r="B448" s="27">
        <v>12</v>
      </c>
      <c r="C448" s="27" t="s">
        <v>3042</v>
      </c>
      <c r="D448" s="27">
        <v>24</v>
      </c>
      <c r="E448" s="27" t="s">
        <v>3043</v>
      </c>
      <c r="F448" s="27">
        <v>45</v>
      </c>
      <c r="G448" s="27" t="s">
        <v>1370</v>
      </c>
      <c r="H448" s="27">
        <v>213</v>
      </c>
      <c r="I448" s="27" t="s">
        <v>3063</v>
      </c>
      <c r="J448" s="27">
        <v>594</v>
      </c>
      <c r="K448" s="27" t="s">
        <v>2235</v>
      </c>
      <c r="M448" s="27" t="str">
        <f t="shared" si="35"/>
        <v>12-1-Food-Zone</v>
      </c>
      <c r="N448" s="27" t="str">
        <f t="shared" si="36"/>
        <v>24-2-Küchenvorräte</v>
      </c>
      <c r="O448" s="27" t="str">
        <f t="shared" si="37"/>
        <v>45-3-Suppen/Fertigwaren</v>
      </c>
      <c r="P448" s="27" t="str">
        <f t="shared" si="38"/>
        <v>213-4-Sammel-Nr. Suppen/Fertigwaren</v>
      </c>
      <c r="Q448" s="27" t="str">
        <f t="shared" si="39"/>
        <v>594-5-Sammel-Nr. Suppen</v>
      </c>
    </row>
    <row r="449" spans="1:17">
      <c r="A449" s="27" t="s">
        <v>2951</v>
      </c>
      <c r="B449" s="27">
        <v>12</v>
      </c>
      <c r="C449" s="27" t="s">
        <v>3042</v>
      </c>
      <c r="D449" s="27">
        <v>24</v>
      </c>
      <c r="E449" s="27" t="s">
        <v>3043</v>
      </c>
      <c r="F449" s="27">
        <v>46</v>
      </c>
      <c r="G449" s="27" t="s">
        <v>1371</v>
      </c>
      <c r="H449" s="27">
        <v>214</v>
      </c>
      <c r="I449" s="27" t="s">
        <v>3064</v>
      </c>
      <c r="J449" s="27">
        <v>595</v>
      </c>
      <c r="K449" s="27" t="s">
        <v>2315</v>
      </c>
      <c r="M449" s="27" t="str">
        <f t="shared" si="35"/>
        <v>12-1-Food-Zone</v>
      </c>
      <c r="N449" s="27" t="str">
        <f t="shared" si="36"/>
        <v>24-2-Küchenvorräte</v>
      </c>
      <c r="O449" s="27" t="str">
        <f t="shared" si="37"/>
        <v>46-3-Pasta</v>
      </c>
      <c r="P449" s="27" t="str">
        <f t="shared" si="38"/>
        <v>214-4-Teigwaren Hartweizen</v>
      </c>
      <c r="Q449" s="27" t="str">
        <f t="shared" si="39"/>
        <v>595-5-Spaghetti Hartweizen</v>
      </c>
    </row>
    <row r="450" spans="1:17">
      <c r="A450" s="27" t="s">
        <v>2951</v>
      </c>
      <c r="B450" s="27">
        <v>12</v>
      </c>
      <c r="C450" s="27" t="s">
        <v>3042</v>
      </c>
      <c r="D450" s="27">
        <v>24</v>
      </c>
      <c r="E450" s="27" t="s">
        <v>3043</v>
      </c>
      <c r="F450" s="27">
        <v>46</v>
      </c>
      <c r="G450" s="27" t="s">
        <v>1371</v>
      </c>
      <c r="H450" s="27">
        <v>214</v>
      </c>
      <c r="I450" s="27" t="s">
        <v>3064</v>
      </c>
      <c r="J450" s="27">
        <v>596</v>
      </c>
      <c r="K450" s="27" t="s">
        <v>1654</v>
      </c>
      <c r="M450" s="27" t="str">
        <f t="shared" si="35"/>
        <v>12-1-Food-Zone</v>
      </c>
      <c r="N450" s="27" t="str">
        <f t="shared" si="36"/>
        <v>24-2-Küchenvorräte</v>
      </c>
      <c r="O450" s="27" t="str">
        <f t="shared" si="37"/>
        <v>46-3-Pasta</v>
      </c>
      <c r="P450" s="27" t="str">
        <f t="shared" si="38"/>
        <v>214-4-Teigwaren Hartweizen</v>
      </c>
      <c r="Q450" s="27" t="str">
        <f t="shared" si="39"/>
        <v>596-5-Farfalle Hartweizen</v>
      </c>
    </row>
    <row r="451" spans="1:17">
      <c r="A451" s="27" t="s">
        <v>2951</v>
      </c>
      <c r="B451" s="27">
        <v>12</v>
      </c>
      <c r="C451" s="27" t="s">
        <v>3042</v>
      </c>
      <c r="D451" s="27">
        <v>24</v>
      </c>
      <c r="E451" s="27" t="s">
        <v>3043</v>
      </c>
      <c r="F451" s="27">
        <v>46</v>
      </c>
      <c r="G451" s="27" t="s">
        <v>1371</v>
      </c>
      <c r="H451" s="27">
        <v>214</v>
      </c>
      <c r="I451" s="27" t="s">
        <v>3064</v>
      </c>
      <c r="J451" s="27">
        <v>597</v>
      </c>
      <c r="K451" s="27" t="s">
        <v>2083</v>
      </c>
      <c r="M451" s="27" t="str">
        <f t="shared" si="35"/>
        <v>12-1-Food-Zone</v>
      </c>
      <c r="N451" s="27" t="str">
        <f t="shared" si="36"/>
        <v>24-2-Küchenvorräte</v>
      </c>
      <c r="O451" s="27" t="str">
        <f t="shared" si="37"/>
        <v>46-3-Pasta</v>
      </c>
      <c r="P451" s="27" t="str">
        <f t="shared" si="38"/>
        <v>214-4-Teigwaren Hartweizen</v>
      </c>
      <c r="Q451" s="27" t="str">
        <f t="shared" si="39"/>
        <v>597-5-Penne Hartweizen</v>
      </c>
    </row>
    <row r="452" spans="1:17">
      <c r="A452" s="27" t="s">
        <v>2951</v>
      </c>
      <c r="B452" s="27">
        <v>12</v>
      </c>
      <c r="C452" s="27" t="s">
        <v>3042</v>
      </c>
      <c r="D452" s="27">
        <v>24</v>
      </c>
      <c r="E452" s="27" t="s">
        <v>3043</v>
      </c>
      <c r="F452" s="27">
        <v>46</v>
      </c>
      <c r="G452" s="27" t="s">
        <v>1371</v>
      </c>
      <c r="H452" s="27">
        <v>214</v>
      </c>
      <c r="I452" s="27" t="s">
        <v>3064</v>
      </c>
      <c r="J452" s="27">
        <v>598</v>
      </c>
      <c r="K452" s="27" t="s">
        <v>2385</v>
      </c>
      <c r="M452" s="27" t="str">
        <f t="shared" si="35"/>
        <v>12-1-Food-Zone</v>
      </c>
      <c r="N452" s="27" t="str">
        <f t="shared" si="36"/>
        <v>24-2-Küchenvorräte</v>
      </c>
      <c r="O452" s="27" t="str">
        <f t="shared" si="37"/>
        <v>46-3-Pasta</v>
      </c>
      <c r="P452" s="27" t="str">
        <f t="shared" si="38"/>
        <v>214-4-Teigwaren Hartweizen</v>
      </c>
      <c r="Q452" s="27" t="str">
        <f t="shared" si="39"/>
        <v>598-5-Tagliatelle Hartweizen</v>
      </c>
    </row>
    <row r="453" spans="1:17">
      <c r="A453" s="27" t="s">
        <v>2951</v>
      </c>
      <c r="B453" s="27">
        <v>12</v>
      </c>
      <c r="C453" s="27" t="s">
        <v>3042</v>
      </c>
      <c r="D453" s="27">
        <v>24</v>
      </c>
      <c r="E453" s="27" t="s">
        <v>3043</v>
      </c>
      <c r="F453" s="27">
        <v>46</v>
      </c>
      <c r="G453" s="27" t="s">
        <v>1371</v>
      </c>
      <c r="H453" s="27">
        <v>214</v>
      </c>
      <c r="I453" s="27" t="s">
        <v>3064</v>
      </c>
      <c r="J453" s="27">
        <v>599</v>
      </c>
      <c r="K453" s="27" t="s">
        <v>1722</v>
      </c>
      <c r="M453" s="27" t="str">
        <f t="shared" si="35"/>
        <v>12-1-Food-Zone</v>
      </c>
      <c r="N453" s="27" t="str">
        <f t="shared" si="36"/>
        <v>24-2-Küchenvorräte</v>
      </c>
      <c r="O453" s="27" t="str">
        <f t="shared" si="37"/>
        <v>46-3-Pasta</v>
      </c>
      <c r="P453" s="27" t="str">
        <f t="shared" si="38"/>
        <v>214-4-Teigwaren Hartweizen</v>
      </c>
      <c r="Q453" s="27" t="str">
        <f t="shared" si="39"/>
        <v>599-5-Fusilli Hartweizen</v>
      </c>
    </row>
    <row r="454" spans="1:17">
      <c r="A454" s="27" t="s">
        <v>2951</v>
      </c>
      <c r="B454" s="27">
        <v>12</v>
      </c>
      <c r="C454" s="27" t="s">
        <v>3042</v>
      </c>
      <c r="D454" s="27">
        <v>24</v>
      </c>
      <c r="E454" s="27" t="s">
        <v>3043</v>
      </c>
      <c r="F454" s="27">
        <v>46</v>
      </c>
      <c r="G454" s="27" t="s">
        <v>1371</v>
      </c>
      <c r="H454" s="27">
        <v>214</v>
      </c>
      <c r="I454" s="27" t="s">
        <v>3064</v>
      </c>
      <c r="J454" s="27">
        <v>600</v>
      </c>
      <c r="K454" s="27" t="s">
        <v>1819</v>
      </c>
      <c r="M454" s="27" t="str">
        <f t="shared" si="35"/>
        <v>12-1-Food-Zone</v>
      </c>
      <c r="N454" s="27" t="str">
        <f t="shared" si="36"/>
        <v>24-2-Küchenvorräte</v>
      </c>
      <c r="O454" s="27" t="str">
        <f t="shared" si="37"/>
        <v>46-3-Pasta</v>
      </c>
      <c r="P454" s="27" t="str">
        <f t="shared" si="38"/>
        <v>214-4-Teigwaren Hartweizen</v>
      </c>
      <c r="Q454" s="27" t="str">
        <f t="shared" si="39"/>
        <v>600-5-Hörnli Hartweizen</v>
      </c>
    </row>
    <row r="455" spans="1:17">
      <c r="A455" s="27" t="s">
        <v>2951</v>
      </c>
      <c r="B455" s="27">
        <v>12</v>
      </c>
      <c r="C455" s="27" t="s">
        <v>3042</v>
      </c>
      <c r="D455" s="27">
        <v>24</v>
      </c>
      <c r="E455" s="27" t="s">
        <v>3043</v>
      </c>
      <c r="F455" s="27">
        <v>46</v>
      </c>
      <c r="G455" s="27" t="s">
        <v>1371</v>
      </c>
      <c r="H455" s="27">
        <v>214</v>
      </c>
      <c r="I455" s="27" t="s">
        <v>3064</v>
      </c>
      <c r="J455" s="27">
        <v>601</v>
      </c>
      <c r="K455" s="27" t="s">
        <v>2394</v>
      </c>
      <c r="M455" s="27" t="str">
        <f t="shared" si="35"/>
        <v>12-1-Food-Zone</v>
      </c>
      <c r="N455" s="27" t="str">
        <f t="shared" si="36"/>
        <v>24-2-Küchenvorräte</v>
      </c>
      <c r="O455" s="27" t="str">
        <f t="shared" si="37"/>
        <v>46-3-Pasta</v>
      </c>
      <c r="P455" s="27" t="str">
        <f t="shared" si="38"/>
        <v>214-4-Teigwaren Hartweizen</v>
      </c>
      <c r="Q455" s="27" t="str">
        <f t="shared" si="39"/>
        <v>601-5-Teigwaren Hartweizen Andere</v>
      </c>
    </row>
    <row r="456" spans="1:17">
      <c r="A456" s="27" t="s">
        <v>2951</v>
      </c>
      <c r="B456" s="27">
        <v>12</v>
      </c>
      <c r="C456" s="27" t="s">
        <v>3042</v>
      </c>
      <c r="D456" s="27">
        <v>24</v>
      </c>
      <c r="E456" s="27" t="s">
        <v>3043</v>
      </c>
      <c r="F456" s="27">
        <v>46</v>
      </c>
      <c r="G456" s="27" t="s">
        <v>1371</v>
      </c>
      <c r="H456" s="27">
        <v>215</v>
      </c>
      <c r="I456" s="27" t="s">
        <v>3065</v>
      </c>
      <c r="J456" s="27">
        <v>602</v>
      </c>
      <c r="K456" s="27" t="s">
        <v>2314</v>
      </c>
      <c r="M456" s="27" t="str">
        <f t="shared" si="35"/>
        <v>12-1-Food-Zone</v>
      </c>
      <c r="N456" s="27" t="str">
        <f t="shared" si="36"/>
        <v>24-2-Küchenvorräte</v>
      </c>
      <c r="O456" s="27" t="str">
        <f t="shared" si="37"/>
        <v>46-3-Pasta</v>
      </c>
      <c r="P456" s="27" t="str">
        <f t="shared" si="38"/>
        <v>215-4-Teigwaren EI</v>
      </c>
      <c r="Q456" s="27" t="str">
        <f t="shared" si="39"/>
        <v>602-5-Spaghetti Ei</v>
      </c>
    </row>
    <row r="457" spans="1:17">
      <c r="A457" s="27" t="s">
        <v>2951</v>
      </c>
      <c r="B457" s="27">
        <v>12</v>
      </c>
      <c r="C457" s="27" t="s">
        <v>3042</v>
      </c>
      <c r="D457" s="27">
        <v>24</v>
      </c>
      <c r="E457" s="27" t="s">
        <v>3043</v>
      </c>
      <c r="F457" s="27">
        <v>46</v>
      </c>
      <c r="G457" s="27" t="s">
        <v>1371</v>
      </c>
      <c r="H457" s="27">
        <v>215</v>
      </c>
      <c r="I457" s="27" t="s">
        <v>3065</v>
      </c>
      <c r="J457" s="27">
        <v>604</v>
      </c>
      <c r="K457" s="27" t="s">
        <v>2082</v>
      </c>
      <c r="M457" s="27" t="str">
        <f t="shared" si="35"/>
        <v>12-1-Food-Zone</v>
      </c>
      <c r="N457" s="27" t="str">
        <f t="shared" si="36"/>
        <v>24-2-Küchenvorräte</v>
      </c>
      <c r="O457" s="27" t="str">
        <f t="shared" si="37"/>
        <v>46-3-Pasta</v>
      </c>
      <c r="P457" s="27" t="str">
        <f t="shared" si="38"/>
        <v>215-4-Teigwaren EI</v>
      </c>
      <c r="Q457" s="27" t="str">
        <f t="shared" si="39"/>
        <v>604-5-Penne Ei</v>
      </c>
    </row>
    <row r="458" spans="1:17">
      <c r="A458" s="27" t="s">
        <v>2951</v>
      </c>
      <c r="B458" s="27">
        <v>12</v>
      </c>
      <c r="C458" s="27" t="s">
        <v>3042</v>
      </c>
      <c r="D458" s="27">
        <v>24</v>
      </c>
      <c r="E458" s="27" t="s">
        <v>3043</v>
      </c>
      <c r="F458" s="27">
        <v>46</v>
      </c>
      <c r="G458" s="27" t="s">
        <v>1371</v>
      </c>
      <c r="H458" s="27">
        <v>215</v>
      </c>
      <c r="I458" s="27" t="s">
        <v>3065</v>
      </c>
      <c r="J458" s="27">
        <v>605</v>
      </c>
      <c r="K458" s="27" t="s">
        <v>2384</v>
      </c>
      <c r="M458" s="27" t="str">
        <f t="shared" si="35"/>
        <v>12-1-Food-Zone</v>
      </c>
      <c r="N458" s="27" t="str">
        <f t="shared" si="36"/>
        <v>24-2-Küchenvorräte</v>
      </c>
      <c r="O458" s="27" t="str">
        <f t="shared" si="37"/>
        <v>46-3-Pasta</v>
      </c>
      <c r="P458" s="27" t="str">
        <f t="shared" si="38"/>
        <v>215-4-Teigwaren EI</v>
      </c>
      <c r="Q458" s="27" t="str">
        <f t="shared" si="39"/>
        <v>605-5-Tagliatelle Ei</v>
      </c>
    </row>
    <row r="459" spans="1:17">
      <c r="A459" s="27" t="s">
        <v>2951</v>
      </c>
      <c r="B459" s="27">
        <v>12</v>
      </c>
      <c r="C459" s="27" t="s">
        <v>3042</v>
      </c>
      <c r="D459" s="27">
        <v>24</v>
      </c>
      <c r="E459" s="27" t="s">
        <v>3043</v>
      </c>
      <c r="F459" s="27">
        <v>46</v>
      </c>
      <c r="G459" s="27" t="s">
        <v>1371</v>
      </c>
      <c r="H459" s="27">
        <v>215</v>
      </c>
      <c r="I459" s="27" t="s">
        <v>3065</v>
      </c>
      <c r="J459" s="27">
        <v>606</v>
      </c>
      <c r="K459" s="27" t="s">
        <v>1721</v>
      </c>
      <c r="M459" s="27" t="str">
        <f t="shared" si="35"/>
        <v>12-1-Food-Zone</v>
      </c>
      <c r="N459" s="27" t="str">
        <f t="shared" si="36"/>
        <v>24-2-Küchenvorräte</v>
      </c>
      <c r="O459" s="27" t="str">
        <f t="shared" si="37"/>
        <v>46-3-Pasta</v>
      </c>
      <c r="P459" s="27" t="str">
        <f t="shared" si="38"/>
        <v>215-4-Teigwaren EI</v>
      </c>
      <c r="Q459" s="27" t="str">
        <f t="shared" si="39"/>
        <v>606-5-Fusilli Ei</v>
      </c>
    </row>
    <row r="460" spans="1:17">
      <c r="A460" s="27" t="s">
        <v>2951</v>
      </c>
      <c r="B460" s="27">
        <v>12</v>
      </c>
      <c r="C460" s="27" t="s">
        <v>3042</v>
      </c>
      <c r="D460" s="27">
        <v>24</v>
      </c>
      <c r="E460" s="27" t="s">
        <v>3043</v>
      </c>
      <c r="F460" s="27">
        <v>46</v>
      </c>
      <c r="G460" s="27" t="s">
        <v>1371</v>
      </c>
      <c r="H460" s="27">
        <v>215</v>
      </c>
      <c r="I460" s="27" t="s">
        <v>3065</v>
      </c>
      <c r="J460" s="27">
        <v>607</v>
      </c>
      <c r="K460" s="27" t="s">
        <v>2045</v>
      </c>
      <c r="M460" s="27" t="str">
        <f t="shared" si="35"/>
        <v>12-1-Food-Zone</v>
      </c>
      <c r="N460" s="27" t="str">
        <f t="shared" si="36"/>
        <v>24-2-Küchenvorräte</v>
      </c>
      <c r="O460" s="27" t="str">
        <f t="shared" si="37"/>
        <v>46-3-Pasta</v>
      </c>
      <c r="P460" s="27" t="str">
        <f t="shared" si="38"/>
        <v>215-4-Teigwaren EI</v>
      </c>
      <c r="Q460" s="27" t="str">
        <f t="shared" si="39"/>
        <v>607-5-Nudeln Ei</v>
      </c>
    </row>
    <row r="461" spans="1:17">
      <c r="A461" s="27" t="s">
        <v>2951</v>
      </c>
      <c r="B461" s="27">
        <v>12</v>
      </c>
      <c r="C461" s="27" t="s">
        <v>3042</v>
      </c>
      <c r="D461" s="27">
        <v>24</v>
      </c>
      <c r="E461" s="27" t="s">
        <v>3043</v>
      </c>
      <c r="F461" s="27">
        <v>46</v>
      </c>
      <c r="G461" s="27" t="s">
        <v>1371</v>
      </c>
      <c r="H461" s="27">
        <v>215</v>
      </c>
      <c r="I461" s="27" t="s">
        <v>3065</v>
      </c>
      <c r="J461" s="27">
        <v>608</v>
      </c>
      <c r="K461" s="27" t="s">
        <v>2320</v>
      </c>
      <c r="M461" s="27" t="str">
        <f t="shared" si="35"/>
        <v>12-1-Food-Zone</v>
      </c>
      <c r="N461" s="27" t="str">
        <f t="shared" si="36"/>
        <v>24-2-Küchenvorräte</v>
      </c>
      <c r="O461" s="27" t="str">
        <f t="shared" si="37"/>
        <v>46-3-Pasta</v>
      </c>
      <c r="P461" s="27" t="str">
        <f t="shared" si="38"/>
        <v>215-4-Teigwaren EI</v>
      </c>
      <c r="Q461" s="27" t="str">
        <f t="shared" si="39"/>
        <v>608-5-Spätzli Ei</v>
      </c>
    </row>
    <row r="462" spans="1:17">
      <c r="A462" s="27" t="s">
        <v>2951</v>
      </c>
      <c r="B462" s="27">
        <v>12</v>
      </c>
      <c r="C462" s="27" t="s">
        <v>3042</v>
      </c>
      <c r="D462" s="27">
        <v>24</v>
      </c>
      <c r="E462" s="27" t="s">
        <v>3043</v>
      </c>
      <c r="F462" s="27">
        <v>46</v>
      </c>
      <c r="G462" s="27" t="s">
        <v>1371</v>
      </c>
      <c r="H462" s="27">
        <v>215</v>
      </c>
      <c r="I462" s="27" t="s">
        <v>3065</v>
      </c>
      <c r="J462" s="27">
        <v>609</v>
      </c>
      <c r="K462" s="27" t="s">
        <v>1818</v>
      </c>
      <c r="M462" s="27" t="str">
        <f t="shared" si="35"/>
        <v>12-1-Food-Zone</v>
      </c>
      <c r="N462" s="27" t="str">
        <f t="shared" si="36"/>
        <v>24-2-Küchenvorräte</v>
      </c>
      <c r="O462" s="27" t="str">
        <f t="shared" si="37"/>
        <v>46-3-Pasta</v>
      </c>
      <c r="P462" s="27" t="str">
        <f t="shared" si="38"/>
        <v>215-4-Teigwaren EI</v>
      </c>
      <c r="Q462" s="27" t="str">
        <f t="shared" si="39"/>
        <v>609-5-Hörnli Ei</v>
      </c>
    </row>
    <row r="463" spans="1:17">
      <c r="A463" s="27" t="s">
        <v>2951</v>
      </c>
      <c r="B463" s="27">
        <v>12</v>
      </c>
      <c r="C463" s="27" t="s">
        <v>3042</v>
      </c>
      <c r="D463" s="27">
        <v>24</v>
      </c>
      <c r="E463" s="27" t="s">
        <v>3043</v>
      </c>
      <c r="F463" s="27">
        <v>46</v>
      </c>
      <c r="G463" s="27" t="s">
        <v>1371</v>
      </c>
      <c r="H463" s="27">
        <v>215</v>
      </c>
      <c r="I463" s="27" t="s">
        <v>3065</v>
      </c>
      <c r="J463" s="27">
        <v>610</v>
      </c>
      <c r="K463" s="27" t="s">
        <v>2392</v>
      </c>
      <c r="M463" s="27" t="str">
        <f t="shared" si="35"/>
        <v>12-1-Food-Zone</v>
      </c>
      <c r="N463" s="27" t="str">
        <f t="shared" si="36"/>
        <v>24-2-Küchenvorräte</v>
      </c>
      <c r="O463" s="27" t="str">
        <f t="shared" si="37"/>
        <v>46-3-Pasta</v>
      </c>
      <c r="P463" s="27" t="str">
        <f t="shared" si="38"/>
        <v>215-4-Teigwaren EI</v>
      </c>
      <c r="Q463" s="27" t="str">
        <f t="shared" si="39"/>
        <v>610-5-Teigwaren Ei Andere</v>
      </c>
    </row>
    <row r="464" spans="1:17">
      <c r="A464" s="27" t="s">
        <v>2951</v>
      </c>
      <c r="B464" s="27">
        <v>12</v>
      </c>
      <c r="C464" s="27" t="s">
        <v>3042</v>
      </c>
      <c r="D464" s="27">
        <v>24</v>
      </c>
      <c r="E464" s="27" t="s">
        <v>3043</v>
      </c>
      <c r="F464" s="27">
        <v>46</v>
      </c>
      <c r="G464" s="27" t="s">
        <v>1371</v>
      </c>
      <c r="H464" s="27">
        <v>216</v>
      </c>
      <c r="I464" s="27" t="s">
        <v>1938</v>
      </c>
      <c r="J464" s="27">
        <v>611</v>
      </c>
      <c r="K464" s="27" t="s">
        <v>1938</v>
      </c>
      <c r="M464" s="27" t="str">
        <f t="shared" si="35"/>
        <v>12-1-Food-Zone</v>
      </c>
      <c r="N464" s="27" t="str">
        <f t="shared" si="36"/>
        <v>24-2-Küchenvorräte</v>
      </c>
      <c r="O464" s="27" t="str">
        <f t="shared" si="37"/>
        <v>46-3-Pasta</v>
      </c>
      <c r="P464" s="27" t="str">
        <f t="shared" si="38"/>
        <v>216-4-Lasagne</v>
      </c>
      <c r="Q464" s="27" t="str">
        <f t="shared" si="39"/>
        <v>611-5-Lasagne</v>
      </c>
    </row>
    <row r="465" spans="1:17">
      <c r="A465" s="27" t="s">
        <v>2951</v>
      </c>
      <c r="B465" s="27">
        <v>12</v>
      </c>
      <c r="C465" s="27" t="s">
        <v>3042</v>
      </c>
      <c r="D465" s="27">
        <v>24</v>
      </c>
      <c r="E465" s="27" t="s">
        <v>3043</v>
      </c>
      <c r="F465" s="27">
        <v>46</v>
      </c>
      <c r="G465" s="27" t="s">
        <v>1371</v>
      </c>
      <c r="H465" s="27">
        <v>217</v>
      </c>
      <c r="I465" s="27" t="s">
        <v>2140</v>
      </c>
      <c r="J465" s="27">
        <v>612</v>
      </c>
      <c r="K465" s="27" t="s">
        <v>2140</v>
      </c>
      <c r="M465" s="27" t="str">
        <f t="shared" si="35"/>
        <v>12-1-Food-Zone</v>
      </c>
      <c r="N465" s="27" t="str">
        <f t="shared" si="36"/>
        <v>24-2-Küchenvorräte</v>
      </c>
      <c r="O465" s="27" t="str">
        <f t="shared" si="37"/>
        <v>46-3-Pasta</v>
      </c>
      <c r="P465" s="27" t="str">
        <f t="shared" si="38"/>
        <v>217-4-Ready to Eat Pasta</v>
      </c>
      <c r="Q465" s="27" t="str">
        <f t="shared" si="39"/>
        <v>612-5-Ready to Eat Pasta</v>
      </c>
    </row>
    <row r="466" spans="1:17">
      <c r="A466" s="27" t="s">
        <v>2951</v>
      </c>
      <c r="B466" s="27">
        <v>12</v>
      </c>
      <c r="C466" s="27" t="s">
        <v>3042</v>
      </c>
      <c r="D466" s="27">
        <v>24</v>
      </c>
      <c r="E466" s="27" t="s">
        <v>3043</v>
      </c>
      <c r="F466" s="27">
        <v>46</v>
      </c>
      <c r="G466" s="27" t="s">
        <v>1371</v>
      </c>
      <c r="H466" s="27">
        <v>218</v>
      </c>
      <c r="I466" s="27" t="s">
        <v>2085</v>
      </c>
      <c r="J466" s="27">
        <v>613</v>
      </c>
      <c r="K466" s="27" t="s">
        <v>2085</v>
      </c>
      <c r="M466" s="27" t="str">
        <f t="shared" si="35"/>
        <v>12-1-Food-Zone</v>
      </c>
      <c r="N466" s="27" t="str">
        <f t="shared" si="36"/>
        <v>24-2-Küchenvorräte</v>
      </c>
      <c r="O466" s="27" t="str">
        <f t="shared" si="37"/>
        <v>46-3-Pasta</v>
      </c>
      <c r="P466" s="27" t="str">
        <f t="shared" si="38"/>
        <v>218-4-Pesto</v>
      </c>
      <c r="Q466" s="27" t="str">
        <f t="shared" si="39"/>
        <v>613-5-Pesto</v>
      </c>
    </row>
    <row r="467" spans="1:17">
      <c r="A467" s="27" t="s">
        <v>2951</v>
      </c>
      <c r="B467" s="27">
        <v>12</v>
      </c>
      <c r="C467" s="27" t="s">
        <v>3042</v>
      </c>
      <c r="D467" s="27">
        <v>24</v>
      </c>
      <c r="E467" s="27" t="s">
        <v>3043</v>
      </c>
      <c r="F467" s="27">
        <v>46</v>
      </c>
      <c r="G467" s="27" t="s">
        <v>1371</v>
      </c>
      <c r="H467" s="27">
        <v>219</v>
      </c>
      <c r="I467" s="27" t="s">
        <v>3066</v>
      </c>
      <c r="J467" s="27">
        <v>614</v>
      </c>
      <c r="K467" s="27" t="s">
        <v>1499</v>
      </c>
      <c r="M467" s="27" t="str">
        <f t="shared" si="35"/>
        <v>12-1-Food-Zone</v>
      </c>
      <c r="N467" s="27" t="str">
        <f t="shared" si="36"/>
        <v>24-2-Küchenvorräte</v>
      </c>
      <c r="O467" s="27" t="str">
        <f t="shared" si="37"/>
        <v>46-3-Pasta</v>
      </c>
      <c r="P467" s="27" t="str">
        <f t="shared" si="38"/>
        <v>219-4-Tomatensaucen</v>
      </c>
      <c r="Q467" s="27" t="str">
        <f t="shared" si="39"/>
        <v>614-5-Basilikum</v>
      </c>
    </row>
    <row r="468" spans="1:17">
      <c r="A468" s="27" t="s">
        <v>2951</v>
      </c>
      <c r="B468" s="27">
        <v>12</v>
      </c>
      <c r="C468" s="27" t="s">
        <v>3042</v>
      </c>
      <c r="D468" s="27">
        <v>24</v>
      </c>
      <c r="E468" s="27" t="s">
        <v>3043</v>
      </c>
      <c r="F468" s="27">
        <v>46</v>
      </c>
      <c r="G468" s="27" t="s">
        <v>1371</v>
      </c>
      <c r="H468" s="27">
        <v>219</v>
      </c>
      <c r="I468" s="27" t="s">
        <v>3066</v>
      </c>
      <c r="J468" s="27">
        <v>615</v>
      </c>
      <c r="K468" s="27" t="s">
        <v>1448</v>
      </c>
      <c r="M468" s="27" t="str">
        <f t="shared" si="35"/>
        <v>12-1-Food-Zone</v>
      </c>
      <c r="N468" s="27" t="str">
        <f t="shared" si="36"/>
        <v>24-2-Küchenvorräte</v>
      </c>
      <c r="O468" s="27" t="str">
        <f t="shared" si="37"/>
        <v>46-3-Pasta</v>
      </c>
      <c r="P468" s="27" t="str">
        <f t="shared" si="38"/>
        <v>219-4-Tomatensaucen</v>
      </c>
      <c r="Q468" s="27" t="str">
        <f t="shared" si="39"/>
        <v>615-5-Arrabiata</v>
      </c>
    </row>
    <row r="469" spans="1:17">
      <c r="A469" s="27" t="s">
        <v>2951</v>
      </c>
      <c r="B469" s="27">
        <v>12</v>
      </c>
      <c r="C469" s="27" t="s">
        <v>3042</v>
      </c>
      <c r="D469" s="27">
        <v>24</v>
      </c>
      <c r="E469" s="27" t="s">
        <v>3043</v>
      </c>
      <c r="F469" s="27">
        <v>46</v>
      </c>
      <c r="G469" s="27" t="s">
        <v>1371</v>
      </c>
      <c r="H469" s="27">
        <v>219</v>
      </c>
      <c r="I469" s="27" t="s">
        <v>3066</v>
      </c>
      <c r="J469" s="27">
        <v>616</v>
      </c>
      <c r="K469" s="27" t="s">
        <v>1535</v>
      </c>
      <c r="M469" s="27" t="str">
        <f t="shared" si="35"/>
        <v>12-1-Food-Zone</v>
      </c>
      <c r="N469" s="27" t="str">
        <f t="shared" si="36"/>
        <v>24-2-Küchenvorräte</v>
      </c>
      <c r="O469" s="27" t="str">
        <f t="shared" si="37"/>
        <v>46-3-Pasta</v>
      </c>
      <c r="P469" s="27" t="str">
        <f t="shared" si="38"/>
        <v>219-4-Tomatensaucen</v>
      </c>
      <c r="Q469" s="27" t="str">
        <f t="shared" si="39"/>
        <v>616-5-Bolognese</v>
      </c>
    </row>
    <row r="470" spans="1:17">
      <c r="A470" s="27" t="s">
        <v>2951</v>
      </c>
      <c r="B470" s="27">
        <v>12</v>
      </c>
      <c r="C470" s="27" t="s">
        <v>3042</v>
      </c>
      <c r="D470" s="27">
        <v>24</v>
      </c>
      <c r="E470" s="27" t="s">
        <v>3043</v>
      </c>
      <c r="F470" s="27">
        <v>46</v>
      </c>
      <c r="G470" s="27" t="s">
        <v>1371</v>
      </c>
      <c r="H470" s="27">
        <v>219</v>
      </c>
      <c r="I470" s="27" t="s">
        <v>3066</v>
      </c>
      <c r="J470" s="27">
        <v>617</v>
      </c>
      <c r="K470" s="27" t="s">
        <v>2428</v>
      </c>
      <c r="M470" s="27" t="str">
        <f t="shared" si="35"/>
        <v>12-1-Food-Zone</v>
      </c>
      <c r="N470" s="27" t="str">
        <f t="shared" si="36"/>
        <v>24-2-Küchenvorräte</v>
      </c>
      <c r="O470" s="27" t="str">
        <f t="shared" si="37"/>
        <v>46-3-Pasta</v>
      </c>
      <c r="P470" s="27" t="str">
        <f t="shared" si="38"/>
        <v>219-4-Tomatensaucen</v>
      </c>
      <c r="Q470" s="27" t="str">
        <f t="shared" si="39"/>
        <v>617-5-Tomatensaucen Andere</v>
      </c>
    </row>
    <row r="471" spans="1:17">
      <c r="A471" s="27" t="s">
        <v>2951</v>
      </c>
      <c r="B471" s="27">
        <v>12</v>
      </c>
      <c r="C471" s="27" t="s">
        <v>3042</v>
      </c>
      <c r="D471" s="27">
        <v>24</v>
      </c>
      <c r="E471" s="27" t="s">
        <v>3043</v>
      </c>
      <c r="F471" s="27">
        <v>46</v>
      </c>
      <c r="G471" s="27" t="s">
        <v>1371</v>
      </c>
      <c r="H471" s="27">
        <v>220</v>
      </c>
      <c r="I471" s="27" t="s">
        <v>3067</v>
      </c>
      <c r="J471" s="27">
        <v>618</v>
      </c>
      <c r="K471" s="27" t="s">
        <v>1749</v>
      </c>
      <c r="M471" s="27" t="str">
        <f t="shared" si="35"/>
        <v>12-1-Food-Zone</v>
      </c>
      <c r="N471" s="27" t="str">
        <f t="shared" si="36"/>
        <v>24-2-Küchenvorräte</v>
      </c>
      <c r="O471" s="27" t="str">
        <f t="shared" si="37"/>
        <v>46-3-Pasta</v>
      </c>
      <c r="P471" s="27" t="str">
        <f t="shared" si="38"/>
        <v>220-4-Tomatenkonserven</v>
      </c>
      <c r="Q471" s="27" t="str">
        <f t="shared" si="39"/>
        <v>618-5-geschält</v>
      </c>
    </row>
    <row r="472" spans="1:17">
      <c r="A472" s="27" t="s">
        <v>2951</v>
      </c>
      <c r="B472" s="27">
        <v>12</v>
      </c>
      <c r="C472" s="27" t="s">
        <v>3042</v>
      </c>
      <c r="D472" s="27">
        <v>24</v>
      </c>
      <c r="E472" s="27" t="s">
        <v>3043</v>
      </c>
      <c r="F472" s="27">
        <v>46</v>
      </c>
      <c r="G472" s="27" t="s">
        <v>1371</v>
      </c>
      <c r="H472" s="27">
        <v>220</v>
      </c>
      <c r="I472" s="27" t="s">
        <v>3067</v>
      </c>
      <c r="J472" s="27">
        <v>619</v>
      </c>
      <c r="K472" s="27" t="s">
        <v>1733</v>
      </c>
      <c r="M472" s="27" t="str">
        <f t="shared" si="35"/>
        <v>12-1-Food-Zone</v>
      </c>
      <c r="N472" s="27" t="str">
        <f t="shared" si="36"/>
        <v>24-2-Küchenvorräte</v>
      </c>
      <c r="O472" s="27" t="str">
        <f t="shared" si="37"/>
        <v>46-3-Pasta</v>
      </c>
      <c r="P472" s="27" t="str">
        <f t="shared" si="38"/>
        <v>220-4-Tomatenkonserven</v>
      </c>
      <c r="Q472" s="27" t="str">
        <f t="shared" si="39"/>
        <v>619-5-gehackt</v>
      </c>
    </row>
    <row r="473" spans="1:17">
      <c r="A473" s="27" t="s">
        <v>2951</v>
      </c>
      <c r="B473" s="27">
        <v>12</v>
      </c>
      <c r="C473" s="27" t="s">
        <v>3042</v>
      </c>
      <c r="D473" s="27">
        <v>24</v>
      </c>
      <c r="E473" s="27" t="s">
        <v>3043</v>
      </c>
      <c r="F473" s="27">
        <v>46</v>
      </c>
      <c r="G473" s="27" t="s">
        <v>1371</v>
      </c>
      <c r="H473" s="27">
        <v>221</v>
      </c>
      <c r="I473" s="27" t="s">
        <v>2427</v>
      </c>
      <c r="J473" s="27">
        <v>620</v>
      </c>
      <c r="K473" s="27" t="s">
        <v>2427</v>
      </c>
      <c r="M473" s="27" t="str">
        <f t="shared" si="35"/>
        <v>12-1-Food-Zone</v>
      </c>
      <c r="N473" s="27" t="str">
        <f t="shared" si="36"/>
        <v>24-2-Küchenvorräte</v>
      </c>
      <c r="O473" s="27" t="str">
        <f t="shared" si="37"/>
        <v>46-3-Pasta</v>
      </c>
      <c r="P473" s="27" t="str">
        <f t="shared" si="38"/>
        <v>221-4-Tomatenpuree</v>
      </c>
      <c r="Q473" s="27" t="str">
        <f t="shared" si="39"/>
        <v>620-5-Tomatenpuree</v>
      </c>
    </row>
    <row r="474" spans="1:17">
      <c r="A474" s="27" t="s">
        <v>2951</v>
      </c>
      <c r="B474" s="27">
        <v>12</v>
      </c>
      <c r="C474" s="27" t="s">
        <v>3042</v>
      </c>
      <c r="D474" s="27">
        <v>24</v>
      </c>
      <c r="E474" s="27" t="s">
        <v>3043</v>
      </c>
      <c r="F474" s="27">
        <v>46</v>
      </c>
      <c r="G474" s="27" t="s">
        <v>1371</v>
      </c>
      <c r="H474" s="27">
        <v>222</v>
      </c>
      <c r="I474" s="27" t="s">
        <v>3068</v>
      </c>
      <c r="J474" s="27">
        <v>621</v>
      </c>
      <c r="K474" s="27" t="s">
        <v>1757</v>
      </c>
      <c r="M474" s="27" t="str">
        <f t="shared" si="35"/>
        <v>12-1-Food-Zone</v>
      </c>
      <c r="N474" s="27" t="str">
        <f t="shared" si="36"/>
        <v>24-2-Küchenvorräte</v>
      </c>
      <c r="O474" s="27" t="str">
        <f t="shared" si="37"/>
        <v>46-3-Pasta</v>
      </c>
      <c r="P474" s="27" t="str">
        <f t="shared" si="38"/>
        <v>222-4-Tomaten passiert</v>
      </c>
      <c r="Q474" s="27" t="str">
        <f t="shared" si="39"/>
        <v>621-5-gewürzt</v>
      </c>
    </row>
    <row r="475" spans="1:17">
      <c r="A475" s="27" t="s">
        <v>2951</v>
      </c>
      <c r="B475" s="27">
        <v>12</v>
      </c>
      <c r="C475" s="27" t="s">
        <v>3042</v>
      </c>
      <c r="D475" s="27">
        <v>24</v>
      </c>
      <c r="E475" s="27" t="s">
        <v>3043</v>
      </c>
      <c r="F475" s="27">
        <v>46</v>
      </c>
      <c r="G475" s="27" t="s">
        <v>1371</v>
      </c>
      <c r="H475" s="27">
        <v>222</v>
      </c>
      <c r="I475" s="27" t="s">
        <v>3068</v>
      </c>
      <c r="J475" s="27">
        <v>622</v>
      </c>
      <c r="K475" s="27" t="s">
        <v>2458</v>
      </c>
      <c r="M475" s="27" t="str">
        <f t="shared" si="35"/>
        <v>12-1-Food-Zone</v>
      </c>
      <c r="N475" s="27" t="str">
        <f t="shared" si="36"/>
        <v>24-2-Küchenvorräte</v>
      </c>
      <c r="O475" s="27" t="str">
        <f t="shared" si="37"/>
        <v>46-3-Pasta</v>
      </c>
      <c r="P475" s="27" t="str">
        <f t="shared" si="38"/>
        <v>222-4-Tomaten passiert</v>
      </c>
      <c r="Q475" s="27" t="str">
        <f t="shared" si="39"/>
        <v>622-5-ungewürzt</v>
      </c>
    </row>
    <row r="476" spans="1:17">
      <c r="A476" s="27" t="s">
        <v>2951</v>
      </c>
      <c r="B476" s="27">
        <v>12</v>
      </c>
      <c r="C476" s="27" t="s">
        <v>3042</v>
      </c>
      <c r="D476" s="27">
        <v>24</v>
      </c>
      <c r="E476" s="27" t="s">
        <v>3043</v>
      </c>
      <c r="F476" s="27">
        <v>46</v>
      </c>
      <c r="G476" s="27" t="s">
        <v>1371</v>
      </c>
      <c r="H476" s="27">
        <v>223</v>
      </c>
      <c r="I476" s="27" t="s">
        <v>2237</v>
      </c>
      <c r="J476" s="27">
        <v>623</v>
      </c>
      <c r="K476" s="27" t="s">
        <v>2237</v>
      </c>
      <c r="M476" s="27" t="str">
        <f t="shared" si="35"/>
        <v>12-1-Food-Zone</v>
      </c>
      <c r="N476" s="27" t="str">
        <f t="shared" si="36"/>
        <v>24-2-Küchenvorräte</v>
      </c>
      <c r="O476" s="27" t="str">
        <f t="shared" si="37"/>
        <v>46-3-Pasta</v>
      </c>
      <c r="P476" s="27" t="str">
        <f t="shared" si="38"/>
        <v>223-4-Sammel-Nr. Teigwaren</v>
      </c>
      <c r="Q476" s="27" t="str">
        <f t="shared" si="39"/>
        <v>623-5-Sammel-Nr. Teigwaren</v>
      </c>
    </row>
    <row r="477" spans="1:17">
      <c r="A477" s="27" t="s">
        <v>2951</v>
      </c>
      <c r="B477" s="27">
        <v>12</v>
      </c>
      <c r="C477" s="27" t="s">
        <v>3042</v>
      </c>
      <c r="D477" s="27">
        <v>24</v>
      </c>
      <c r="E477" s="27" t="s">
        <v>3043</v>
      </c>
      <c r="F477" s="27">
        <v>47</v>
      </c>
      <c r="G477" s="27" t="s">
        <v>1372</v>
      </c>
      <c r="H477" s="27">
        <v>224</v>
      </c>
      <c r="I477" s="27" t="s">
        <v>1372</v>
      </c>
      <c r="J477" s="27">
        <v>624</v>
      </c>
      <c r="K477" s="27" t="s">
        <v>2119</v>
      </c>
      <c r="M477" s="27" t="str">
        <f t="shared" si="35"/>
        <v>12-1-Food-Zone</v>
      </c>
      <c r="N477" s="27" t="str">
        <f t="shared" si="36"/>
        <v>24-2-Küchenvorräte</v>
      </c>
      <c r="O477" s="27" t="str">
        <f t="shared" si="37"/>
        <v>47-3-Backzutaten</v>
      </c>
      <c r="P477" s="27" t="str">
        <f t="shared" si="38"/>
        <v>224-4-Backzutaten</v>
      </c>
      <c r="Q477" s="27" t="str">
        <f t="shared" si="39"/>
        <v>624-5-Pudding</v>
      </c>
    </row>
    <row r="478" spans="1:17">
      <c r="A478" s="27" t="s">
        <v>2951</v>
      </c>
      <c r="B478" s="27">
        <v>12</v>
      </c>
      <c r="C478" s="27" t="s">
        <v>3042</v>
      </c>
      <c r="D478" s="27">
        <v>24</v>
      </c>
      <c r="E478" s="27" t="s">
        <v>3043</v>
      </c>
      <c r="F478" s="27">
        <v>47</v>
      </c>
      <c r="G478" s="27" t="s">
        <v>1372</v>
      </c>
      <c r="H478" s="27">
        <v>224</v>
      </c>
      <c r="I478" s="27" t="s">
        <v>1372</v>
      </c>
      <c r="J478" s="27">
        <v>625</v>
      </c>
      <c r="K478" s="27" t="s">
        <v>1598</v>
      </c>
      <c r="M478" s="27" t="str">
        <f t="shared" si="35"/>
        <v>12-1-Food-Zone</v>
      </c>
      <c r="N478" s="27" t="str">
        <f t="shared" si="36"/>
        <v>24-2-Küchenvorräte</v>
      </c>
      <c r="O478" s="27" t="str">
        <f t="shared" si="37"/>
        <v>47-3-Backzutaten</v>
      </c>
      <c r="P478" s="27" t="str">
        <f t="shared" si="38"/>
        <v>224-4-Backzutaten</v>
      </c>
      <c r="Q478" s="27" t="str">
        <f t="shared" si="39"/>
        <v>625-5-Creme</v>
      </c>
    </row>
    <row r="479" spans="1:17">
      <c r="A479" s="27" t="s">
        <v>2951</v>
      </c>
      <c r="B479" s="27">
        <v>12</v>
      </c>
      <c r="C479" s="27" t="s">
        <v>3042</v>
      </c>
      <c r="D479" s="27">
        <v>24</v>
      </c>
      <c r="E479" s="27" t="s">
        <v>3043</v>
      </c>
      <c r="F479" s="27">
        <v>47</v>
      </c>
      <c r="G479" s="27" t="s">
        <v>1372</v>
      </c>
      <c r="H479" s="27">
        <v>224</v>
      </c>
      <c r="I479" s="27" t="s">
        <v>1372</v>
      </c>
      <c r="J479" s="27">
        <v>626</v>
      </c>
      <c r="K479" s="27" t="s">
        <v>1486</v>
      </c>
      <c r="M479" s="27" t="str">
        <f t="shared" si="35"/>
        <v>12-1-Food-Zone</v>
      </c>
      <c r="N479" s="27" t="str">
        <f t="shared" si="36"/>
        <v>24-2-Küchenvorräte</v>
      </c>
      <c r="O479" s="27" t="str">
        <f t="shared" si="37"/>
        <v>47-3-Backzutaten</v>
      </c>
      <c r="P479" s="27" t="str">
        <f t="shared" si="38"/>
        <v>224-4-Backzutaten</v>
      </c>
      <c r="Q479" s="27" t="str">
        <f t="shared" si="39"/>
        <v>626-5-Backmischung</v>
      </c>
    </row>
    <row r="480" spans="1:17">
      <c r="A480" s="27" t="s">
        <v>2951</v>
      </c>
      <c r="B480" s="27">
        <v>12</v>
      </c>
      <c r="C480" s="27" t="s">
        <v>3042</v>
      </c>
      <c r="D480" s="27">
        <v>24</v>
      </c>
      <c r="E480" s="27" t="s">
        <v>3043</v>
      </c>
      <c r="F480" s="27">
        <v>47</v>
      </c>
      <c r="G480" s="27" t="s">
        <v>1372</v>
      </c>
      <c r="H480" s="27">
        <v>224</v>
      </c>
      <c r="I480" s="27" t="s">
        <v>1372</v>
      </c>
      <c r="J480" s="27">
        <v>627</v>
      </c>
      <c r="K480" s="27" t="s">
        <v>1776</v>
      </c>
      <c r="M480" s="27" t="str">
        <f t="shared" si="35"/>
        <v>12-1-Food-Zone</v>
      </c>
      <c r="N480" s="27" t="str">
        <f t="shared" si="36"/>
        <v>24-2-Küchenvorräte</v>
      </c>
      <c r="O480" s="27" t="str">
        <f t="shared" si="37"/>
        <v>47-3-Backzutaten</v>
      </c>
      <c r="P480" s="27" t="str">
        <f t="shared" si="38"/>
        <v>224-4-Backzutaten</v>
      </c>
      <c r="Q480" s="27" t="str">
        <f t="shared" si="39"/>
        <v>627-5-Griesbrei / Milchreis</v>
      </c>
    </row>
    <row r="481" spans="1:17">
      <c r="A481" s="27" t="s">
        <v>2951</v>
      </c>
      <c r="B481" s="27">
        <v>12</v>
      </c>
      <c r="C481" s="27" t="s">
        <v>3042</v>
      </c>
      <c r="D481" s="27">
        <v>24</v>
      </c>
      <c r="E481" s="27" t="s">
        <v>3043</v>
      </c>
      <c r="F481" s="27">
        <v>47</v>
      </c>
      <c r="G481" s="27" t="s">
        <v>1372</v>
      </c>
      <c r="H481" s="27">
        <v>224</v>
      </c>
      <c r="I481" s="27" t="s">
        <v>1372</v>
      </c>
      <c r="J481" s="27">
        <v>628</v>
      </c>
      <c r="K481" s="27" t="s">
        <v>1604</v>
      </c>
      <c r="M481" s="27" t="str">
        <f t="shared" si="35"/>
        <v>12-1-Food-Zone</v>
      </c>
      <c r="N481" s="27" t="str">
        <f t="shared" si="36"/>
        <v>24-2-Küchenvorräte</v>
      </c>
      <c r="O481" s="27" t="str">
        <f t="shared" si="37"/>
        <v>47-3-Backzutaten</v>
      </c>
      <c r="P481" s="27" t="str">
        <f t="shared" si="38"/>
        <v>224-4-Backzutaten</v>
      </c>
      <c r="Q481" s="27" t="str">
        <f t="shared" si="39"/>
        <v>628-5-Deko-Produkte</v>
      </c>
    </row>
    <row r="482" spans="1:17">
      <c r="A482" s="27" t="s">
        <v>2951</v>
      </c>
      <c r="B482" s="27">
        <v>12</v>
      </c>
      <c r="C482" s="27" t="s">
        <v>3042</v>
      </c>
      <c r="D482" s="27">
        <v>24</v>
      </c>
      <c r="E482" s="27" t="s">
        <v>3043</v>
      </c>
      <c r="F482" s="27">
        <v>47</v>
      </c>
      <c r="G482" s="27" t="s">
        <v>1372</v>
      </c>
      <c r="H482" s="27">
        <v>224</v>
      </c>
      <c r="I482" s="27" t="s">
        <v>1372</v>
      </c>
      <c r="J482" s="27">
        <v>629</v>
      </c>
      <c r="K482" s="27" t="s">
        <v>1492</v>
      </c>
      <c r="M482" s="27" t="str">
        <f t="shared" si="35"/>
        <v>12-1-Food-Zone</v>
      </c>
      <c r="N482" s="27" t="str">
        <f t="shared" si="36"/>
        <v>24-2-Küchenvorräte</v>
      </c>
      <c r="O482" s="27" t="str">
        <f t="shared" si="37"/>
        <v>47-3-Backzutaten</v>
      </c>
      <c r="P482" s="27" t="str">
        <f t="shared" si="38"/>
        <v>224-4-Backzutaten</v>
      </c>
      <c r="Q482" s="27" t="str">
        <f t="shared" si="39"/>
        <v>629-5-Backzusätze</v>
      </c>
    </row>
    <row r="483" spans="1:17">
      <c r="A483" s="27" t="s">
        <v>2951</v>
      </c>
      <c r="B483" s="27">
        <v>12</v>
      </c>
      <c r="C483" s="27" t="s">
        <v>3042</v>
      </c>
      <c r="D483" s="27">
        <v>24</v>
      </c>
      <c r="E483" s="27" t="s">
        <v>3043</v>
      </c>
      <c r="F483" s="27">
        <v>47</v>
      </c>
      <c r="G483" s="27" t="s">
        <v>1372</v>
      </c>
      <c r="H483" s="27">
        <v>224</v>
      </c>
      <c r="I483" s="27" t="s">
        <v>1372</v>
      </c>
      <c r="J483" s="27">
        <v>630</v>
      </c>
      <c r="K483" s="27" t="s">
        <v>1764</v>
      </c>
      <c r="M483" s="27" t="str">
        <f t="shared" si="35"/>
        <v>12-1-Food-Zone</v>
      </c>
      <c r="N483" s="27" t="str">
        <f t="shared" si="36"/>
        <v>24-2-Küchenvorräte</v>
      </c>
      <c r="O483" s="27" t="str">
        <f t="shared" si="37"/>
        <v>47-3-Backzutaten</v>
      </c>
      <c r="P483" s="27" t="str">
        <f t="shared" si="38"/>
        <v>224-4-Backzutaten</v>
      </c>
      <c r="Q483" s="27" t="str">
        <f t="shared" si="39"/>
        <v>630-5-Glasuren</v>
      </c>
    </row>
    <row r="484" spans="1:17">
      <c r="A484" s="27" t="s">
        <v>2951</v>
      </c>
      <c r="B484" s="27">
        <v>12</v>
      </c>
      <c r="C484" s="27" t="s">
        <v>3042</v>
      </c>
      <c r="D484" s="27">
        <v>24</v>
      </c>
      <c r="E484" s="27" t="s">
        <v>3043</v>
      </c>
      <c r="F484" s="27">
        <v>47</v>
      </c>
      <c r="G484" s="27" t="s">
        <v>1372</v>
      </c>
      <c r="H484" s="27">
        <v>224</v>
      </c>
      <c r="I484" s="27" t="s">
        <v>1372</v>
      </c>
      <c r="J484" s="27">
        <v>631</v>
      </c>
      <c r="K484" s="27" t="s">
        <v>2535</v>
      </c>
      <c r="M484" s="27" t="str">
        <f t="shared" si="35"/>
        <v>12-1-Food-Zone</v>
      </c>
      <c r="N484" s="27" t="str">
        <f t="shared" si="36"/>
        <v>24-2-Küchenvorräte</v>
      </c>
      <c r="O484" s="27" t="str">
        <f t="shared" si="37"/>
        <v>47-3-Backzutaten</v>
      </c>
      <c r="P484" s="27" t="str">
        <f t="shared" si="38"/>
        <v>224-4-Backzutaten</v>
      </c>
      <c r="Q484" s="27" t="str">
        <f t="shared" si="39"/>
        <v>631-5-Zitronensaft</v>
      </c>
    </row>
    <row r="485" spans="1:17">
      <c r="A485" s="27" t="s">
        <v>2951</v>
      </c>
      <c r="B485" s="27">
        <v>12</v>
      </c>
      <c r="C485" s="27" t="s">
        <v>3042</v>
      </c>
      <c r="D485" s="27">
        <v>24</v>
      </c>
      <c r="E485" s="27" t="s">
        <v>3043</v>
      </c>
      <c r="F485" s="27">
        <v>47</v>
      </c>
      <c r="G485" s="27" t="s">
        <v>1372</v>
      </c>
      <c r="H485" s="27">
        <v>224</v>
      </c>
      <c r="I485" s="27" t="s">
        <v>1372</v>
      </c>
      <c r="J485" s="27">
        <v>1125</v>
      </c>
      <c r="K485" s="27" t="s">
        <v>2459</v>
      </c>
      <c r="M485" s="27" t="str">
        <f t="shared" si="35"/>
        <v>12-1-Food-Zone</v>
      </c>
      <c r="N485" s="27" t="str">
        <f t="shared" si="36"/>
        <v>24-2-Küchenvorräte</v>
      </c>
      <c r="O485" s="27" t="str">
        <f t="shared" si="37"/>
        <v>47-3-Backzutaten</v>
      </c>
      <c r="P485" s="27" t="str">
        <f t="shared" si="38"/>
        <v>224-4-Backzutaten</v>
      </c>
      <c r="Q485" s="27" t="str">
        <f t="shared" si="39"/>
        <v>1125-5-Vanillezucker</v>
      </c>
    </row>
    <row r="486" spans="1:17">
      <c r="A486" s="27" t="s">
        <v>2951</v>
      </c>
      <c r="B486" s="27">
        <v>12</v>
      </c>
      <c r="C486" s="27" t="s">
        <v>3042</v>
      </c>
      <c r="D486" s="27">
        <v>24</v>
      </c>
      <c r="E486" s="27" t="s">
        <v>3043</v>
      </c>
      <c r="F486" s="27">
        <v>47</v>
      </c>
      <c r="G486" s="27" t="s">
        <v>1372</v>
      </c>
      <c r="H486" s="27">
        <v>225</v>
      </c>
      <c r="I486" s="27" t="s">
        <v>1980</v>
      </c>
      <c r="J486" s="27">
        <v>632</v>
      </c>
      <c r="K486" s="27" t="s">
        <v>2496</v>
      </c>
      <c r="M486" s="27" t="str">
        <f t="shared" si="35"/>
        <v>12-1-Food-Zone</v>
      </c>
      <c r="N486" s="27" t="str">
        <f t="shared" si="36"/>
        <v>24-2-Küchenvorräte</v>
      </c>
      <c r="O486" s="27" t="str">
        <f t="shared" si="37"/>
        <v>47-3-Backzutaten</v>
      </c>
      <c r="P486" s="27" t="str">
        <f t="shared" si="38"/>
        <v>225-4-Mehl</v>
      </c>
      <c r="Q486" s="27" t="str">
        <f t="shared" si="39"/>
        <v>632-5-Weissmehl</v>
      </c>
    </row>
    <row r="487" spans="1:17">
      <c r="A487" s="27" t="s">
        <v>2951</v>
      </c>
      <c r="B487" s="27">
        <v>12</v>
      </c>
      <c r="C487" s="27" t="s">
        <v>3042</v>
      </c>
      <c r="D487" s="27">
        <v>24</v>
      </c>
      <c r="E487" s="27" t="s">
        <v>3043</v>
      </c>
      <c r="F487" s="27">
        <v>47</v>
      </c>
      <c r="G487" s="27" t="s">
        <v>1372</v>
      </c>
      <c r="H487" s="27">
        <v>225</v>
      </c>
      <c r="I487" s="27" t="s">
        <v>1980</v>
      </c>
      <c r="J487" s="27">
        <v>633</v>
      </c>
      <c r="K487" s="27" t="s">
        <v>2537</v>
      </c>
      <c r="M487" s="27" t="str">
        <f t="shared" si="35"/>
        <v>12-1-Food-Zone</v>
      </c>
      <c r="N487" s="27" t="str">
        <f t="shared" si="36"/>
        <v>24-2-Küchenvorräte</v>
      </c>
      <c r="O487" s="27" t="str">
        <f t="shared" si="37"/>
        <v>47-3-Backzutaten</v>
      </c>
      <c r="P487" s="27" t="str">
        <f t="shared" si="38"/>
        <v>225-4-Mehl</v>
      </c>
      <c r="Q487" s="27" t="str">
        <f t="shared" si="39"/>
        <v>633-5-Zopfmehl</v>
      </c>
    </row>
    <row r="488" spans="1:17">
      <c r="A488" s="27" t="s">
        <v>2951</v>
      </c>
      <c r="B488" s="27">
        <v>12</v>
      </c>
      <c r="C488" s="27" t="s">
        <v>3042</v>
      </c>
      <c r="D488" s="27">
        <v>24</v>
      </c>
      <c r="E488" s="27" t="s">
        <v>3043</v>
      </c>
      <c r="F488" s="27">
        <v>47</v>
      </c>
      <c r="G488" s="27" t="s">
        <v>1372</v>
      </c>
      <c r="H488" s="27">
        <v>225</v>
      </c>
      <c r="I488" s="27" t="s">
        <v>1980</v>
      </c>
      <c r="J488" s="27">
        <v>634</v>
      </c>
      <c r="K488" s="27" t="s">
        <v>1928</v>
      </c>
      <c r="M488" s="27" t="str">
        <f t="shared" si="35"/>
        <v>12-1-Food-Zone</v>
      </c>
      <c r="N488" s="27" t="str">
        <f t="shared" si="36"/>
        <v>24-2-Küchenvorräte</v>
      </c>
      <c r="O488" s="27" t="str">
        <f t="shared" si="37"/>
        <v>47-3-Backzutaten</v>
      </c>
      <c r="P488" s="27" t="str">
        <f t="shared" si="38"/>
        <v>225-4-Mehl</v>
      </c>
      <c r="Q488" s="27" t="str">
        <f t="shared" si="39"/>
        <v>634-5-Küchenmehl</v>
      </c>
    </row>
    <row r="489" spans="1:17">
      <c r="A489" s="27" t="s">
        <v>2951</v>
      </c>
      <c r="B489" s="27">
        <v>12</v>
      </c>
      <c r="C489" s="27" t="s">
        <v>3042</v>
      </c>
      <c r="D489" s="27">
        <v>24</v>
      </c>
      <c r="E489" s="27" t="s">
        <v>3043</v>
      </c>
      <c r="F489" s="27">
        <v>47</v>
      </c>
      <c r="G489" s="27" t="s">
        <v>1372</v>
      </c>
      <c r="H489" s="27">
        <v>225</v>
      </c>
      <c r="I489" s="27" t="s">
        <v>1980</v>
      </c>
      <c r="J489" s="27">
        <v>635</v>
      </c>
      <c r="K489" s="27" t="s">
        <v>2340</v>
      </c>
      <c r="M489" s="27" t="str">
        <f t="shared" si="35"/>
        <v>12-1-Food-Zone</v>
      </c>
      <c r="N489" s="27" t="str">
        <f t="shared" si="36"/>
        <v>24-2-Küchenvorräte</v>
      </c>
      <c r="O489" s="27" t="str">
        <f t="shared" si="37"/>
        <v>47-3-Backzutaten</v>
      </c>
      <c r="P489" s="27" t="str">
        <f t="shared" si="38"/>
        <v>225-4-Mehl</v>
      </c>
      <c r="Q489" s="27" t="str">
        <f t="shared" si="39"/>
        <v>635-5-Stärken</v>
      </c>
    </row>
    <row r="490" spans="1:17">
      <c r="A490" s="27" t="s">
        <v>2951</v>
      </c>
      <c r="B490" s="27">
        <v>12</v>
      </c>
      <c r="C490" s="27" t="s">
        <v>3042</v>
      </c>
      <c r="D490" s="27">
        <v>24</v>
      </c>
      <c r="E490" s="27" t="s">
        <v>3043</v>
      </c>
      <c r="F490" s="27">
        <v>47</v>
      </c>
      <c r="G490" s="27" t="s">
        <v>1372</v>
      </c>
      <c r="H490" s="27">
        <v>225</v>
      </c>
      <c r="I490" s="27" t="s">
        <v>1980</v>
      </c>
      <c r="J490" s="27">
        <v>636</v>
      </c>
      <c r="K490" s="27" t="s">
        <v>2071</v>
      </c>
      <c r="M490" s="27" t="str">
        <f t="shared" si="35"/>
        <v>12-1-Food-Zone</v>
      </c>
      <c r="N490" s="27" t="str">
        <f t="shared" si="36"/>
        <v>24-2-Küchenvorräte</v>
      </c>
      <c r="O490" s="27" t="str">
        <f t="shared" si="37"/>
        <v>47-3-Backzutaten</v>
      </c>
      <c r="P490" s="27" t="str">
        <f t="shared" si="38"/>
        <v>225-4-Mehl</v>
      </c>
      <c r="Q490" s="27" t="str">
        <f t="shared" si="39"/>
        <v>636-5-Paniermehl</v>
      </c>
    </row>
    <row r="491" spans="1:17">
      <c r="A491" s="27" t="s">
        <v>2951</v>
      </c>
      <c r="B491" s="27">
        <v>12</v>
      </c>
      <c r="C491" s="27" t="s">
        <v>3042</v>
      </c>
      <c r="D491" s="27">
        <v>24</v>
      </c>
      <c r="E491" s="27" t="s">
        <v>3043</v>
      </c>
      <c r="F491" s="27">
        <v>47</v>
      </c>
      <c r="G491" s="27" t="s">
        <v>1372</v>
      </c>
      <c r="H491" s="27">
        <v>226</v>
      </c>
      <c r="I491" s="27" t="s">
        <v>3069</v>
      </c>
      <c r="J491" s="27">
        <v>637</v>
      </c>
      <c r="K491" s="27" t="s">
        <v>1945</v>
      </c>
      <c r="M491" s="27" t="str">
        <f t="shared" si="35"/>
        <v>12-1-Food-Zone</v>
      </c>
      <c r="N491" s="27" t="str">
        <f t="shared" si="36"/>
        <v>24-2-Küchenvorräte</v>
      </c>
      <c r="O491" s="27" t="str">
        <f t="shared" si="37"/>
        <v>47-3-Backzutaten</v>
      </c>
      <c r="P491" s="27" t="str">
        <f t="shared" si="38"/>
        <v>226-4-Kristallzucker</v>
      </c>
      <c r="Q491" s="27" t="str">
        <f t="shared" si="39"/>
        <v>637-5-Lose Kristallzucker</v>
      </c>
    </row>
    <row r="492" spans="1:17">
      <c r="A492" s="27" t="s">
        <v>2951</v>
      </c>
      <c r="B492" s="27">
        <v>12</v>
      </c>
      <c r="C492" s="27" t="s">
        <v>3042</v>
      </c>
      <c r="D492" s="27">
        <v>24</v>
      </c>
      <c r="E492" s="27" t="s">
        <v>3043</v>
      </c>
      <c r="F492" s="27">
        <v>47</v>
      </c>
      <c r="G492" s="27" t="s">
        <v>1372</v>
      </c>
      <c r="H492" s="27">
        <v>226</v>
      </c>
      <c r="I492" s="27" t="s">
        <v>3069</v>
      </c>
      <c r="J492" s="27">
        <v>638</v>
      </c>
      <c r="K492" s="27" t="s">
        <v>2517</v>
      </c>
      <c r="M492" s="27" t="str">
        <f t="shared" si="35"/>
        <v>12-1-Food-Zone</v>
      </c>
      <c r="N492" s="27" t="str">
        <f t="shared" si="36"/>
        <v>24-2-Küchenvorräte</v>
      </c>
      <c r="O492" s="27" t="str">
        <f t="shared" si="37"/>
        <v>47-3-Backzutaten</v>
      </c>
      <c r="P492" s="27" t="str">
        <f t="shared" si="38"/>
        <v>226-4-Kristallzucker</v>
      </c>
      <c r="Q492" s="27" t="str">
        <f t="shared" si="39"/>
        <v>638-5-Würfel Kristallzucker</v>
      </c>
    </row>
    <row r="493" spans="1:17">
      <c r="A493" s="27" t="s">
        <v>2951</v>
      </c>
      <c r="B493" s="27">
        <v>12</v>
      </c>
      <c r="C493" s="27" t="s">
        <v>3042</v>
      </c>
      <c r="D493" s="27">
        <v>24</v>
      </c>
      <c r="E493" s="27" t="s">
        <v>3043</v>
      </c>
      <c r="F493" s="27">
        <v>47</v>
      </c>
      <c r="G493" s="27" t="s">
        <v>1372</v>
      </c>
      <c r="H493" s="27">
        <v>226</v>
      </c>
      <c r="I493" s="27" t="s">
        <v>3069</v>
      </c>
      <c r="J493" s="27">
        <v>639</v>
      </c>
      <c r="K493" s="27" t="s">
        <v>2541</v>
      </c>
      <c r="M493" s="27" t="str">
        <f t="shared" si="35"/>
        <v>12-1-Food-Zone</v>
      </c>
      <c r="N493" s="27" t="str">
        <f t="shared" si="36"/>
        <v>24-2-Küchenvorräte</v>
      </c>
      <c r="O493" s="27" t="str">
        <f t="shared" si="37"/>
        <v>47-3-Backzutaten</v>
      </c>
      <c r="P493" s="27" t="str">
        <f t="shared" si="38"/>
        <v>226-4-Kristallzucker</v>
      </c>
      <c r="Q493" s="27" t="str">
        <f t="shared" si="39"/>
        <v>639-5-Zuckersticks Kristallzucker</v>
      </c>
    </row>
    <row r="494" spans="1:17">
      <c r="A494" s="27" t="s">
        <v>2951</v>
      </c>
      <c r="B494" s="27">
        <v>12</v>
      </c>
      <c r="C494" s="27" t="s">
        <v>3042</v>
      </c>
      <c r="D494" s="27">
        <v>24</v>
      </c>
      <c r="E494" s="27" t="s">
        <v>3043</v>
      </c>
      <c r="F494" s="27">
        <v>47</v>
      </c>
      <c r="G494" s="27" t="s">
        <v>1372</v>
      </c>
      <c r="H494" s="27">
        <v>227</v>
      </c>
      <c r="I494" s="27" t="s">
        <v>3070</v>
      </c>
      <c r="J494" s="27">
        <v>640</v>
      </c>
      <c r="K494" s="27" t="s">
        <v>1946</v>
      </c>
      <c r="M494" s="27" t="str">
        <f t="shared" ref="M494:M557" si="40">CONCATENATE(B494,"-",1,"-",C494)</f>
        <v>12-1-Food-Zone</v>
      </c>
      <c r="N494" s="27" t="str">
        <f t="shared" ref="N494:N557" si="41">CONCATENATE(D494,"-",2,"-",E494)</f>
        <v>24-2-Küchenvorräte</v>
      </c>
      <c r="O494" s="27" t="str">
        <f t="shared" ref="O494:O557" si="42">CONCATENATE(F494,"-",3,"-",G494)</f>
        <v>47-3-Backzutaten</v>
      </c>
      <c r="P494" s="27" t="str">
        <f t="shared" ref="P494:P557" si="43">CONCATENATE(H494,"-",4,"-",I494)</f>
        <v>227-4-Rohrzucker</v>
      </c>
      <c r="Q494" s="27" t="str">
        <f t="shared" ref="Q494:Q557" si="44">CONCATENATE(J494,"-",5,"-",K494)</f>
        <v>640-5-Lose Rohrzucker</v>
      </c>
    </row>
    <row r="495" spans="1:17">
      <c r="A495" s="27" t="s">
        <v>2951</v>
      </c>
      <c r="B495" s="27">
        <v>12</v>
      </c>
      <c r="C495" s="27" t="s">
        <v>3042</v>
      </c>
      <c r="D495" s="27">
        <v>24</v>
      </c>
      <c r="E495" s="27" t="s">
        <v>3043</v>
      </c>
      <c r="F495" s="27">
        <v>47</v>
      </c>
      <c r="G495" s="27" t="s">
        <v>1372</v>
      </c>
      <c r="H495" s="27">
        <v>227</v>
      </c>
      <c r="I495" s="27" t="s">
        <v>3070</v>
      </c>
      <c r="J495" s="27">
        <v>641</v>
      </c>
      <c r="K495" s="27" t="s">
        <v>2518</v>
      </c>
      <c r="M495" s="27" t="str">
        <f t="shared" si="40"/>
        <v>12-1-Food-Zone</v>
      </c>
      <c r="N495" s="27" t="str">
        <f t="shared" si="41"/>
        <v>24-2-Küchenvorräte</v>
      </c>
      <c r="O495" s="27" t="str">
        <f t="shared" si="42"/>
        <v>47-3-Backzutaten</v>
      </c>
      <c r="P495" s="27" t="str">
        <f t="shared" si="43"/>
        <v>227-4-Rohrzucker</v>
      </c>
      <c r="Q495" s="27" t="str">
        <f t="shared" si="44"/>
        <v>641-5-Würfel Rohrzucker</v>
      </c>
    </row>
    <row r="496" spans="1:17">
      <c r="A496" s="27" t="s">
        <v>2951</v>
      </c>
      <c r="B496" s="27">
        <v>12</v>
      </c>
      <c r="C496" s="27" t="s">
        <v>3042</v>
      </c>
      <c r="D496" s="27">
        <v>24</v>
      </c>
      <c r="E496" s="27" t="s">
        <v>3043</v>
      </c>
      <c r="F496" s="27">
        <v>47</v>
      </c>
      <c r="G496" s="27" t="s">
        <v>1372</v>
      </c>
      <c r="H496" s="27">
        <v>227</v>
      </c>
      <c r="I496" s="27" t="s">
        <v>3070</v>
      </c>
      <c r="J496" s="27">
        <v>642</v>
      </c>
      <c r="K496" s="27" t="s">
        <v>2542</v>
      </c>
      <c r="M496" s="27" t="str">
        <f t="shared" si="40"/>
        <v>12-1-Food-Zone</v>
      </c>
      <c r="N496" s="27" t="str">
        <f t="shared" si="41"/>
        <v>24-2-Küchenvorräte</v>
      </c>
      <c r="O496" s="27" t="str">
        <f t="shared" si="42"/>
        <v>47-3-Backzutaten</v>
      </c>
      <c r="P496" s="27" t="str">
        <f t="shared" si="43"/>
        <v>227-4-Rohrzucker</v>
      </c>
      <c r="Q496" s="27" t="str">
        <f t="shared" si="44"/>
        <v>642-5-Zuckersticks Rohrzucker</v>
      </c>
    </row>
    <row r="497" spans="1:17">
      <c r="A497" s="27" t="s">
        <v>2951</v>
      </c>
      <c r="B497" s="27">
        <v>12</v>
      </c>
      <c r="C497" s="27" t="s">
        <v>3042</v>
      </c>
      <c r="D497" s="27">
        <v>24</v>
      </c>
      <c r="E497" s="27" t="s">
        <v>3043</v>
      </c>
      <c r="F497" s="27">
        <v>47</v>
      </c>
      <c r="G497" s="27" t="s">
        <v>1372</v>
      </c>
      <c r="H497" s="27">
        <v>228</v>
      </c>
      <c r="I497" s="27" t="s">
        <v>3071</v>
      </c>
      <c r="J497" s="27">
        <v>643</v>
      </c>
      <c r="K497" s="27" t="s">
        <v>1930</v>
      </c>
      <c r="M497" s="27" t="str">
        <f t="shared" si="40"/>
        <v>12-1-Food-Zone</v>
      </c>
      <c r="N497" s="27" t="str">
        <f t="shared" si="41"/>
        <v>24-2-Küchenvorräte</v>
      </c>
      <c r="O497" s="27" t="str">
        <f t="shared" si="42"/>
        <v>47-3-Backzutaten</v>
      </c>
      <c r="P497" s="27" t="str">
        <f t="shared" si="43"/>
        <v>228-4-Anderer Zucker</v>
      </c>
      <c r="Q497" s="27" t="str">
        <f t="shared" si="44"/>
        <v>643-5-Künstliche Süssstoffe</v>
      </c>
    </row>
    <row r="498" spans="1:17">
      <c r="A498" s="27" t="s">
        <v>2951</v>
      </c>
      <c r="B498" s="27">
        <v>12</v>
      </c>
      <c r="C498" s="27" t="s">
        <v>3042</v>
      </c>
      <c r="D498" s="27">
        <v>24</v>
      </c>
      <c r="E498" s="27" t="s">
        <v>3043</v>
      </c>
      <c r="F498" s="27">
        <v>47</v>
      </c>
      <c r="G498" s="27" t="s">
        <v>1372</v>
      </c>
      <c r="H498" s="27">
        <v>228</v>
      </c>
      <c r="I498" s="27" t="s">
        <v>3071</v>
      </c>
      <c r="J498" s="27">
        <v>644</v>
      </c>
      <c r="K498" s="27" t="s">
        <v>1735</v>
      </c>
      <c r="M498" s="27" t="str">
        <f t="shared" si="40"/>
        <v>12-1-Food-Zone</v>
      </c>
      <c r="N498" s="27" t="str">
        <f t="shared" si="41"/>
        <v>24-2-Küchenvorräte</v>
      </c>
      <c r="O498" s="27" t="str">
        <f t="shared" si="42"/>
        <v>47-3-Backzutaten</v>
      </c>
      <c r="P498" s="27" t="str">
        <f t="shared" si="43"/>
        <v>228-4-Anderer Zucker</v>
      </c>
      <c r="Q498" s="27" t="str">
        <f t="shared" si="44"/>
        <v>644-5-Gelierprodukte</v>
      </c>
    </row>
    <row r="499" spans="1:17">
      <c r="A499" s="27" t="s">
        <v>2951</v>
      </c>
      <c r="B499" s="27">
        <v>12</v>
      </c>
      <c r="C499" s="27" t="s">
        <v>3042</v>
      </c>
      <c r="D499" s="27">
        <v>24</v>
      </c>
      <c r="E499" s="27" t="s">
        <v>3043</v>
      </c>
      <c r="F499" s="27">
        <v>47</v>
      </c>
      <c r="G499" s="27" t="s">
        <v>1372</v>
      </c>
      <c r="H499" s="27">
        <v>228</v>
      </c>
      <c r="I499" s="27" t="s">
        <v>3071</v>
      </c>
      <c r="J499" s="27">
        <v>645</v>
      </c>
      <c r="K499" s="27" t="s">
        <v>2120</v>
      </c>
      <c r="M499" s="27" t="str">
        <f t="shared" si="40"/>
        <v>12-1-Food-Zone</v>
      </c>
      <c r="N499" s="27" t="str">
        <f t="shared" si="41"/>
        <v>24-2-Küchenvorräte</v>
      </c>
      <c r="O499" s="27" t="str">
        <f t="shared" si="42"/>
        <v>47-3-Backzutaten</v>
      </c>
      <c r="P499" s="27" t="str">
        <f t="shared" si="43"/>
        <v>228-4-Anderer Zucker</v>
      </c>
      <c r="Q499" s="27" t="str">
        <f t="shared" si="44"/>
        <v>645-5-Puderzucker</v>
      </c>
    </row>
    <row r="500" spans="1:17">
      <c r="A500" s="27" t="s">
        <v>2951</v>
      </c>
      <c r="B500" s="27">
        <v>12</v>
      </c>
      <c r="C500" s="27" t="s">
        <v>3042</v>
      </c>
      <c r="D500" s="27">
        <v>24</v>
      </c>
      <c r="E500" s="27" t="s">
        <v>3043</v>
      </c>
      <c r="F500" s="27">
        <v>47</v>
      </c>
      <c r="G500" s="27" t="s">
        <v>1372</v>
      </c>
      <c r="H500" s="27">
        <v>228</v>
      </c>
      <c r="I500" s="27" t="s">
        <v>3071</v>
      </c>
      <c r="J500" s="27">
        <v>1423</v>
      </c>
      <c r="K500" s="27" t="s">
        <v>2539</v>
      </c>
      <c r="M500" s="27" t="str">
        <f t="shared" si="40"/>
        <v>12-1-Food-Zone</v>
      </c>
      <c r="N500" s="27" t="str">
        <f t="shared" si="41"/>
        <v>24-2-Küchenvorräte</v>
      </c>
      <c r="O500" s="27" t="str">
        <f t="shared" si="42"/>
        <v>47-3-Backzutaten</v>
      </c>
      <c r="P500" s="27" t="str">
        <f t="shared" si="43"/>
        <v>228-4-Anderer Zucker</v>
      </c>
      <c r="Q500" s="27" t="str">
        <f t="shared" si="44"/>
        <v>1423-5-Zucker andere</v>
      </c>
    </row>
    <row r="501" spans="1:17">
      <c r="A501" s="27" t="s">
        <v>2951</v>
      </c>
      <c r="B501" s="27">
        <v>12</v>
      </c>
      <c r="C501" s="27" t="s">
        <v>3042</v>
      </c>
      <c r="D501" s="27">
        <v>24</v>
      </c>
      <c r="E501" s="27" t="s">
        <v>3043</v>
      </c>
      <c r="F501" s="27">
        <v>47</v>
      </c>
      <c r="G501" s="27" t="s">
        <v>1372</v>
      </c>
      <c r="H501" s="27">
        <v>229</v>
      </c>
      <c r="I501" s="27" t="s">
        <v>2046</v>
      </c>
      <c r="J501" s="27">
        <v>647</v>
      </c>
      <c r="K501" s="27" t="s">
        <v>1803</v>
      </c>
      <c r="M501" s="27" t="str">
        <f t="shared" si="40"/>
        <v>12-1-Food-Zone</v>
      </c>
      <c r="N501" s="27" t="str">
        <f t="shared" si="41"/>
        <v>24-2-Küchenvorräte</v>
      </c>
      <c r="O501" s="27" t="str">
        <f t="shared" si="42"/>
        <v>47-3-Backzutaten</v>
      </c>
      <c r="P501" s="27" t="str">
        <f t="shared" si="43"/>
        <v>229-4-Nüsse</v>
      </c>
      <c r="Q501" s="27" t="str">
        <f t="shared" si="44"/>
        <v>647-5-Haselnüsse</v>
      </c>
    </row>
    <row r="502" spans="1:17">
      <c r="A502" s="27" t="s">
        <v>2951</v>
      </c>
      <c r="B502" s="27">
        <v>12</v>
      </c>
      <c r="C502" s="27" t="s">
        <v>3042</v>
      </c>
      <c r="D502" s="27">
        <v>24</v>
      </c>
      <c r="E502" s="27" t="s">
        <v>3043</v>
      </c>
      <c r="F502" s="27">
        <v>47</v>
      </c>
      <c r="G502" s="27" t="s">
        <v>1372</v>
      </c>
      <c r="H502" s="27">
        <v>229</v>
      </c>
      <c r="I502" s="27" t="s">
        <v>2046</v>
      </c>
      <c r="J502" s="27">
        <v>648</v>
      </c>
      <c r="K502" s="27" t="s">
        <v>1958</v>
      </c>
      <c r="M502" s="27" t="str">
        <f t="shared" si="40"/>
        <v>12-1-Food-Zone</v>
      </c>
      <c r="N502" s="27" t="str">
        <f t="shared" si="41"/>
        <v>24-2-Küchenvorräte</v>
      </c>
      <c r="O502" s="27" t="str">
        <f t="shared" si="42"/>
        <v>47-3-Backzutaten</v>
      </c>
      <c r="P502" s="27" t="str">
        <f t="shared" si="43"/>
        <v>229-4-Nüsse</v>
      </c>
      <c r="Q502" s="27" t="str">
        <f t="shared" si="44"/>
        <v>648-5-Mandeln</v>
      </c>
    </row>
    <row r="503" spans="1:17">
      <c r="A503" s="27" t="s">
        <v>2951</v>
      </c>
      <c r="B503" s="27">
        <v>12</v>
      </c>
      <c r="C503" s="27" t="s">
        <v>3042</v>
      </c>
      <c r="D503" s="27">
        <v>24</v>
      </c>
      <c r="E503" s="27" t="s">
        <v>3043</v>
      </c>
      <c r="F503" s="27">
        <v>47</v>
      </c>
      <c r="G503" s="27" t="s">
        <v>1372</v>
      </c>
      <c r="H503" s="27">
        <v>229</v>
      </c>
      <c r="I503" s="27" t="s">
        <v>2046</v>
      </c>
      <c r="J503" s="27">
        <v>649</v>
      </c>
      <c r="K503" s="27" t="s">
        <v>1507</v>
      </c>
      <c r="M503" s="27" t="str">
        <f t="shared" si="40"/>
        <v>12-1-Food-Zone</v>
      </c>
      <c r="N503" s="27" t="str">
        <f t="shared" si="41"/>
        <v>24-2-Küchenvorräte</v>
      </c>
      <c r="O503" s="27" t="str">
        <f t="shared" si="42"/>
        <v>47-3-Backzutaten</v>
      </c>
      <c r="P503" s="27" t="str">
        <f t="shared" si="43"/>
        <v>229-4-Nüsse</v>
      </c>
      <c r="Q503" s="27" t="str">
        <f t="shared" si="44"/>
        <v>649-5-Baumnüsse</v>
      </c>
    </row>
    <row r="504" spans="1:17">
      <c r="A504" s="27" t="s">
        <v>2951</v>
      </c>
      <c r="B504" s="27">
        <v>12</v>
      </c>
      <c r="C504" s="27" t="s">
        <v>3042</v>
      </c>
      <c r="D504" s="27">
        <v>24</v>
      </c>
      <c r="E504" s="27" t="s">
        <v>3043</v>
      </c>
      <c r="F504" s="27">
        <v>47</v>
      </c>
      <c r="G504" s="27" t="s">
        <v>1372</v>
      </c>
      <c r="H504" s="27">
        <v>229</v>
      </c>
      <c r="I504" s="27" t="s">
        <v>2046</v>
      </c>
      <c r="J504" s="27">
        <v>651</v>
      </c>
      <c r="K504" s="27" t="s">
        <v>1912</v>
      </c>
      <c r="M504" s="27" t="str">
        <f t="shared" si="40"/>
        <v>12-1-Food-Zone</v>
      </c>
      <c r="N504" s="27" t="str">
        <f t="shared" si="41"/>
        <v>24-2-Küchenvorräte</v>
      </c>
      <c r="O504" s="27" t="str">
        <f t="shared" si="42"/>
        <v>47-3-Backzutaten</v>
      </c>
      <c r="P504" s="27" t="str">
        <f t="shared" si="43"/>
        <v>229-4-Nüsse</v>
      </c>
      <c r="Q504" s="27" t="str">
        <f t="shared" si="44"/>
        <v>651-5-Kokosnuss Trockenfrucht</v>
      </c>
    </row>
    <row r="505" spans="1:17">
      <c r="A505" s="27" t="s">
        <v>2951</v>
      </c>
      <c r="B505" s="27">
        <v>12</v>
      </c>
      <c r="C505" s="27" t="s">
        <v>3042</v>
      </c>
      <c r="D505" s="27">
        <v>24</v>
      </c>
      <c r="E505" s="27" t="s">
        <v>3043</v>
      </c>
      <c r="F505" s="27">
        <v>47</v>
      </c>
      <c r="G505" s="27" t="s">
        <v>1372</v>
      </c>
      <c r="H505" s="27">
        <v>229</v>
      </c>
      <c r="I505" s="27" t="s">
        <v>2046</v>
      </c>
      <c r="J505" s="27">
        <v>653</v>
      </c>
      <c r="K505" s="27" t="s">
        <v>2102</v>
      </c>
      <c r="M505" s="27" t="str">
        <f t="shared" si="40"/>
        <v>12-1-Food-Zone</v>
      </c>
      <c r="N505" s="27" t="str">
        <f t="shared" si="41"/>
        <v>24-2-Küchenvorräte</v>
      </c>
      <c r="O505" s="27" t="str">
        <f t="shared" si="42"/>
        <v>47-3-Backzutaten</v>
      </c>
      <c r="P505" s="27" t="str">
        <f t="shared" si="43"/>
        <v>229-4-Nüsse</v>
      </c>
      <c r="Q505" s="27" t="str">
        <f t="shared" si="44"/>
        <v>653-5-Pinienkernen</v>
      </c>
    </row>
    <row r="506" spans="1:17">
      <c r="A506" s="27" t="s">
        <v>2951</v>
      </c>
      <c r="B506" s="27">
        <v>12</v>
      </c>
      <c r="C506" s="27" t="s">
        <v>3042</v>
      </c>
      <c r="D506" s="27">
        <v>24</v>
      </c>
      <c r="E506" s="27" t="s">
        <v>3043</v>
      </c>
      <c r="F506" s="27">
        <v>47</v>
      </c>
      <c r="G506" s="27" t="s">
        <v>1372</v>
      </c>
      <c r="H506" s="27">
        <v>229</v>
      </c>
      <c r="I506" s="27" t="s">
        <v>2046</v>
      </c>
      <c r="J506" s="27">
        <v>654</v>
      </c>
      <c r="K506" s="27" t="s">
        <v>2047</v>
      </c>
      <c r="M506" s="27" t="str">
        <f t="shared" si="40"/>
        <v>12-1-Food-Zone</v>
      </c>
      <c r="N506" s="27" t="str">
        <f t="shared" si="41"/>
        <v>24-2-Küchenvorräte</v>
      </c>
      <c r="O506" s="27" t="str">
        <f t="shared" si="42"/>
        <v>47-3-Backzutaten</v>
      </c>
      <c r="P506" s="27" t="str">
        <f t="shared" si="43"/>
        <v>229-4-Nüsse</v>
      </c>
      <c r="Q506" s="27" t="str">
        <f t="shared" si="44"/>
        <v>654-5-Nüsse Andere</v>
      </c>
    </row>
    <row r="507" spans="1:17">
      <c r="A507" s="27" t="s">
        <v>2951</v>
      </c>
      <c r="B507" s="27">
        <v>12</v>
      </c>
      <c r="C507" s="27" t="s">
        <v>3042</v>
      </c>
      <c r="D507" s="27">
        <v>24</v>
      </c>
      <c r="E507" s="27" t="s">
        <v>3043</v>
      </c>
      <c r="F507" s="27">
        <v>47</v>
      </c>
      <c r="G507" s="27" t="s">
        <v>1372</v>
      </c>
      <c r="H507" s="27">
        <v>230</v>
      </c>
      <c r="I507" s="27" t="s">
        <v>2441</v>
      </c>
      <c r="J507" s="27">
        <v>655</v>
      </c>
      <c r="K507" s="27" t="s">
        <v>1442</v>
      </c>
      <c r="M507" s="27" t="str">
        <f t="shared" si="40"/>
        <v>12-1-Food-Zone</v>
      </c>
      <c r="N507" s="27" t="str">
        <f t="shared" si="41"/>
        <v>24-2-Küchenvorräte</v>
      </c>
      <c r="O507" s="27" t="str">
        <f t="shared" si="42"/>
        <v>47-3-Backzutaten</v>
      </c>
      <c r="P507" s="27" t="str">
        <f t="shared" si="43"/>
        <v>230-4-Trockenfrüchte</v>
      </c>
      <c r="Q507" s="27" t="str">
        <f t="shared" si="44"/>
        <v>655-5-Aprikosen Trockenfrüchte</v>
      </c>
    </row>
    <row r="508" spans="1:17">
      <c r="A508" s="27" t="s">
        <v>2951</v>
      </c>
      <c r="B508" s="27">
        <v>12</v>
      </c>
      <c r="C508" s="27" t="s">
        <v>3042</v>
      </c>
      <c r="D508" s="27">
        <v>24</v>
      </c>
      <c r="E508" s="27" t="s">
        <v>3043</v>
      </c>
      <c r="F508" s="27">
        <v>47</v>
      </c>
      <c r="G508" s="27" t="s">
        <v>1372</v>
      </c>
      <c r="H508" s="27">
        <v>230</v>
      </c>
      <c r="I508" s="27" t="s">
        <v>2441</v>
      </c>
      <c r="J508" s="27">
        <v>656</v>
      </c>
      <c r="K508" s="27" t="s">
        <v>2096</v>
      </c>
      <c r="M508" s="27" t="str">
        <f t="shared" si="40"/>
        <v>12-1-Food-Zone</v>
      </c>
      <c r="N508" s="27" t="str">
        <f t="shared" si="41"/>
        <v>24-2-Küchenvorräte</v>
      </c>
      <c r="O508" s="27" t="str">
        <f t="shared" si="42"/>
        <v>47-3-Backzutaten</v>
      </c>
      <c r="P508" s="27" t="str">
        <f t="shared" si="43"/>
        <v>230-4-Trockenfrüchte</v>
      </c>
      <c r="Q508" s="27" t="str">
        <f t="shared" si="44"/>
        <v>656-5-Pflaumen Trockenfrüchte</v>
      </c>
    </row>
    <row r="509" spans="1:17">
      <c r="A509" s="27" t="s">
        <v>2951</v>
      </c>
      <c r="B509" s="27">
        <v>12</v>
      </c>
      <c r="C509" s="27" t="s">
        <v>3042</v>
      </c>
      <c r="D509" s="27">
        <v>24</v>
      </c>
      <c r="E509" s="27" t="s">
        <v>3043</v>
      </c>
      <c r="F509" s="27">
        <v>47</v>
      </c>
      <c r="G509" s="27" t="s">
        <v>1372</v>
      </c>
      <c r="H509" s="27">
        <v>230</v>
      </c>
      <c r="I509" s="27" t="s">
        <v>2441</v>
      </c>
      <c r="J509" s="27">
        <v>657</v>
      </c>
      <c r="K509" s="27" t="s">
        <v>1438</v>
      </c>
      <c r="M509" s="27" t="str">
        <f t="shared" si="40"/>
        <v>12-1-Food-Zone</v>
      </c>
      <c r="N509" s="27" t="str">
        <f t="shared" si="41"/>
        <v>24-2-Küchenvorräte</v>
      </c>
      <c r="O509" s="27" t="str">
        <f t="shared" si="42"/>
        <v>47-3-Backzutaten</v>
      </c>
      <c r="P509" s="27" t="str">
        <f t="shared" si="43"/>
        <v>230-4-Trockenfrüchte</v>
      </c>
      <c r="Q509" s="27" t="str">
        <f t="shared" si="44"/>
        <v>657-5-Apfelringe</v>
      </c>
    </row>
    <row r="510" spans="1:17">
      <c r="A510" s="27" t="s">
        <v>2951</v>
      </c>
      <c r="B510" s="27">
        <v>12</v>
      </c>
      <c r="C510" s="27" t="s">
        <v>3042</v>
      </c>
      <c r="D510" s="27">
        <v>24</v>
      </c>
      <c r="E510" s="27" t="s">
        <v>3043</v>
      </c>
      <c r="F510" s="27">
        <v>47</v>
      </c>
      <c r="G510" s="27" t="s">
        <v>1372</v>
      </c>
      <c r="H510" s="27">
        <v>230</v>
      </c>
      <c r="I510" s="27" t="s">
        <v>2441</v>
      </c>
      <c r="J510" s="27">
        <v>658</v>
      </c>
      <c r="K510" s="27" t="s">
        <v>1960</v>
      </c>
      <c r="M510" s="27" t="str">
        <f t="shared" si="40"/>
        <v>12-1-Food-Zone</v>
      </c>
      <c r="N510" s="27" t="str">
        <f t="shared" si="41"/>
        <v>24-2-Küchenvorräte</v>
      </c>
      <c r="O510" s="27" t="str">
        <f t="shared" si="42"/>
        <v>47-3-Backzutaten</v>
      </c>
      <c r="P510" s="27" t="str">
        <f t="shared" si="43"/>
        <v>230-4-Trockenfrüchte</v>
      </c>
      <c r="Q510" s="27" t="str">
        <f t="shared" si="44"/>
        <v>658-5-Mango Trockenfrüchte</v>
      </c>
    </row>
    <row r="511" spans="1:17">
      <c r="A511" s="27" t="s">
        <v>2951</v>
      </c>
      <c r="B511" s="27">
        <v>12</v>
      </c>
      <c r="C511" s="27" t="s">
        <v>3042</v>
      </c>
      <c r="D511" s="27">
        <v>24</v>
      </c>
      <c r="E511" s="27" t="s">
        <v>3043</v>
      </c>
      <c r="F511" s="27">
        <v>47</v>
      </c>
      <c r="G511" s="27" t="s">
        <v>1372</v>
      </c>
      <c r="H511" s="27">
        <v>230</v>
      </c>
      <c r="I511" s="27" t="s">
        <v>2441</v>
      </c>
      <c r="J511" s="27">
        <v>659</v>
      </c>
      <c r="K511" s="27" t="s">
        <v>2354</v>
      </c>
      <c r="M511" s="27" t="str">
        <f t="shared" si="40"/>
        <v>12-1-Food-Zone</v>
      </c>
      <c r="N511" s="27" t="str">
        <f t="shared" si="41"/>
        <v>24-2-Küchenvorräte</v>
      </c>
      <c r="O511" s="27" t="str">
        <f t="shared" si="42"/>
        <v>47-3-Backzutaten</v>
      </c>
      <c r="P511" s="27" t="str">
        <f t="shared" si="43"/>
        <v>230-4-Trockenfrüchte</v>
      </c>
      <c r="Q511" s="27" t="str">
        <f t="shared" si="44"/>
        <v>659-5-Sultaninen/Studentenfutter</v>
      </c>
    </row>
    <row r="512" spans="1:17">
      <c r="A512" s="27" t="s">
        <v>2951</v>
      </c>
      <c r="B512" s="27">
        <v>12</v>
      </c>
      <c r="C512" s="27" t="s">
        <v>3042</v>
      </c>
      <c r="D512" s="27">
        <v>24</v>
      </c>
      <c r="E512" s="27" t="s">
        <v>3043</v>
      </c>
      <c r="F512" s="27">
        <v>47</v>
      </c>
      <c r="G512" s="27" t="s">
        <v>1372</v>
      </c>
      <c r="H512" s="27">
        <v>230</v>
      </c>
      <c r="I512" s="27" t="s">
        <v>2441</v>
      </c>
      <c r="J512" s="27">
        <v>660</v>
      </c>
      <c r="K512" s="27" t="s">
        <v>2442</v>
      </c>
      <c r="M512" s="27" t="str">
        <f t="shared" si="40"/>
        <v>12-1-Food-Zone</v>
      </c>
      <c r="N512" s="27" t="str">
        <f t="shared" si="41"/>
        <v>24-2-Küchenvorräte</v>
      </c>
      <c r="O512" s="27" t="str">
        <f t="shared" si="42"/>
        <v>47-3-Backzutaten</v>
      </c>
      <c r="P512" s="27" t="str">
        <f t="shared" si="43"/>
        <v>230-4-Trockenfrüchte</v>
      </c>
      <c r="Q512" s="27" t="str">
        <f t="shared" si="44"/>
        <v>660-5-Trockenfrüchte Andere</v>
      </c>
    </row>
    <row r="513" spans="1:17">
      <c r="A513" s="27" t="s">
        <v>2951</v>
      </c>
      <c r="B513" s="27">
        <v>12</v>
      </c>
      <c r="C513" s="27" t="s">
        <v>3042</v>
      </c>
      <c r="D513" s="27">
        <v>24</v>
      </c>
      <c r="E513" s="27" t="s">
        <v>3043</v>
      </c>
      <c r="F513" s="27">
        <v>47</v>
      </c>
      <c r="G513" s="27" t="s">
        <v>1372</v>
      </c>
      <c r="H513" s="27">
        <v>231</v>
      </c>
      <c r="I513" s="27" t="s">
        <v>3072</v>
      </c>
      <c r="J513" s="27">
        <v>661</v>
      </c>
      <c r="K513" s="27" t="s">
        <v>2244</v>
      </c>
      <c r="M513" s="27" t="str">
        <f t="shared" si="40"/>
        <v>12-1-Food-Zone</v>
      </c>
      <c r="N513" s="27" t="str">
        <f t="shared" si="41"/>
        <v>24-2-Küchenvorräte</v>
      </c>
      <c r="O513" s="27" t="str">
        <f t="shared" si="42"/>
        <v>47-3-Backzutaten</v>
      </c>
      <c r="P513" s="27" t="str">
        <f t="shared" si="43"/>
        <v>231-4-Sammel-Nr.</v>
      </c>
      <c r="Q513" s="27" t="str">
        <f t="shared" si="44"/>
        <v>661-5-Sammel-Nr. Zucker</v>
      </c>
    </row>
    <row r="514" spans="1:17">
      <c r="A514" s="27" t="s">
        <v>2951</v>
      </c>
      <c r="B514" s="27">
        <v>12</v>
      </c>
      <c r="C514" s="27" t="s">
        <v>3042</v>
      </c>
      <c r="D514" s="27">
        <v>24</v>
      </c>
      <c r="E514" s="27" t="s">
        <v>3043</v>
      </c>
      <c r="F514" s="27">
        <v>51</v>
      </c>
      <c r="G514" s="27" t="s">
        <v>1374</v>
      </c>
      <c r="H514" s="27">
        <v>257</v>
      </c>
      <c r="I514" s="27" t="s">
        <v>3073</v>
      </c>
      <c r="J514" s="27">
        <v>723</v>
      </c>
      <c r="K514" s="27" t="s">
        <v>1745</v>
      </c>
      <c r="M514" s="27" t="str">
        <f t="shared" si="40"/>
        <v>12-1-Food-Zone</v>
      </c>
      <c r="N514" s="27" t="str">
        <f t="shared" si="41"/>
        <v>24-2-Küchenvorräte</v>
      </c>
      <c r="O514" s="27" t="str">
        <f t="shared" si="42"/>
        <v>51-3-TexMex/Asia</v>
      </c>
      <c r="P514" s="27" t="str">
        <f t="shared" si="43"/>
        <v>257-4-TexMex</v>
      </c>
      <c r="Q514" s="27" t="str">
        <f t="shared" si="44"/>
        <v>723-5-Gemüsekonserven TexMex</v>
      </c>
    </row>
    <row r="515" spans="1:17">
      <c r="A515" s="27" t="s">
        <v>2951</v>
      </c>
      <c r="B515" s="27">
        <v>12</v>
      </c>
      <c r="C515" s="27" t="s">
        <v>3042</v>
      </c>
      <c r="D515" s="27">
        <v>24</v>
      </c>
      <c r="E515" s="27" t="s">
        <v>3043</v>
      </c>
      <c r="F515" s="27">
        <v>51</v>
      </c>
      <c r="G515" s="27" t="s">
        <v>1374</v>
      </c>
      <c r="H515" s="27">
        <v>257</v>
      </c>
      <c r="I515" s="27" t="s">
        <v>3073</v>
      </c>
      <c r="J515" s="27">
        <v>724</v>
      </c>
      <c r="K515" s="27" t="s">
        <v>1652</v>
      </c>
      <c r="M515" s="27" t="str">
        <f t="shared" si="40"/>
        <v>12-1-Food-Zone</v>
      </c>
      <c r="N515" s="27" t="str">
        <f t="shared" si="41"/>
        <v>24-2-Küchenvorräte</v>
      </c>
      <c r="O515" s="27" t="str">
        <f t="shared" si="42"/>
        <v>51-3-TexMex/Asia</v>
      </c>
      <c r="P515" s="27" t="str">
        <f t="shared" si="43"/>
        <v>257-4-TexMex</v>
      </c>
      <c r="Q515" s="27" t="str">
        <f t="shared" si="44"/>
        <v>724-5-Fajita/Tortilla</v>
      </c>
    </row>
    <row r="516" spans="1:17">
      <c r="A516" s="27" t="s">
        <v>2951</v>
      </c>
      <c r="B516" s="27">
        <v>12</v>
      </c>
      <c r="C516" s="27" t="s">
        <v>3042</v>
      </c>
      <c r="D516" s="27">
        <v>24</v>
      </c>
      <c r="E516" s="27" t="s">
        <v>3043</v>
      </c>
      <c r="F516" s="27">
        <v>51</v>
      </c>
      <c r="G516" s="27" t="s">
        <v>1374</v>
      </c>
      <c r="H516" s="27">
        <v>257</v>
      </c>
      <c r="I516" s="27" t="s">
        <v>3073</v>
      </c>
      <c r="J516" s="27">
        <v>725</v>
      </c>
      <c r="K516" s="27" t="s">
        <v>2020</v>
      </c>
      <c r="M516" s="27" t="str">
        <f t="shared" si="40"/>
        <v>12-1-Food-Zone</v>
      </c>
      <c r="N516" s="27" t="str">
        <f t="shared" si="41"/>
        <v>24-2-Küchenvorräte</v>
      </c>
      <c r="O516" s="27" t="str">
        <f t="shared" si="42"/>
        <v>51-3-TexMex/Asia</v>
      </c>
      <c r="P516" s="27" t="str">
        <f t="shared" si="43"/>
        <v>257-4-TexMex</v>
      </c>
      <c r="Q516" s="27" t="str">
        <f t="shared" si="44"/>
        <v>725-5-Nachos</v>
      </c>
    </row>
    <row r="517" spans="1:17">
      <c r="A517" s="27" t="s">
        <v>2951</v>
      </c>
      <c r="B517" s="27">
        <v>12</v>
      </c>
      <c r="C517" s="27" t="s">
        <v>3042</v>
      </c>
      <c r="D517" s="27">
        <v>24</v>
      </c>
      <c r="E517" s="27" t="s">
        <v>3043</v>
      </c>
      <c r="F517" s="27">
        <v>51</v>
      </c>
      <c r="G517" s="27" t="s">
        <v>1374</v>
      </c>
      <c r="H517" s="27">
        <v>257</v>
      </c>
      <c r="I517" s="27" t="s">
        <v>3073</v>
      </c>
      <c r="J517" s="27">
        <v>726</v>
      </c>
      <c r="K517" s="27" t="s">
        <v>2251</v>
      </c>
      <c r="M517" s="27" t="str">
        <f t="shared" si="40"/>
        <v>12-1-Food-Zone</v>
      </c>
      <c r="N517" s="27" t="str">
        <f t="shared" si="41"/>
        <v>24-2-Küchenvorräte</v>
      </c>
      <c r="O517" s="27" t="str">
        <f t="shared" si="42"/>
        <v>51-3-TexMex/Asia</v>
      </c>
      <c r="P517" s="27" t="str">
        <f t="shared" si="43"/>
        <v>257-4-TexMex</v>
      </c>
      <c r="Q517" s="27" t="str">
        <f t="shared" si="44"/>
        <v>726-5-Saucen/Dips</v>
      </c>
    </row>
    <row r="518" spans="1:17">
      <c r="A518" s="27" t="s">
        <v>2951</v>
      </c>
      <c r="B518" s="27">
        <v>12</v>
      </c>
      <c r="C518" s="27" t="s">
        <v>3042</v>
      </c>
      <c r="D518" s="27">
        <v>24</v>
      </c>
      <c r="E518" s="27" t="s">
        <v>3043</v>
      </c>
      <c r="F518" s="27">
        <v>51</v>
      </c>
      <c r="G518" s="27" t="s">
        <v>1374</v>
      </c>
      <c r="H518" s="27">
        <v>257</v>
      </c>
      <c r="I518" s="27" t="s">
        <v>3073</v>
      </c>
      <c r="J518" s="27">
        <v>727</v>
      </c>
      <c r="K518" s="27" t="s">
        <v>1755</v>
      </c>
      <c r="M518" s="27" t="str">
        <f t="shared" si="40"/>
        <v>12-1-Food-Zone</v>
      </c>
      <c r="N518" s="27" t="str">
        <f t="shared" si="41"/>
        <v>24-2-Küchenvorräte</v>
      </c>
      <c r="O518" s="27" t="str">
        <f t="shared" si="42"/>
        <v>51-3-TexMex/Asia</v>
      </c>
      <c r="P518" s="27" t="str">
        <f t="shared" si="43"/>
        <v>257-4-TexMex</v>
      </c>
      <c r="Q518" s="27" t="str">
        <f t="shared" si="44"/>
        <v>727-5-Gewürze</v>
      </c>
    </row>
    <row r="519" spans="1:17">
      <c r="A519" s="27" t="s">
        <v>2951</v>
      </c>
      <c r="B519" s="27">
        <v>12</v>
      </c>
      <c r="C519" s="27" t="s">
        <v>3042</v>
      </c>
      <c r="D519" s="27">
        <v>24</v>
      </c>
      <c r="E519" s="27" t="s">
        <v>3043</v>
      </c>
      <c r="F519" s="27">
        <v>51</v>
      </c>
      <c r="G519" s="27" t="s">
        <v>1374</v>
      </c>
      <c r="H519" s="27">
        <v>258</v>
      </c>
      <c r="I519" s="27" t="s">
        <v>1449</v>
      </c>
      <c r="J519" s="27">
        <v>728</v>
      </c>
      <c r="K519" s="27" t="s">
        <v>1910</v>
      </c>
      <c r="M519" s="27" t="str">
        <f t="shared" si="40"/>
        <v>12-1-Food-Zone</v>
      </c>
      <c r="N519" s="27" t="str">
        <f t="shared" si="41"/>
        <v>24-2-Küchenvorräte</v>
      </c>
      <c r="O519" s="27" t="str">
        <f t="shared" si="42"/>
        <v>51-3-TexMex/Asia</v>
      </c>
      <c r="P519" s="27" t="str">
        <f t="shared" si="43"/>
        <v>258-4-Asia</v>
      </c>
      <c r="Q519" s="27" t="str">
        <f t="shared" si="44"/>
        <v>728-5-Kokosmilch Asia</v>
      </c>
    </row>
    <row r="520" spans="1:17">
      <c r="A520" s="27" t="s">
        <v>2951</v>
      </c>
      <c r="B520" s="27">
        <v>12</v>
      </c>
      <c r="C520" s="27" t="s">
        <v>3042</v>
      </c>
      <c r="D520" s="27">
        <v>24</v>
      </c>
      <c r="E520" s="27" t="s">
        <v>3043</v>
      </c>
      <c r="F520" s="27">
        <v>51</v>
      </c>
      <c r="G520" s="27" t="s">
        <v>1374</v>
      </c>
      <c r="H520" s="27">
        <v>258</v>
      </c>
      <c r="I520" s="27" t="s">
        <v>1449</v>
      </c>
      <c r="J520" s="27">
        <v>729</v>
      </c>
      <c r="K520" s="27" t="s">
        <v>2252</v>
      </c>
      <c r="M520" s="27" t="str">
        <f t="shared" si="40"/>
        <v>12-1-Food-Zone</v>
      </c>
      <c r="N520" s="27" t="str">
        <f t="shared" si="41"/>
        <v>24-2-Küchenvorräte</v>
      </c>
      <c r="O520" s="27" t="str">
        <f t="shared" si="42"/>
        <v>51-3-TexMex/Asia</v>
      </c>
      <c r="P520" s="27" t="str">
        <f t="shared" si="43"/>
        <v>258-4-Asia</v>
      </c>
      <c r="Q520" s="27" t="str">
        <f t="shared" si="44"/>
        <v>729-5-Saucen/Pasten</v>
      </c>
    </row>
    <row r="521" spans="1:17">
      <c r="A521" s="27" t="s">
        <v>2951</v>
      </c>
      <c r="B521" s="27">
        <v>12</v>
      </c>
      <c r="C521" s="27" t="s">
        <v>3042</v>
      </c>
      <c r="D521" s="27">
        <v>24</v>
      </c>
      <c r="E521" s="27" t="s">
        <v>3043</v>
      </c>
      <c r="F521" s="27">
        <v>51</v>
      </c>
      <c r="G521" s="27" t="s">
        <v>1374</v>
      </c>
      <c r="H521" s="27">
        <v>258</v>
      </c>
      <c r="I521" s="27" t="s">
        <v>1449</v>
      </c>
      <c r="J521" s="27">
        <v>730</v>
      </c>
      <c r="K521" s="27" t="s">
        <v>2397</v>
      </c>
      <c r="M521" s="27" t="str">
        <f t="shared" si="40"/>
        <v>12-1-Food-Zone</v>
      </c>
      <c r="N521" s="27" t="str">
        <f t="shared" si="41"/>
        <v>24-2-Küchenvorräte</v>
      </c>
      <c r="O521" s="27" t="str">
        <f t="shared" si="42"/>
        <v>51-3-TexMex/Asia</v>
      </c>
      <c r="P521" s="27" t="str">
        <f t="shared" si="43"/>
        <v>258-4-Asia</v>
      </c>
      <c r="Q521" s="27" t="str">
        <f t="shared" si="44"/>
        <v>730-5-Teigwaren/Reis</v>
      </c>
    </row>
    <row r="522" spans="1:17">
      <c r="A522" s="27" t="s">
        <v>2951</v>
      </c>
      <c r="B522" s="27">
        <v>12</v>
      </c>
      <c r="C522" s="27" t="s">
        <v>3042</v>
      </c>
      <c r="D522" s="27">
        <v>24</v>
      </c>
      <c r="E522" s="27" t="s">
        <v>3043</v>
      </c>
      <c r="F522" s="27">
        <v>51</v>
      </c>
      <c r="G522" s="27" t="s">
        <v>1374</v>
      </c>
      <c r="H522" s="27">
        <v>258</v>
      </c>
      <c r="I522" s="27" t="s">
        <v>1449</v>
      </c>
      <c r="J522" s="27">
        <v>1416</v>
      </c>
      <c r="K522" s="27" t="s">
        <v>1450</v>
      </c>
      <c r="M522" s="27" t="str">
        <f t="shared" si="40"/>
        <v>12-1-Food-Zone</v>
      </c>
      <c r="N522" s="27" t="str">
        <f t="shared" si="41"/>
        <v>24-2-Küchenvorräte</v>
      </c>
      <c r="O522" s="27" t="str">
        <f t="shared" si="42"/>
        <v>51-3-TexMex/Asia</v>
      </c>
      <c r="P522" s="27" t="str">
        <f t="shared" si="43"/>
        <v>258-4-Asia</v>
      </c>
      <c r="Q522" s="27" t="str">
        <f t="shared" si="44"/>
        <v>1416-5-Asia Andere</v>
      </c>
    </row>
    <row r="523" spans="1:17">
      <c r="A523" s="27" t="s">
        <v>2951</v>
      </c>
      <c r="B523" s="27">
        <v>12</v>
      </c>
      <c r="C523" s="27" t="s">
        <v>3042</v>
      </c>
      <c r="D523" s="27">
        <v>24</v>
      </c>
      <c r="E523" s="27" t="s">
        <v>3043</v>
      </c>
      <c r="F523" s="27">
        <v>51</v>
      </c>
      <c r="G523" s="27" t="s">
        <v>1374</v>
      </c>
      <c r="H523" s="27">
        <v>259</v>
      </c>
      <c r="I523" s="27" t="s">
        <v>972</v>
      </c>
      <c r="J523" s="27">
        <v>731</v>
      </c>
      <c r="K523" s="27" t="s">
        <v>2358</v>
      </c>
      <c r="M523" s="27" t="str">
        <f t="shared" si="40"/>
        <v>12-1-Food-Zone</v>
      </c>
      <c r="N523" s="27" t="str">
        <f t="shared" si="41"/>
        <v>24-2-Küchenvorräte</v>
      </c>
      <c r="O523" s="27" t="str">
        <f t="shared" si="42"/>
        <v>51-3-TexMex/Asia</v>
      </c>
      <c r="P523" s="27" t="str">
        <f t="shared" si="43"/>
        <v>259-4-Japan</v>
      </c>
      <c r="Q523" s="27" t="str">
        <f t="shared" si="44"/>
        <v>731-5-Sushi</v>
      </c>
    </row>
    <row r="524" spans="1:17">
      <c r="A524" s="27" t="s">
        <v>2951</v>
      </c>
      <c r="B524" s="27">
        <v>12</v>
      </c>
      <c r="C524" s="27" t="s">
        <v>3042</v>
      </c>
      <c r="D524" s="27">
        <v>24</v>
      </c>
      <c r="E524" s="27" t="s">
        <v>3043</v>
      </c>
      <c r="F524" s="27">
        <v>51</v>
      </c>
      <c r="G524" s="27" t="s">
        <v>1374</v>
      </c>
      <c r="H524" s="27">
        <v>259</v>
      </c>
      <c r="I524" s="27" t="s">
        <v>972</v>
      </c>
      <c r="J524" s="27">
        <v>732</v>
      </c>
      <c r="K524" s="27" t="s">
        <v>1645</v>
      </c>
      <c r="M524" s="27" t="str">
        <f t="shared" si="40"/>
        <v>12-1-Food-Zone</v>
      </c>
      <c r="N524" s="27" t="str">
        <f t="shared" si="41"/>
        <v>24-2-Küchenvorräte</v>
      </c>
      <c r="O524" s="27" t="str">
        <f t="shared" si="42"/>
        <v>51-3-TexMex/Asia</v>
      </c>
      <c r="P524" s="27" t="str">
        <f t="shared" si="43"/>
        <v>259-4-Japan</v>
      </c>
      <c r="Q524" s="27" t="str">
        <f t="shared" si="44"/>
        <v>732-5-Essig/Gewürze</v>
      </c>
    </row>
    <row r="525" spans="1:17">
      <c r="A525" s="27" t="s">
        <v>2951</v>
      </c>
      <c r="B525" s="27">
        <v>12</v>
      </c>
      <c r="C525" s="27" t="s">
        <v>3042</v>
      </c>
      <c r="D525" s="27">
        <v>24</v>
      </c>
      <c r="E525" s="27" t="s">
        <v>3043</v>
      </c>
      <c r="F525" s="27">
        <v>51</v>
      </c>
      <c r="G525" s="27" t="s">
        <v>1374</v>
      </c>
      <c r="H525" s="27">
        <v>259</v>
      </c>
      <c r="I525" s="27" t="s">
        <v>972</v>
      </c>
      <c r="J525" s="27">
        <v>733</v>
      </c>
      <c r="K525" s="27" t="s">
        <v>2044</v>
      </c>
      <c r="M525" s="27" t="str">
        <f t="shared" si="40"/>
        <v>12-1-Food-Zone</v>
      </c>
      <c r="N525" s="27" t="str">
        <f t="shared" si="41"/>
        <v>24-2-Küchenvorräte</v>
      </c>
      <c r="O525" s="27" t="str">
        <f t="shared" si="42"/>
        <v>51-3-TexMex/Asia</v>
      </c>
      <c r="P525" s="27" t="str">
        <f t="shared" si="43"/>
        <v>259-4-Japan</v>
      </c>
      <c r="Q525" s="27" t="str">
        <f t="shared" si="44"/>
        <v>733-5-Nudeln</v>
      </c>
    </row>
    <row r="526" spans="1:17">
      <c r="A526" s="27" t="s">
        <v>2951</v>
      </c>
      <c r="B526" s="27">
        <v>12</v>
      </c>
      <c r="C526" s="27" t="s">
        <v>3042</v>
      </c>
      <c r="D526" s="27">
        <v>24</v>
      </c>
      <c r="E526" s="27" t="s">
        <v>3043</v>
      </c>
      <c r="F526" s="27">
        <v>52</v>
      </c>
      <c r="G526" s="27" t="s">
        <v>1054</v>
      </c>
      <c r="H526" s="27">
        <v>260</v>
      </c>
      <c r="I526" s="27" t="s">
        <v>1744</v>
      </c>
      <c r="J526" s="27">
        <v>734</v>
      </c>
      <c r="K526" s="27" t="s">
        <v>1744</v>
      </c>
      <c r="M526" s="27" t="str">
        <f t="shared" si="40"/>
        <v>12-1-Food-Zone</v>
      </c>
      <c r="N526" s="27" t="str">
        <f t="shared" si="41"/>
        <v>24-2-Küchenvorräte</v>
      </c>
      <c r="O526" s="27" t="str">
        <f t="shared" si="42"/>
        <v>52-3-Portugal</v>
      </c>
      <c r="P526" s="27" t="str">
        <f t="shared" si="43"/>
        <v>260-4-Gemüsekonserven Portugal</v>
      </c>
      <c r="Q526" s="27" t="str">
        <f t="shared" si="44"/>
        <v>734-5-Gemüsekonserven Portugal</v>
      </c>
    </row>
    <row r="527" spans="1:17">
      <c r="A527" s="27" t="s">
        <v>2951</v>
      </c>
      <c r="B527" s="27">
        <v>12</v>
      </c>
      <c r="C527" s="27" t="s">
        <v>3042</v>
      </c>
      <c r="D527" s="27">
        <v>24</v>
      </c>
      <c r="E527" s="27" t="s">
        <v>3043</v>
      </c>
      <c r="F527" s="27">
        <v>52</v>
      </c>
      <c r="G527" s="27" t="s">
        <v>1054</v>
      </c>
      <c r="H527" s="27">
        <v>261</v>
      </c>
      <c r="I527" s="27" t="s">
        <v>1690</v>
      </c>
      <c r="J527" s="27">
        <v>735</v>
      </c>
      <c r="K527" s="27" t="s">
        <v>1690</v>
      </c>
      <c r="M527" s="27" t="str">
        <f t="shared" si="40"/>
        <v>12-1-Food-Zone</v>
      </c>
      <c r="N527" s="27" t="str">
        <f t="shared" si="41"/>
        <v>24-2-Küchenvorräte</v>
      </c>
      <c r="O527" s="27" t="str">
        <f t="shared" si="42"/>
        <v>52-3-Portugal</v>
      </c>
      <c r="P527" s="27" t="str">
        <f t="shared" si="43"/>
        <v>261-4-Fleischkonserven Portugal</v>
      </c>
      <c r="Q527" s="27" t="str">
        <f t="shared" si="44"/>
        <v>735-5-Fleischkonserven Portugal</v>
      </c>
    </row>
    <row r="528" spans="1:17">
      <c r="A528" s="27" t="s">
        <v>2951</v>
      </c>
      <c r="B528" s="27">
        <v>12</v>
      </c>
      <c r="C528" s="27" t="s">
        <v>3042</v>
      </c>
      <c r="D528" s="27">
        <v>24</v>
      </c>
      <c r="E528" s="27" t="s">
        <v>3043</v>
      </c>
      <c r="F528" s="27">
        <v>52</v>
      </c>
      <c r="G528" s="27" t="s">
        <v>1054</v>
      </c>
      <c r="H528" s="27">
        <v>262</v>
      </c>
      <c r="I528" s="27" t="s">
        <v>1680</v>
      </c>
      <c r="J528" s="27">
        <v>736</v>
      </c>
      <c r="K528" s="27" t="s">
        <v>1680</v>
      </c>
      <c r="M528" s="27" t="str">
        <f t="shared" si="40"/>
        <v>12-1-Food-Zone</v>
      </c>
      <c r="N528" s="27" t="str">
        <f t="shared" si="41"/>
        <v>24-2-Küchenvorräte</v>
      </c>
      <c r="O528" s="27" t="str">
        <f t="shared" si="42"/>
        <v>52-3-Portugal</v>
      </c>
      <c r="P528" s="27" t="str">
        <f t="shared" si="43"/>
        <v>262-4-Fischkonserven Portugal</v>
      </c>
      <c r="Q528" s="27" t="str">
        <f t="shared" si="44"/>
        <v>736-5-Fischkonserven Portugal</v>
      </c>
    </row>
    <row r="529" spans="1:17">
      <c r="A529" s="27" t="s">
        <v>2951</v>
      </c>
      <c r="B529" s="27">
        <v>12</v>
      </c>
      <c r="C529" s="27" t="s">
        <v>3042</v>
      </c>
      <c r="D529" s="27">
        <v>24</v>
      </c>
      <c r="E529" s="27" t="s">
        <v>3043</v>
      </c>
      <c r="F529" s="27">
        <v>52</v>
      </c>
      <c r="G529" s="27" t="s">
        <v>1054</v>
      </c>
      <c r="H529" s="27">
        <v>263</v>
      </c>
      <c r="I529" s="27" t="s">
        <v>2356</v>
      </c>
      <c r="J529" s="27">
        <v>737</v>
      </c>
      <c r="K529" s="27" t="s">
        <v>2356</v>
      </c>
      <c r="M529" s="27" t="str">
        <f t="shared" si="40"/>
        <v>12-1-Food-Zone</v>
      </c>
      <c r="N529" s="27" t="str">
        <f t="shared" si="41"/>
        <v>24-2-Küchenvorräte</v>
      </c>
      <c r="O529" s="27" t="str">
        <f t="shared" si="42"/>
        <v>52-3-Portugal</v>
      </c>
      <c r="P529" s="27" t="str">
        <f t="shared" si="43"/>
        <v>263-4-Suppe Portugal</v>
      </c>
      <c r="Q529" s="27" t="str">
        <f t="shared" si="44"/>
        <v>737-5-Suppe Portugal</v>
      </c>
    </row>
    <row r="530" spans="1:17">
      <c r="A530" s="27" t="s">
        <v>2951</v>
      </c>
      <c r="B530" s="27">
        <v>12</v>
      </c>
      <c r="C530" s="27" t="s">
        <v>3042</v>
      </c>
      <c r="D530" s="27">
        <v>24</v>
      </c>
      <c r="E530" s="27" t="s">
        <v>3043</v>
      </c>
      <c r="F530" s="27">
        <v>52</v>
      </c>
      <c r="G530" s="27" t="s">
        <v>1054</v>
      </c>
      <c r="H530" s="27">
        <v>264</v>
      </c>
      <c r="I530" s="27" t="s">
        <v>1868</v>
      </c>
      <c r="J530" s="27">
        <v>738</v>
      </c>
      <c r="K530" s="27" t="s">
        <v>1868</v>
      </c>
      <c r="M530" s="27" t="str">
        <f t="shared" si="40"/>
        <v>12-1-Food-Zone</v>
      </c>
      <c r="N530" s="27" t="str">
        <f t="shared" si="41"/>
        <v>24-2-Küchenvorräte</v>
      </c>
      <c r="O530" s="27" t="str">
        <f t="shared" si="42"/>
        <v>52-3-Portugal</v>
      </c>
      <c r="P530" s="27" t="str">
        <f t="shared" si="43"/>
        <v>264-4-Kaffee Portugal</v>
      </c>
      <c r="Q530" s="27" t="str">
        <f t="shared" si="44"/>
        <v>738-5-Kaffee Portugal</v>
      </c>
    </row>
    <row r="531" spans="1:17">
      <c r="A531" s="27" t="s">
        <v>2951</v>
      </c>
      <c r="B531" s="27">
        <v>12</v>
      </c>
      <c r="C531" s="27" t="s">
        <v>3042</v>
      </c>
      <c r="D531" s="27">
        <v>24</v>
      </c>
      <c r="E531" s="27" t="s">
        <v>3043</v>
      </c>
      <c r="F531" s="27">
        <v>52</v>
      </c>
      <c r="G531" s="27" t="s">
        <v>1054</v>
      </c>
      <c r="H531" s="27">
        <v>265</v>
      </c>
      <c r="I531" s="27" t="s">
        <v>2399</v>
      </c>
      <c r="J531" s="27">
        <v>739</v>
      </c>
      <c r="K531" s="27" t="s">
        <v>2399</v>
      </c>
      <c r="M531" s="27" t="str">
        <f t="shared" si="40"/>
        <v>12-1-Food-Zone</v>
      </c>
      <c r="N531" s="27" t="str">
        <f t="shared" si="41"/>
        <v>24-2-Küchenvorräte</v>
      </c>
      <c r="O531" s="27" t="str">
        <f t="shared" si="42"/>
        <v>52-3-Portugal</v>
      </c>
      <c r="P531" s="27" t="str">
        <f t="shared" si="43"/>
        <v>265-4-Teigwaren/Reis Portugal</v>
      </c>
      <c r="Q531" s="27" t="str">
        <f t="shared" si="44"/>
        <v>739-5-Teigwaren/Reis Portugal</v>
      </c>
    </row>
    <row r="532" spans="1:17">
      <c r="A532" s="27" t="s">
        <v>2951</v>
      </c>
      <c r="B532" s="27">
        <v>12</v>
      </c>
      <c r="C532" s="27" t="s">
        <v>3042</v>
      </c>
      <c r="D532" s="27">
        <v>24</v>
      </c>
      <c r="E532" s="27" t="s">
        <v>3043</v>
      </c>
      <c r="F532" s="27">
        <v>52</v>
      </c>
      <c r="G532" s="27" t="s">
        <v>1054</v>
      </c>
      <c r="H532" s="27">
        <v>267</v>
      </c>
      <c r="I532" s="27" t="s">
        <v>2368</v>
      </c>
      <c r="J532" s="27">
        <v>741</v>
      </c>
      <c r="K532" s="27" t="s">
        <v>2368</v>
      </c>
      <c r="M532" s="27" t="str">
        <f t="shared" si="40"/>
        <v>12-1-Food-Zone</v>
      </c>
      <c r="N532" s="27" t="str">
        <f t="shared" si="41"/>
        <v>24-2-Küchenvorräte</v>
      </c>
      <c r="O532" s="27" t="str">
        <f t="shared" si="42"/>
        <v>52-3-Portugal</v>
      </c>
      <c r="P532" s="27" t="str">
        <f t="shared" si="43"/>
        <v>267-4-Süssigkeiten Portugal</v>
      </c>
      <c r="Q532" s="27" t="str">
        <f t="shared" si="44"/>
        <v>741-5-Süssigkeiten Portugal</v>
      </c>
    </row>
    <row r="533" spans="1:17">
      <c r="A533" s="27" t="s">
        <v>2951</v>
      </c>
      <c r="B533" s="27">
        <v>12</v>
      </c>
      <c r="C533" s="27" t="s">
        <v>3042</v>
      </c>
      <c r="D533" s="27">
        <v>24</v>
      </c>
      <c r="E533" s="27" t="s">
        <v>3043</v>
      </c>
      <c r="F533" s="27">
        <v>52</v>
      </c>
      <c r="G533" s="27" t="s">
        <v>1054</v>
      </c>
      <c r="H533" s="27">
        <v>270</v>
      </c>
      <c r="I533" s="27" t="s">
        <v>2112</v>
      </c>
      <c r="J533" s="27">
        <v>744</v>
      </c>
      <c r="K533" s="27" t="s">
        <v>2112</v>
      </c>
      <c r="M533" s="27" t="str">
        <f t="shared" si="40"/>
        <v>12-1-Food-Zone</v>
      </c>
      <c r="N533" s="27" t="str">
        <f t="shared" si="41"/>
        <v>24-2-Küchenvorräte</v>
      </c>
      <c r="O533" s="27" t="str">
        <f t="shared" si="42"/>
        <v>52-3-Portugal</v>
      </c>
      <c r="P533" s="27" t="str">
        <f t="shared" si="43"/>
        <v>270-4-Portugal Andere</v>
      </c>
      <c r="Q533" s="27" t="str">
        <f t="shared" si="44"/>
        <v>744-5-Portugal Andere</v>
      </c>
    </row>
    <row r="534" spans="1:17">
      <c r="A534" s="27" t="s">
        <v>2951</v>
      </c>
      <c r="B534" s="27">
        <v>12</v>
      </c>
      <c r="C534" s="27" t="s">
        <v>3042</v>
      </c>
      <c r="D534" s="27">
        <v>24</v>
      </c>
      <c r="E534" s="27" t="s">
        <v>3043</v>
      </c>
      <c r="F534" s="27">
        <v>83</v>
      </c>
      <c r="G534" s="27" t="s">
        <v>1375</v>
      </c>
      <c r="H534" s="27">
        <v>405</v>
      </c>
      <c r="I534" s="27" t="s">
        <v>3074</v>
      </c>
      <c r="J534" s="27">
        <v>1108</v>
      </c>
      <c r="K534" s="27" t="s">
        <v>1743</v>
      </c>
      <c r="M534" s="27" t="str">
        <f t="shared" si="40"/>
        <v>12-1-Food-Zone</v>
      </c>
      <c r="N534" s="27" t="str">
        <f t="shared" si="41"/>
        <v>24-2-Küchenvorräte</v>
      </c>
      <c r="O534" s="27" t="str">
        <f t="shared" si="42"/>
        <v>83-3-Balkan/Türkei</v>
      </c>
      <c r="P534" s="27" t="str">
        <f t="shared" si="43"/>
        <v>405-4-Balkan</v>
      </c>
      <c r="Q534" s="27" t="str">
        <f t="shared" si="44"/>
        <v>1108-5-Gemüsekonserven Balkan</v>
      </c>
    </row>
    <row r="535" spans="1:17">
      <c r="A535" s="27" t="s">
        <v>2951</v>
      </c>
      <c r="B535" s="27">
        <v>12</v>
      </c>
      <c r="C535" s="27" t="s">
        <v>3042</v>
      </c>
      <c r="D535" s="27">
        <v>24</v>
      </c>
      <c r="E535" s="27" t="s">
        <v>3043</v>
      </c>
      <c r="F535" s="27">
        <v>83</v>
      </c>
      <c r="G535" s="27" t="s">
        <v>1375</v>
      </c>
      <c r="H535" s="27">
        <v>405</v>
      </c>
      <c r="I535" s="27" t="s">
        <v>3074</v>
      </c>
      <c r="J535" s="27">
        <v>1109</v>
      </c>
      <c r="K535" s="27" t="s">
        <v>1689</v>
      </c>
      <c r="M535" s="27" t="str">
        <f t="shared" si="40"/>
        <v>12-1-Food-Zone</v>
      </c>
      <c r="N535" s="27" t="str">
        <f t="shared" si="41"/>
        <v>24-2-Küchenvorräte</v>
      </c>
      <c r="O535" s="27" t="str">
        <f t="shared" si="42"/>
        <v>83-3-Balkan/Türkei</v>
      </c>
      <c r="P535" s="27" t="str">
        <f t="shared" si="43"/>
        <v>405-4-Balkan</v>
      </c>
      <c r="Q535" s="27" t="str">
        <f t="shared" si="44"/>
        <v>1109-5-Fleischkonserven Balkan</v>
      </c>
    </row>
    <row r="536" spans="1:17">
      <c r="A536" s="27" t="s">
        <v>2951</v>
      </c>
      <c r="B536" s="27">
        <v>12</v>
      </c>
      <c r="C536" s="27" t="s">
        <v>3042</v>
      </c>
      <c r="D536" s="27">
        <v>24</v>
      </c>
      <c r="E536" s="27" t="s">
        <v>3043</v>
      </c>
      <c r="F536" s="27">
        <v>83</v>
      </c>
      <c r="G536" s="27" t="s">
        <v>1375</v>
      </c>
      <c r="H536" s="27">
        <v>405</v>
      </c>
      <c r="I536" s="27" t="s">
        <v>3074</v>
      </c>
      <c r="J536" s="27">
        <v>1110</v>
      </c>
      <c r="K536" s="27" t="s">
        <v>1679</v>
      </c>
      <c r="M536" s="27" t="str">
        <f t="shared" si="40"/>
        <v>12-1-Food-Zone</v>
      </c>
      <c r="N536" s="27" t="str">
        <f t="shared" si="41"/>
        <v>24-2-Küchenvorräte</v>
      </c>
      <c r="O536" s="27" t="str">
        <f t="shared" si="42"/>
        <v>83-3-Balkan/Türkei</v>
      </c>
      <c r="P536" s="27" t="str">
        <f t="shared" si="43"/>
        <v>405-4-Balkan</v>
      </c>
      <c r="Q536" s="27" t="str">
        <f t="shared" si="44"/>
        <v>1110-5-Fischkonserven Balkan</v>
      </c>
    </row>
    <row r="537" spans="1:17">
      <c r="A537" s="27" t="s">
        <v>2951</v>
      </c>
      <c r="B537" s="27">
        <v>12</v>
      </c>
      <c r="C537" s="27" t="s">
        <v>3042</v>
      </c>
      <c r="D537" s="27">
        <v>24</v>
      </c>
      <c r="E537" s="27" t="s">
        <v>3043</v>
      </c>
      <c r="F537" s="27">
        <v>83</v>
      </c>
      <c r="G537" s="27" t="s">
        <v>1375</v>
      </c>
      <c r="H537" s="27">
        <v>405</v>
      </c>
      <c r="I537" s="27" t="s">
        <v>3074</v>
      </c>
      <c r="J537" s="27">
        <v>1111</v>
      </c>
      <c r="K537" s="27" t="s">
        <v>2355</v>
      </c>
      <c r="M537" s="27" t="str">
        <f t="shared" si="40"/>
        <v>12-1-Food-Zone</v>
      </c>
      <c r="N537" s="27" t="str">
        <f t="shared" si="41"/>
        <v>24-2-Küchenvorräte</v>
      </c>
      <c r="O537" s="27" t="str">
        <f t="shared" si="42"/>
        <v>83-3-Balkan/Türkei</v>
      </c>
      <c r="P537" s="27" t="str">
        <f t="shared" si="43"/>
        <v>405-4-Balkan</v>
      </c>
      <c r="Q537" s="27" t="str">
        <f t="shared" si="44"/>
        <v>1111-5-Suppe Balkan</v>
      </c>
    </row>
    <row r="538" spans="1:17">
      <c r="A538" s="27" t="s">
        <v>2951</v>
      </c>
      <c r="B538" s="27">
        <v>12</v>
      </c>
      <c r="C538" s="27" t="s">
        <v>3042</v>
      </c>
      <c r="D538" s="27">
        <v>24</v>
      </c>
      <c r="E538" s="27" t="s">
        <v>3043</v>
      </c>
      <c r="F538" s="27">
        <v>83</v>
      </c>
      <c r="G538" s="27" t="s">
        <v>1375</v>
      </c>
      <c r="H538" s="27">
        <v>405</v>
      </c>
      <c r="I538" s="27" t="s">
        <v>3074</v>
      </c>
      <c r="J538" s="27">
        <v>1112</v>
      </c>
      <c r="K538" s="27" t="s">
        <v>1864</v>
      </c>
      <c r="M538" s="27" t="str">
        <f t="shared" si="40"/>
        <v>12-1-Food-Zone</v>
      </c>
      <c r="N538" s="27" t="str">
        <f t="shared" si="41"/>
        <v>24-2-Küchenvorräte</v>
      </c>
      <c r="O538" s="27" t="str">
        <f t="shared" si="42"/>
        <v>83-3-Balkan/Türkei</v>
      </c>
      <c r="P538" s="27" t="str">
        <f t="shared" si="43"/>
        <v>405-4-Balkan</v>
      </c>
      <c r="Q538" s="27" t="str">
        <f t="shared" si="44"/>
        <v>1112-5-Kaffee Balkan</v>
      </c>
    </row>
    <row r="539" spans="1:17">
      <c r="A539" s="27" t="s">
        <v>2951</v>
      </c>
      <c r="B539" s="27">
        <v>12</v>
      </c>
      <c r="C539" s="27" t="s">
        <v>3042</v>
      </c>
      <c r="D539" s="27">
        <v>24</v>
      </c>
      <c r="E539" s="27" t="s">
        <v>3043</v>
      </c>
      <c r="F539" s="27">
        <v>83</v>
      </c>
      <c r="G539" s="27" t="s">
        <v>1375</v>
      </c>
      <c r="H539" s="27">
        <v>405</v>
      </c>
      <c r="I539" s="27" t="s">
        <v>3074</v>
      </c>
      <c r="J539" s="27">
        <v>1113</v>
      </c>
      <c r="K539" s="27" t="s">
        <v>2398</v>
      </c>
      <c r="M539" s="27" t="str">
        <f t="shared" si="40"/>
        <v>12-1-Food-Zone</v>
      </c>
      <c r="N539" s="27" t="str">
        <f t="shared" si="41"/>
        <v>24-2-Küchenvorräte</v>
      </c>
      <c r="O539" s="27" t="str">
        <f t="shared" si="42"/>
        <v>83-3-Balkan/Türkei</v>
      </c>
      <c r="P539" s="27" t="str">
        <f t="shared" si="43"/>
        <v>405-4-Balkan</v>
      </c>
      <c r="Q539" s="27" t="str">
        <f t="shared" si="44"/>
        <v>1113-5-Teigwaren/Reis Balkan</v>
      </c>
    </row>
    <row r="540" spans="1:17">
      <c r="A540" s="27" t="s">
        <v>2951</v>
      </c>
      <c r="B540" s="27">
        <v>12</v>
      </c>
      <c r="C540" s="27" t="s">
        <v>3042</v>
      </c>
      <c r="D540" s="27">
        <v>24</v>
      </c>
      <c r="E540" s="27" t="s">
        <v>3043</v>
      </c>
      <c r="F540" s="27">
        <v>83</v>
      </c>
      <c r="G540" s="27" t="s">
        <v>1375</v>
      </c>
      <c r="H540" s="27">
        <v>405</v>
      </c>
      <c r="I540" s="27" t="s">
        <v>3074</v>
      </c>
      <c r="J540" s="27">
        <v>1114</v>
      </c>
      <c r="K540" s="27" t="s">
        <v>1573</v>
      </c>
      <c r="M540" s="27" t="str">
        <f t="shared" si="40"/>
        <v>12-1-Food-Zone</v>
      </c>
      <c r="N540" s="27" t="str">
        <f t="shared" si="41"/>
        <v>24-2-Küchenvorräte</v>
      </c>
      <c r="O540" s="27" t="str">
        <f t="shared" si="42"/>
        <v>83-3-Balkan/Türkei</v>
      </c>
      <c r="P540" s="27" t="str">
        <f t="shared" si="43"/>
        <v>405-4-Balkan</v>
      </c>
      <c r="Q540" s="27" t="str">
        <f t="shared" si="44"/>
        <v>1114-5-Cerealien Balkan</v>
      </c>
    </row>
    <row r="541" spans="1:17">
      <c r="A541" s="27" t="s">
        <v>2951</v>
      </c>
      <c r="B541" s="27">
        <v>12</v>
      </c>
      <c r="C541" s="27" t="s">
        <v>3042</v>
      </c>
      <c r="D541" s="27">
        <v>24</v>
      </c>
      <c r="E541" s="27" t="s">
        <v>3043</v>
      </c>
      <c r="F541" s="27">
        <v>83</v>
      </c>
      <c r="G541" s="27" t="s">
        <v>1375</v>
      </c>
      <c r="H541" s="27">
        <v>405</v>
      </c>
      <c r="I541" s="27" t="s">
        <v>3074</v>
      </c>
      <c r="J541" s="27">
        <v>1115</v>
      </c>
      <c r="K541" s="27" t="s">
        <v>2367</v>
      </c>
      <c r="M541" s="27" t="str">
        <f t="shared" si="40"/>
        <v>12-1-Food-Zone</v>
      </c>
      <c r="N541" s="27" t="str">
        <f t="shared" si="41"/>
        <v>24-2-Küchenvorräte</v>
      </c>
      <c r="O541" s="27" t="str">
        <f t="shared" si="42"/>
        <v>83-3-Balkan/Türkei</v>
      </c>
      <c r="P541" s="27" t="str">
        <f t="shared" si="43"/>
        <v>405-4-Balkan</v>
      </c>
      <c r="Q541" s="27" t="str">
        <f t="shared" si="44"/>
        <v>1115-5-Süssigkeiten Balkan</v>
      </c>
    </row>
    <row r="542" spans="1:17">
      <c r="A542" s="27" t="s">
        <v>2951</v>
      </c>
      <c r="B542" s="27">
        <v>12</v>
      </c>
      <c r="C542" s="27" t="s">
        <v>3042</v>
      </c>
      <c r="D542" s="27">
        <v>24</v>
      </c>
      <c r="E542" s="27" t="s">
        <v>3043</v>
      </c>
      <c r="F542" s="27">
        <v>83</v>
      </c>
      <c r="G542" s="27" t="s">
        <v>1375</v>
      </c>
      <c r="H542" s="27">
        <v>405</v>
      </c>
      <c r="I542" s="27" t="s">
        <v>3074</v>
      </c>
      <c r="J542" s="27">
        <v>1116</v>
      </c>
      <c r="K542" s="27" t="s">
        <v>1496</v>
      </c>
      <c r="M542" s="27" t="str">
        <f t="shared" si="40"/>
        <v>12-1-Food-Zone</v>
      </c>
      <c r="N542" s="27" t="str">
        <f t="shared" si="41"/>
        <v>24-2-Küchenvorräte</v>
      </c>
      <c r="O542" s="27" t="str">
        <f t="shared" si="42"/>
        <v>83-3-Balkan/Türkei</v>
      </c>
      <c r="P542" s="27" t="str">
        <f t="shared" si="43"/>
        <v>405-4-Balkan</v>
      </c>
      <c r="Q542" s="27" t="str">
        <f t="shared" si="44"/>
        <v>1116-5-Balkan Andere</v>
      </c>
    </row>
    <row r="543" spans="1:17">
      <c r="A543" s="27" t="s">
        <v>2951</v>
      </c>
      <c r="B543" s="27">
        <v>12</v>
      </c>
      <c r="C543" s="27" t="s">
        <v>3042</v>
      </c>
      <c r="D543" s="27">
        <v>24</v>
      </c>
      <c r="E543" s="27" t="s">
        <v>3043</v>
      </c>
      <c r="F543" s="27">
        <v>83</v>
      </c>
      <c r="G543" s="27" t="s">
        <v>1375</v>
      </c>
      <c r="H543" s="27">
        <v>406</v>
      </c>
      <c r="I543" s="27" t="s">
        <v>1104</v>
      </c>
      <c r="J543" s="27">
        <v>1117</v>
      </c>
      <c r="K543" s="27" t="s">
        <v>1746</v>
      </c>
      <c r="M543" s="27" t="str">
        <f t="shared" si="40"/>
        <v>12-1-Food-Zone</v>
      </c>
      <c r="N543" s="27" t="str">
        <f t="shared" si="41"/>
        <v>24-2-Küchenvorräte</v>
      </c>
      <c r="O543" s="27" t="str">
        <f t="shared" si="42"/>
        <v>83-3-Balkan/Türkei</v>
      </c>
      <c r="P543" s="27" t="str">
        <f t="shared" si="43"/>
        <v>406-4-Türkei</v>
      </c>
      <c r="Q543" s="27" t="str">
        <f t="shared" si="44"/>
        <v>1117-5-Gemüsekonserven Türkei</v>
      </c>
    </row>
    <row r="544" spans="1:17">
      <c r="A544" s="27" t="s">
        <v>2951</v>
      </c>
      <c r="B544" s="27">
        <v>12</v>
      </c>
      <c r="C544" s="27" t="s">
        <v>3042</v>
      </c>
      <c r="D544" s="27">
        <v>24</v>
      </c>
      <c r="E544" s="27" t="s">
        <v>3043</v>
      </c>
      <c r="F544" s="27">
        <v>83</v>
      </c>
      <c r="G544" s="27" t="s">
        <v>1375</v>
      </c>
      <c r="H544" s="27">
        <v>406</v>
      </c>
      <c r="I544" s="27" t="s">
        <v>1104</v>
      </c>
      <c r="J544" s="27">
        <v>1120</v>
      </c>
      <c r="K544" s="27" t="s">
        <v>2369</v>
      </c>
      <c r="M544" s="27" t="str">
        <f t="shared" si="40"/>
        <v>12-1-Food-Zone</v>
      </c>
      <c r="N544" s="27" t="str">
        <f t="shared" si="41"/>
        <v>24-2-Küchenvorräte</v>
      </c>
      <c r="O544" s="27" t="str">
        <f t="shared" si="42"/>
        <v>83-3-Balkan/Türkei</v>
      </c>
      <c r="P544" s="27" t="str">
        <f t="shared" si="43"/>
        <v>406-4-Türkei</v>
      </c>
      <c r="Q544" s="27" t="str">
        <f t="shared" si="44"/>
        <v>1120-5-Süssigkeiten Türkei</v>
      </c>
    </row>
    <row r="545" spans="1:17">
      <c r="A545" s="27" t="s">
        <v>2951</v>
      </c>
      <c r="B545" s="27">
        <v>12</v>
      </c>
      <c r="C545" s="27" t="s">
        <v>3042</v>
      </c>
      <c r="D545" s="27">
        <v>24</v>
      </c>
      <c r="E545" s="27" t="s">
        <v>3043</v>
      </c>
      <c r="F545" s="27">
        <v>83</v>
      </c>
      <c r="G545" s="27" t="s">
        <v>1375</v>
      </c>
      <c r="H545" s="27">
        <v>406</v>
      </c>
      <c r="I545" s="27" t="s">
        <v>1104</v>
      </c>
      <c r="J545" s="27">
        <v>1121</v>
      </c>
      <c r="K545" s="27" t="s">
        <v>2501</v>
      </c>
      <c r="M545" s="27" t="str">
        <f t="shared" si="40"/>
        <v>12-1-Food-Zone</v>
      </c>
      <c r="N545" s="27" t="str">
        <f t="shared" si="41"/>
        <v>24-2-Küchenvorräte</v>
      </c>
      <c r="O545" s="27" t="str">
        <f t="shared" si="42"/>
        <v>83-3-Balkan/Türkei</v>
      </c>
      <c r="P545" s="27" t="str">
        <f t="shared" si="43"/>
        <v>406-4-Türkei</v>
      </c>
      <c r="Q545" s="27" t="str">
        <f t="shared" si="44"/>
        <v>1121-5-Weizenartikel Türkei</v>
      </c>
    </row>
    <row r="546" spans="1:17">
      <c r="A546" s="27" t="s">
        <v>2951</v>
      </c>
      <c r="B546" s="27">
        <v>12</v>
      </c>
      <c r="C546" s="27" t="s">
        <v>3042</v>
      </c>
      <c r="D546" s="27">
        <v>24</v>
      </c>
      <c r="E546" s="27" t="s">
        <v>3043</v>
      </c>
      <c r="F546" s="27">
        <v>83</v>
      </c>
      <c r="G546" s="27" t="s">
        <v>1375</v>
      </c>
      <c r="H546" s="27">
        <v>406</v>
      </c>
      <c r="I546" s="27" t="s">
        <v>1104</v>
      </c>
      <c r="J546" s="27">
        <v>1122</v>
      </c>
      <c r="K546" s="27" t="s">
        <v>2450</v>
      </c>
      <c r="M546" s="27" t="str">
        <f t="shared" si="40"/>
        <v>12-1-Food-Zone</v>
      </c>
      <c r="N546" s="27" t="str">
        <f t="shared" si="41"/>
        <v>24-2-Küchenvorräte</v>
      </c>
      <c r="O546" s="27" t="str">
        <f t="shared" si="42"/>
        <v>83-3-Balkan/Türkei</v>
      </c>
      <c r="P546" s="27" t="str">
        <f t="shared" si="43"/>
        <v>406-4-Türkei</v>
      </c>
      <c r="Q546" s="27" t="str">
        <f t="shared" si="44"/>
        <v>1122-5-Türkei Andere</v>
      </c>
    </row>
    <row r="547" spans="1:17">
      <c r="A547" s="27" t="s">
        <v>2951</v>
      </c>
      <c r="B547" s="27">
        <v>12</v>
      </c>
      <c r="C547" s="27" t="s">
        <v>3042</v>
      </c>
      <c r="D547" s="27">
        <v>24</v>
      </c>
      <c r="E547" s="27" t="s">
        <v>3043</v>
      </c>
      <c r="F547" s="27">
        <v>85</v>
      </c>
      <c r="G547" s="27" t="s">
        <v>1373</v>
      </c>
      <c r="H547" s="27">
        <v>409</v>
      </c>
      <c r="I547" s="27" t="s">
        <v>1371</v>
      </c>
      <c r="J547" s="27">
        <v>1126</v>
      </c>
      <c r="K547" s="27" t="s">
        <v>1371</v>
      </c>
      <c r="M547" s="27" t="str">
        <f t="shared" si="40"/>
        <v>12-1-Food-Zone</v>
      </c>
      <c r="N547" s="27" t="str">
        <f t="shared" si="41"/>
        <v>24-2-Küchenvorräte</v>
      </c>
      <c r="O547" s="27" t="str">
        <f t="shared" si="42"/>
        <v>85-3-Bio</v>
      </c>
      <c r="P547" s="27" t="str">
        <f t="shared" si="43"/>
        <v>409-4-Pasta</v>
      </c>
      <c r="Q547" s="27" t="str">
        <f t="shared" si="44"/>
        <v>1126-5-Pasta</v>
      </c>
    </row>
    <row r="548" spans="1:17">
      <c r="A548" s="27" t="s">
        <v>2951</v>
      </c>
      <c r="B548" s="27">
        <v>12</v>
      </c>
      <c r="C548" s="27" t="s">
        <v>3042</v>
      </c>
      <c r="D548" s="27">
        <v>24</v>
      </c>
      <c r="E548" s="27" t="s">
        <v>3043</v>
      </c>
      <c r="F548" s="27">
        <v>85</v>
      </c>
      <c r="G548" s="27" t="s">
        <v>1373</v>
      </c>
      <c r="H548" s="27">
        <v>410</v>
      </c>
      <c r="I548" s="27" t="s">
        <v>1358</v>
      </c>
      <c r="J548" s="27">
        <v>1127</v>
      </c>
      <c r="K548" s="27" t="s">
        <v>1358</v>
      </c>
      <c r="M548" s="27" t="str">
        <f t="shared" si="40"/>
        <v>12-1-Food-Zone</v>
      </c>
      <c r="N548" s="27" t="str">
        <f t="shared" si="41"/>
        <v>24-2-Küchenvorräte</v>
      </c>
      <c r="O548" s="27" t="str">
        <f t="shared" si="42"/>
        <v>85-3-Bio</v>
      </c>
      <c r="P548" s="27" t="str">
        <f t="shared" si="43"/>
        <v>410-4-Alkoholfreie Getränke</v>
      </c>
      <c r="Q548" s="27" t="str">
        <f t="shared" si="44"/>
        <v>1127-5-Alkoholfreie Getränke</v>
      </c>
    </row>
    <row r="549" spans="1:17">
      <c r="A549" s="27" t="s">
        <v>2951</v>
      </c>
      <c r="B549" s="27">
        <v>12</v>
      </c>
      <c r="C549" s="27" t="s">
        <v>3042</v>
      </c>
      <c r="D549" s="27">
        <v>24</v>
      </c>
      <c r="E549" s="27" t="s">
        <v>3043</v>
      </c>
      <c r="F549" s="27">
        <v>85</v>
      </c>
      <c r="G549" s="27" t="s">
        <v>1373</v>
      </c>
      <c r="H549" s="27">
        <v>412</v>
      </c>
      <c r="I549" s="27" t="s">
        <v>1384</v>
      </c>
      <c r="J549" s="27">
        <v>1129</v>
      </c>
      <c r="K549" s="27" t="s">
        <v>1384</v>
      </c>
      <c r="M549" s="27" t="str">
        <f t="shared" si="40"/>
        <v>12-1-Food-Zone</v>
      </c>
      <c r="N549" s="27" t="str">
        <f t="shared" si="41"/>
        <v>24-2-Küchenvorräte</v>
      </c>
      <c r="O549" s="27" t="str">
        <f t="shared" si="42"/>
        <v>85-3-Bio</v>
      </c>
      <c r="P549" s="27" t="str">
        <f t="shared" si="43"/>
        <v>412-4-Biscuits</v>
      </c>
      <c r="Q549" s="27" t="str">
        <f t="shared" si="44"/>
        <v>1129-5-Biscuits</v>
      </c>
    </row>
    <row r="550" spans="1:17">
      <c r="A550" s="27" t="s">
        <v>2951</v>
      </c>
      <c r="B550" s="27">
        <v>12</v>
      </c>
      <c r="C550" s="27" t="s">
        <v>3042</v>
      </c>
      <c r="D550" s="27">
        <v>24</v>
      </c>
      <c r="E550" s="27" t="s">
        <v>3043</v>
      </c>
      <c r="F550" s="27">
        <v>85</v>
      </c>
      <c r="G550" s="27" t="s">
        <v>1373</v>
      </c>
      <c r="H550" s="27">
        <v>413</v>
      </c>
      <c r="I550" s="27" t="s">
        <v>1554</v>
      </c>
      <c r="J550" s="27">
        <v>1130</v>
      </c>
      <c r="K550" s="27" t="s">
        <v>1554</v>
      </c>
      <c r="M550" s="27" t="str">
        <f t="shared" si="40"/>
        <v>12-1-Food-Zone</v>
      </c>
      <c r="N550" s="27" t="str">
        <f t="shared" si="41"/>
        <v>24-2-Küchenvorräte</v>
      </c>
      <c r="O550" s="27" t="str">
        <f t="shared" si="42"/>
        <v>85-3-Bio</v>
      </c>
      <c r="P550" s="27" t="str">
        <f t="shared" si="43"/>
        <v>413-4-Brotaufstrich/Cerealien</v>
      </c>
      <c r="Q550" s="27" t="str">
        <f t="shared" si="44"/>
        <v>1130-5-Brotaufstrich/Cerealien</v>
      </c>
    </row>
    <row r="551" spans="1:17">
      <c r="A551" s="27" t="s">
        <v>2951</v>
      </c>
      <c r="B551" s="27">
        <v>12</v>
      </c>
      <c r="C551" s="27" t="s">
        <v>3042</v>
      </c>
      <c r="D551" s="27">
        <v>24</v>
      </c>
      <c r="E551" s="27" t="s">
        <v>3043</v>
      </c>
      <c r="F551" s="27">
        <v>85</v>
      </c>
      <c r="G551" s="27" t="s">
        <v>1373</v>
      </c>
      <c r="H551" s="27">
        <v>414</v>
      </c>
      <c r="I551" s="27" t="s">
        <v>1369</v>
      </c>
      <c r="J551" s="27">
        <v>1131</v>
      </c>
      <c r="K551" s="27" t="s">
        <v>1369</v>
      </c>
      <c r="M551" s="27" t="str">
        <f t="shared" si="40"/>
        <v>12-1-Food-Zone</v>
      </c>
      <c r="N551" s="27" t="str">
        <f t="shared" si="41"/>
        <v>24-2-Küchenvorräte</v>
      </c>
      <c r="O551" s="27" t="str">
        <f t="shared" si="42"/>
        <v>85-3-Bio</v>
      </c>
      <c r="P551" s="27" t="str">
        <f t="shared" si="43"/>
        <v>414-4-Konserven/Öl/Essig/Gewürze</v>
      </c>
      <c r="Q551" s="27" t="str">
        <f t="shared" si="44"/>
        <v>1131-5-Konserven/Öl/Essig/Gewürze</v>
      </c>
    </row>
    <row r="552" spans="1:17">
      <c r="A552" s="27" t="s">
        <v>2951</v>
      </c>
      <c r="B552" s="27">
        <v>12</v>
      </c>
      <c r="C552" s="27" t="s">
        <v>3042</v>
      </c>
      <c r="D552" s="27">
        <v>24</v>
      </c>
      <c r="E552" s="27" t="s">
        <v>3043</v>
      </c>
      <c r="F552" s="27">
        <v>85</v>
      </c>
      <c r="G552" s="27" t="s">
        <v>1373</v>
      </c>
      <c r="H552" s="27">
        <v>420</v>
      </c>
      <c r="I552" s="27" t="s">
        <v>1383</v>
      </c>
      <c r="J552" s="27">
        <v>1147</v>
      </c>
      <c r="K552" s="27" t="s">
        <v>1383</v>
      </c>
      <c r="M552" s="27" t="str">
        <f t="shared" si="40"/>
        <v>12-1-Food-Zone</v>
      </c>
      <c r="N552" s="27" t="str">
        <f t="shared" si="41"/>
        <v>24-2-Küchenvorräte</v>
      </c>
      <c r="O552" s="27" t="str">
        <f t="shared" si="42"/>
        <v>85-3-Bio</v>
      </c>
      <c r="P552" s="27" t="str">
        <f t="shared" si="43"/>
        <v>420-4-Schokolade/Bonbons</v>
      </c>
      <c r="Q552" s="27" t="str">
        <f t="shared" si="44"/>
        <v>1147-5-Schokolade/Bonbons</v>
      </c>
    </row>
    <row r="553" spans="1:17">
      <c r="A553" s="27" t="s">
        <v>2951</v>
      </c>
      <c r="B553" s="27">
        <v>12</v>
      </c>
      <c r="C553" s="27" t="s">
        <v>3042</v>
      </c>
      <c r="D553" s="27">
        <v>24</v>
      </c>
      <c r="E553" s="27" t="s">
        <v>3043</v>
      </c>
      <c r="F553" s="27">
        <v>85</v>
      </c>
      <c r="G553" s="27" t="s">
        <v>1373</v>
      </c>
      <c r="H553" s="27">
        <v>421</v>
      </c>
      <c r="I553" s="27" t="s">
        <v>1352</v>
      </c>
      <c r="J553" s="27">
        <v>1148</v>
      </c>
      <c r="K553" s="27" t="s">
        <v>1352</v>
      </c>
      <c r="M553" s="27" t="str">
        <f t="shared" si="40"/>
        <v>12-1-Food-Zone</v>
      </c>
      <c r="N553" s="27" t="str">
        <f t="shared" si="41"/>
        <v>24-2-Küchenvorräte</v>
      </c>
      <c r="O553" s="27" t="str">
        <f t="shared" si="42"/>
        <v>85-3-Bio</v>
      </c>
      <c r="P553" s="27" t="str">
        <f t="shared" si="43"/>
        <v>421-4-Heissgetränke</v>
      </c>
      <c r="Q553" s="27" t="str">
        <f t="shared" si="44"/>
        <v>1148-5-Heissgetränke</v>
      </c>
    </row>
    <row r="554" spans="1:17">
      <c r="A554" s="27" t="s">
        <v>2951</v>
      </c>
      <c r="B554" s="27">
        <v>12</v>
      </c>
      <c r="C554" s="27" t="s">
        <v>3042</v>
      </c>
      <c r="D554" s="27">
        <v>24</v>
      </c>
      <c r="E554" s="27" t="s">
        <v>3043</v>
      </c>
      <c r="F554" s="27">
        <v>85</v>
      </c>
      <c r="G554" s="27" t="s">
        <v>1373</v>
      </c>
      <c r="H554" s="27">
        <v>422</v>
      </c>
      <c r="I554" s="27" t="s">
        <v>1370</v>
      </c>
      <c r="J554" s="27">
        <v>1149</v>
      </c>
      <c r="K554" s="27" t="s">
        <v>1370</v>
      </c>
      <c r="M554" s="27" t="str">
        <f t="shared" si="40"/>
        <v>12-1-Food-Zone</v>
      </c>
      <c r="N554" s="27" t="str">
        <f t="shared" si="41"/>
        <v>24-2-Küchenvorräte</v>
      </c>
      <c r="O554" s="27" t="str">
        <f t="shared" si="42"/>
        <v>85-3-Bio</v>
      </c>
      <c r="P554" s="27" t="str">
        <f t="shared" si="43"/>
        <v>422-4-Suppen/Fertigwaren</v>
      </c>
      <c r="Q554" s="27" t="str">
        <f t="shared" si="44"/>
        <v>1149-5-Suppen/Fertigwaren</v>
      </c>
    </row>
    <row r="555" spans="1:17">
      <c r="A555" s="27" t="s">
        <v>2951</v>
      </c>
      <c r="B555" s="27">
        <v>12</v>
      </c>
      <c r="C555" s="27" t="s">
        <v>3042</v>
      </c>
      <c r="D555" s="27">
        <v>24</v>
      </c>
      <c r="E555" s="27" t="s">
        <v>3043</v>
      </c>
      <c r="F555" s="27">
        <v>85</v>
      </c>
      <c r="G555" s="27" t="s">
        <v>1373</v>
      </c>
      <c r="H555" s="27">
        <v>423</v>
      </c>
      <c r="I555" s="27" t="s">
        <v>1385</v>
      </c>
      <c r="J555" s="27">
        <v>1150</v>
      </c>
      <c r="K555" s="27" t="s">
        <v>1385</v>
      </c>
      <c r="M555" s="27" t="str">
        <f t="shared" si="40"/>
        <v>12-1-Food-Zone</v>
      </c>
      <c r="N555" s="27" t="str">
        <f t="shared" si="41"/>
        <v>24-2-Küchenvorräte</v>
      </c>
      <c r="O555" s="27" t="str">
        <f t="shared" si="42"/>
        <v>85-3-Bio</v>
      </c>
      <c r="P555" s="27" t="str">
        <f t="shared" si="43"/>
        <v>423-4-Salzgebäck</v>
      </c>
      <c r="Q555" s="27" t="str">
        <f t="shared" si="44"/>
        <v>1150-5-Salzgebäck</v>
      </c>
    </row>
    <row r="556" spans="1:17">
      <c r="A556" s="27" t="s">
        <v>2951</v>
      </c>
      <c r="B556" s="27">
        <v>12</v>
      </c>
      <c r="C556" s="27" t="s">
        <v>3042</v>
      </c>
      <c r="D556" s="27">
        <v>24</v>
      </c>
      <c r="E556" s="27" t="s">
        <v>3043</v>
      </c>
      <c r="F556" s="27">
        <v>85</v>
      </c>
      <c r="G556" s="27" t="s">
        <v>1373</v>
      </c>
      <c r="H556" s="27">
        <v>424</v>
      </c>
      <c r="I556" s="27" t="s">
        <v>1372</v>
      </c>
      <c r="J556" s="27">
        <v>1151</v>
      </c>
      <c r="K556" s="27" t="s">
        <v>1372</v>
      </c>
      <c r="M556" s="27" t="str">
        <f t="shared" si="40"/>
        <v>12-1-Food-Zone</v>
      </c>
      <c r="N556" s="27" t="str">
        <f t="shared" si="41"/>
        <v>24-2-Küchenvorräte</v>
      </c>
      <c r="O556" s="27" t="str">
        <f t="shared" si="42"/>
        <v>85-3-Bio</v>
      </c>
      <c r="P556" s="27" t="str">
        <f t="shared" si="43"/>
        <v>424-4-Backzutaten</v>
      </c>
      <c r="Q556" s="27" t="str">
        <f t="shared" si="44"/>
        <v>1151-5-Backzutaten</v>
      </c>
    </row>
    <row r="557" spans="1:17">
      <c r="A557" s="27" t="s">
        <v>2951</v>
      </c>
      <c r="B557" s="27">
        <v>12</v>
      </c>
      <c r="C557" s="27" t="s">
        <v>3042</v>
      </c>
      <c r="D557" s="27">
        <v>24</v>
      </c>
      <c r="E557" s="27" t="s">
        <v>3043</v>
      </c>
      <c r="F557" s="27">
        <v>85</v>
      </c>
      <c r="G557" s="27" t="s">
        <v>1373</v>
      </c>
      <c r="H557" s="27">
        <v>490</v>
      </c>
      <c r="I557" s="27" t="s">
        <v>2046</v>
      </c>
      <c r="J557" s="27">
        <v>1426</v>
      </c>
      <c r="K557" s="27" t="s">
        <v>2046</v>
      </c>
      <c r="M557" s="27" t="str">
        <f t="shared" si="40"/>
        <v>12-1-Food-Zone</v>
      </c>
      <c r="N557" s="27" t="str">
        <f t="shared" si="41"/>
        <v>24-2-Küchenvorräte</v>
      </c>
      <c r="O557" s="27" t="str">
        <f t="shared" si="42"/>
        <v>85-3-Bio</v>
      </c>
      <c r="P557" s="27" t="str">
        <f t="shared" si="43"/>
        <v>490-4-Nüsse</v>
      </c>
      <c r="Q557" s="27" t="str">
        <f t="shared" si="44"/>
        <v>1426-5-Nüsse</v>
      </c>
    </row>
    <row r="558" spans="1:17">
      <c r="A558" s="27" t="s">
        <v>2951</v>
      </c>
      <c r="B558" s="27">
        <v>12</v>
      </c>
      <c r="C558" s="27" t="s">
        <v>3042</v>
      </c>
      <c r="D558" s="27">
        <v>24</v>
      </c>
      <c r="E558" s="27" t="s">
        <v>3043</v>
      </c>
      <c r="F558" s="27">
        <v>85</v>
      </c>
      <c r="G558" s="27" t="s">
        <v>1373</v>
      </c>
      <c r="H558" s="27">
        <v>491</v>
      </c>
      <c r="I558" s="27" t="s">
        <v>2441</v>
      </c>
      <c r="J558" s="27">
        <v>1427</v>
      </c>
      <c r="K558" s="27" t="s">
        <v>2441</v>
      </c>
      <c r="M558" s="27" t="str">
        <f t="shared" ref="M558:M615" si="45">CONCATENATE(B558,"-",1,"-",C558)</f>
        <v>12-1-Food-Zone</v>
      </c>
      <c r="N558" s="27" t="str">
        <f t="shared" ref="N558:N615" si="46">CONCATENATE(D558,"-",2,"-",E558)</f>
        <v>24-2-Küchenvorräte</v>
      </c>
      <c r="O558" s="27" t="str">
        <f t="shared" ref="O558:O615" si="47">CONCATENATE(F558,"-",3,"-",G558)</f>
        <v>85-3-Bio</v>
      </c>
      <c r="P558" s="27" t="str">
        <f t="shared" ref="P558:P615" si="48">CONCATENATE(H558,"-",4,"-",I558)</f>
        <v>491-4-Trockenfrüchte</v>
      </c>
      <c r="Q558" s="27" t="str">
        <f t="shared" ref="Q558:Q615" si="49">CONCATENATE(J558,"-",5,"-",K558)</f>
        <v>1427-5-Trockenfrüchte</v>
      </c>
    </row>
    <row r="559" spans="1:17">
      <c r="A559" s="27" t="s">
        <v>2951</v>
      </c>
      <c r="B559" s="27">
        <v>12</v>
      </c>
      <c r="C559" s="27" t="s">
        <v>3042</v>
      </c>
      <c r="D559" s="27">
        <v>24</v>
      </c>
      <c r="E559" s="27" t="s">
        <v>3043</v>
      </c>
      <c r="F559" s="27">
        <v>85</v>
      </c>
      <c r="G559" s="27" t="s">
        <v>1373</v>
      </c>
      <c r="H559" s="27">
        <v>492</v>
      </c>
      <c r="I559" s="27" t="s">
        <v>1520</v>
      </c>
      <c r="J559" s="27">
        <v>1430</v>
      </c>
      <c r="K559" s="27" t="s">
        <v>1520</v>
      </c>
      <c r="M559" s="27" t="str">
        <f t="shared" si="45"/>
        <v>12-1-Food-Zone</v>
      </c>
      <c r="N559" s="27" t="str">
        <f t="shared" si="46"/>
        <v>24-2-Küchenvorräte</v>
      </c>
      <c r="O559" s="27" t="str">
        <f t="shared" si="47"/>
        <v>85-3-Bio</v>
      </c>
      <c r="P559" s="27" t="str">
        <f t="shared" si="48"/>
        <v>492-4-Bio Andere</v>
      </c>
      <c r="Q559" s="27" t="str">
        <f t="shared" si="49"/>
        <v>1430-5-Bio Andere</v>
      </c>
    </row>
    <row r="560" spans="1:17">
      <c r="A560" s="27" t="s">
        <v>2951</v>
      </c>
      <c r="B560" s="27">
        <v>12</v>
      </c>
      <c r="C560" s="27" t="s">
        <v>3042</v>
      </c>
      <c r="D560" s="27">
        <v>24</v>
      </c>
      <c r="E560" s="27" t="s">
        <v>3043</v>
      </c>
      <c r="F560" s="27">
        <v>85</v>
      </c>
      <c r="G560" s="27" t="s">
        <v>1373</v>
      </c>
      <c r="H560" s="27">
        <v>493</v>
      </c>
      <c r="I560" s="27" t="s">
        <v>1988</v>
      </c>
      <c r="J560" s="27">
        <v>1431</v>
      </c>
      <c r="K560" s="27" t="s">
        <v>1988</v>
      </c>
      <c r="M560" s="27" t="str">
        <f t="shared" si="45"/>
        <v>12-1-Food-Zone</v>
      </c>
      <c r="N560" s="27" t="str">
        <f t="shared" si="46"/>
        <v>24-2-Küchenvorräte</v>
      </c>
      <c r="O560" s="27" t="str">
        <f t="shared" si="47"/>
        <v>85-3-Bio</v>
      </c>
      <c r="P560" s="27" t="str">
        <f t="shared" si="48"/>
        <v>493-4-Milchersatzprodukte</v>
      </c>
      <c r="Q560" s="27" t="str">
        <f t="shared" si="49"/>
        <v>1431-5-Milchersatzprodukte</v>
      </c>
    </row>
    <row r="561" spans="1:17">
      <c r="A561" s="27" t="s">
        <v>2951</v>
      </c>
      <c r="B561" s="27">
        <v>13</v>
      </c>
      <c r="C561" s="27" t="s">
        <v>3075</v>
      </c>
      <c r="D561" s="27">
        <v>31</v>
      </c>
      <c r="E561" s="27" t="s">
        <v>3076</v>
      </c>
      <c r="F561" s="27">
        <v>56</v>
      </c>
      <c r="G561" s="27" t="s">
        <v>1379</v>
      </c>
      <c r="H561" s="27">
        <v>289</v>
      </c>
      <c r="I561" s="27" t="s">
        <v>3077</v>
      </c>
      <c r="J561" s="27">
        <v>769</v>
      </c>
      <c r="K561" s="27" t="s">
        <v>2027</v>
      </c>
      <c r="M561" s="27" t="str">
        <f t="shared" si="45"/>
        <v>13-1-Near-Food-Zone</v>
      </c>
      <c r="N561" s="27" t="str">
        <f t="shared" si="46"/>
        <v>31-2-Haushalt/Papier/Hygiene/Tierwelt</v>
      </c>
      <c r="O561" s="27" t="str">
        <f t="shared" si="47"/>
        <v>56-3-Tierwelt</v>
      </c>
      <c r="P561" s="27" t="str">
        <f t="shared" si="48"/>
        <v>289-4-Katze</v>
      </c>
      <c r="Q561" s="27" t="str">
        <f t="shared" si="49"/>
        <v>769-5-Nassfutter Katze</v>
      </c>
    </row>
    <row r="562" spans="1:17">
      <c r="A562" s="27" t="s">
        <v>2951</v>
      </c>
      <c r="B562" s="27">
        <v>13</v>
      </c>
      <c r="C562" s="27" t="s">
        <v>3075</v>
      </c>
      <c r="D562" s="27">
        <v>31</v>
      </c>
      <c r="E562" s="27" t="s">
        <v>3076</v>
      </c>
      <c r="F562" s="27">
        <v>56</v>
      </c>
      <c r="G562" s="27" t="s">
        <v>1379</v>
      </c>
      <c r="H562" s="27">
        <v>289</v>
      </c>
      <c r="I562" s="27" t="s">
        <v>3077</v>
      </c>
      <c r="J562" s="27">
        <v>770</v>
      </c>
      <c r="K562" s="27" t="s">
        <v>2445</v>
      </c>
      <c r="M562" s="27" t="str">
        <f t="shared" si="45"/>
        <v>13-1-Near-Food-Zone</v>
      </c>
      <c r="N562" s="27" t="str">
        <f t="shared" si="46"/>
        <v>31-2-Haushalt/Papier/Hygiene/Tierwelt</v>
      </c>
      <c r="O562" s="27" t="str">
        <f t="shared" si="47"/>
        <v>56-3-Tierwelt</v>
      </c>
      <c r="P562" s="27" t="str">
        <f t="shared" si="48"/>
        <v>289-4-Katze</v>
      </c>
      <c r="Q562" s="27" t="str">
        <f t="shared" si="49"/>
        <v>770-5-Trockenfutter Katze</v>
      </c>
    </row>
    <row r="563" spans="1:17">
      <c r="A563" s="27" t="s">
        <v>2951</v>
      </c>
      <c r="B563" s="27">
        <v>13</v>
      </c>
      <c r="C563" s="27" t="s">
        <v>3075</v>
      </c>
      <c r="D563" s="27">
        <v>31</v>
      </c>
      <c r="E563" s="27" t="s">
        <v>3076</v>
      </c>
      <c r="F563" s="27">
        <v>56</v>
      </c>
      <c r="G563" s="27" t="s">
        <v>1379</v>
      </c>
      <c r="H563" s="27">
        <v>289</v>
      </c>
      <c r="I563" s="27" t="s">
        <v>3077</v>
      </c>
      <c r="J563" s="27">
        <v>771</v>
      </c>
      <c r="K563" s="27" t="s">
        <v>1886</v>
      </c>
      <c r="M563" s="27" t="str">
        <f t="shared" si="45"/>
        <v>13-1-Near-Food-Zone</v>
      </c>
      <c r="N563" s="27" t="str">
        <f t="shared" si="46"/>
        <v>31-2-Haushalt/Papier/Hygiene/Tierwelt</v>
      </c>
      <c r="O563" s="27" t="str">
        <f t="shared" si="47"/>
        <v>56-3-Tierwelt</v>
      </c>
      <c r="P563" s="27" t="str">
        <f t="shared" si="48"/>
        <v>289-4-Katze</v>
      </c>
      <c r="Q563" s="27" t="str">
        <f t="shared" si="49"/>
        <v>771-5-Katzensnack</v>
      </c>
    </row>
    <row r="564" spans="1:17">
      <c r="A564" s="27" t="s">
        <v>2951</v>
      </c>
      <c r="B564" s="27">
        <v>13</v>
      </c>
      <c r="C564" s="27" t="s">
        <v>3075</v>
      </c>
      <c r="D564" s="27">
        <v>31</v>
      </c>
      <c r="E564" s="27" t="s">
        <v>3076</v>
      </c>
      <c r="F564" s="27">
        <v>56</v>
      </c>
      <c r="G564" s="27" t="s">
        <v>1379</v>
      </c>
      <c r="H564" s="27">
        <v>290</v>
      </c>
      <c r="I564" s="27" t="s">
        <v>3078</v>
      </c>
      <c r="J564" s="27">
        <v>772</v>
      </c>
      <c r="K564" s="27" t="s">
        <v>2026</v>
      </c>
      <c r="M564" s="27" t="str">
        <f t="shared" si="45"/>
        <v>13-1-Near-Food-Zone</v>
      </c>
      <c r="N564" s="27" t="str">
        <f t="shared" si="46"/>
        <v>31-2-Haushalt/Papier/Hygiene/Tierwelt</v>
      </c>
      <c r="O564" s="27" t="str">
        <f t="shared" si="47"/>
        <v>56-3-Tierwelt</v>
      </c>
      <c r="P564" s="27" t="str">
        <f t="shared" si="48"/>
        <v>290-4-Hund</v>
      </c>
      <c r="Q564" s="27" t="str">
        <f t="shared" si="49"/>
        <v>772-5-Nassfutter Hund</v>
      </c>
    </row>
    <row r="565" spans="1:17">
      <c r="A565" s="27" t="s">
        <v>2951</v>
      </c>
      <c r="B565" s="27">
        <v>13</v>
      </c>
      <c r="C565" s="27" t="s">
        <v>3075</v>
      </c>
      <c r="D565" s="27">
        <v>31</v>
      </c>
      <c r="E565" s="27" t="s">
        <v>3076</v>
      </c>
      <c r="F565" s="27">
        <v>56</v>
      </c>
      <c r="G565" s="27" t="s">
        <v>1379</v>
      </c>
      <c r="H565" s="27">
        <v>290</v>
      </c>
      <c r="I565" s="27" t="s">
        <v>3078</v>
      </c>
      <c r="J565" s="27">
        <v>773</v>
      </c>
      <c r="K565" s="27" t="s">
        <v>2444</v>
      </c>
      <c r="M565" s="27" t="str">
        <f t="shared" si="45"/>
        <v>13-1-Near-Food-Zone</v>
      </c>
      <c r="N565" s="27" t="str">
        <f t="shared" si="46"/>
        <v>31-2-Haushalt/Papier/Hygiene/Tierwelt</v>
      </c>
      <c r="O565" s="27" t="str">
        <f t="shared" si="47"/>
        <v>56-3-Tierwelt</v>
      </c>
      <c r="P565" s="27" t="str">
        <f t="shared" si="48"/>
        <v>290-4-Hund</v>
      </c>
      <c r="Q565" s="27" t="str">
        <f t="shared" si="49"/>
        <v>773-5-Trockenfutter Hund</v>
      </c>
    </row>
    <row r="566" spans="1:17">
      <c r="A566" s="27" t="s">
        <v>2951</v>
      </c>
      <c r="B566" s="27">
        <v>13</v>
      </c>
      <c r="C566" s="27" t="s">
        <v>3075</v>
      </c>
      <c r="D566" s="27">
        <v>31</v>
      </c>
      <c r="E566" s="27" t="s">
        <v>3076</v>
      </c>
      <c r="F566" s="27">
        <v>56</v>
      </c>
      <c r="G566" s="27" t="s">
        <v>1379</v>
      </c>
      <c r="H566" s="27">
        <v>290</v>
      </c>
      <c r="I566" s="27" t="s">
        <v>3078</v>
      </c>
      <c r="J566" s="27">
        <v>774</v>
      </c>
      <c r="K566" s="27" t="s">
        <v>1821</v>
      </c>
      <c r="M566" s="27" t="str">
        <f t="shared" si="45"/>
        <v>13-1-Near-Food-Zone</v>
      </c>
      <c r="N566" s="27" t="str">
        <f t="shared" si="46"/>
        <v>31-2-Haushalt/Papier/Hygiene/Tierwelt</v>
      </c>
      <c r="O566" s="27" t="str">
        <f t="shared" si="47"/>
        <v>56-3-Tierwelt</v>
      </c>
      <c r="P566" s="27" t="str">
        <f t="shared" si="48"/>
        <v>290-4-Hund</v>
      </c>
      <c r="Q566" s="27" t="str">
        <f t="shared" si="49"/>
        <v>774-5-Hundesnack</v>
      </c>
    </row>
    <row r="567" spans="1:17">
      <c r="A567" s="27" t="s">
        <v>2951</v>
      </c>
      <c r="B567" s="27">
        <v>13</v>
      </c>
      <c r="C567" s="27" t="s">
        <v>3075</v>
      </c>
      <c r="D567" s="27">
        <v>31</v>
      </c>
      <c r="E567" s="27" t="s">
        <v>3076</v>
      </c>
      <c r="F567" s="27">
        <v>56</v>
      </c>
      <c r="G567" s="27" t="s">
        <v>1379</v>
      </c>
      <c r="H567" s="27">
        <v>291</v>
      </c>
      <c r="I567" s="27" t="s">
        <v>3079</v>
      </c>
      <c r="J567" s="27">
        <v>775</v>
      </c>
      <c r="K567" s="27" t="s">
        <v>2464</v>
      </c>
      <c r="M567" s="27" t="str">
        <f t="shared" si="45"/>
        <v>13-1-Near-Food-Zone</v>
      </c>
      <c r="N567" s="27" t="str">
        <f t="shared" si="46"/>
        <v>31-2-Haushalt/Papier/Hygiene/Tierwelt</v>
      </c>
      <c r="O567" s="27" t="str">
        <f t="shared" si="47"/>
        <v>56-3-Tierwelt</v>
      </c>
      <c r="P567" s="27" t="str">
        <f t="shared" si="48"/>
        <v>291-4-Vogel</v>
      </c>
      <c r="Q567" s="27" t="str">
        <f t="shared" si="49"/>
        <v>775-5-Vogelfutter</v>
      </c>
    </row>
    <row r="568" spans="1:17">
      <c r="A568" s="27" t="s">
        <v>2951</v>
      </c>
      <c r="B568" s="27">
        <v>13</v>
      </c>
      <c r="C568" s="27" t="s">
        <v>3075</v>
      </c>
      <c r="D568" s="27">
        <v>31</v>
      </c>
      <c r="E568" s="27" t="s">
        <v>3076</v>
      </c>
      <c r="F568" s="27">
        <v>56</v>
      </c>
      <c r="G568" s="27" t="s">
        <v>1379</v>
      </c>
      <c r="H568" s="27">
        <v>292</v>
      </c>
      <c r="I568" s="27" t="s">
        <v>3080</v>
      </c>
      <c r="J568" s="27">
        <v>776</v>
      </c>
      <c r="K568" s="27" t="s">
        <v>2021</v>
      </c>
      <c r="M568" s="27" t="str">
        <f t="shared" si="45"/>
        <v>13-1-Near-Food-Zone</v>
      </c>
      <c r="N568" s="27" t="str">
        <f t="shared" si="46"/>
        <v>31-2-Haushalt/Papier/Hygiene/Tierwelt</v>
      </c>
      <c r="O568" s="27" t="str">
        <f t="shared" si="47"/>
        <v>56-3-Tierwelt</v>
      </c>
      <c r="P568" s="27" t="str">
        <f t="shared" si="48"/>
        <v>292-4-Nager</v>
      </c>
      <c r="Q568" s="27" t="str">
        <f t="shared" si="49"/>
        <v>776-5-Nagerfutter</v>
      </c>
    </row>
    <row r="569" spans="1:17">
      <c r="A569" s="27" t="s">
        <v>2951</v>
      </c>
      <c r="B569" s="27">
        <v>13</v>
      </c>
      <c r="C569" s="27" t="s">
        <v>3075</v>
      </c>
      <c r="D569" s="27">
        <v>31</v>
      </c>
      <c r="E569" s="27" t="s">
        <v>3076</v>
      </c>
      <c r="F569" s="27">
        <v>56</v>
      </c>
      <c r="G569" s="27" t="s">
        <v>1379</v>
      </c>
      <c r="H569" s="27">
        <v>293</v>
      </c>
      <c r="I569" s="27" t="s">
        <v>3081</v>
      </c>
      <c r="J569" s="27">
        <v>777</v>
      </c>
      <c r="K569" s="27" t="s">
        <v>1887</v>
      </c>
      <c r="M569" s="27" t="str">
        <f t="shared" si="45"/>
        <v>13-1-Near-Food-Zone</v>
      </c>
      <c r="N569" s="27" t="str">
        <f t="shared" si="46"/>
        <v>31-2-Haushalt/Papier/Hygiene/Tierwelt</v>
      </c>
      <c r="O569" s="27" t="str">
        <f t="shared" si="47"/>
        <v>56-3-Tierwelt</v>
      </c>
      <c r="P569" s="27" t="str">
        <f t="shared" si="48"/>
        <v>293-4-Tierpflege</v>
      </c>
      <c r="Q569" s="27" t="str">
        <f t="shared" si="49"/>
        <v>777-5-Katzenstreu</v>
      </c>
    </row>
    <row r="570" spans="1:17">
      <c r="A570" s="27" t="s">
        <v>2951</v>
      </c>
      <c r="B570" s="27">
        <v>13</v>
      </c>
      <c r="C570" s="27" t="s">
        <v>3075</v>
      </c>
      <c r="D570" s="27">
        <v>31</v>
      </c>
      <c r="E570" s="27" t="s">
        <v>3076</v>
      </c>
      <c r="F570" s="27">
        <v>56</v>
      </c>
      <c r="G570" s="27" t="s">
        <v>1379</v>
      </c>
      <c r="H570" s="27">
        <v>294</v>
      </c>
      <c r="I570" s="27" t="s">
        <v>2239</v>
      </c>
      <c r="J570" s="27">
        <v>778</v>
      </c>
      <c r="K570" s="27" t="s">
        <v>2239</v>
      </c>
      <c r="M570" s="27" t="str">
        <f t="shared" si="45"/>
        <v>13-1-Near-Food-Zone</v>
      </c>
      <c r="N570" s="27" t="str">
        <f t="shared" si="46"/>
        <v>31-2-Haushalt/Papier/Hygiene/Tierwelt</v>
      </c>
      <c r="O570" s="27" t="str">
        <f t="shared" si="47"/>
        <v>56-3-Tierwelt</v>
      </c>
      <c r="P570" s="27" t="str">
        <f t="shared" si="48"/>
        <v>294-4-Sammel-Nr. Tierfutter</v>
      </c>
      <c r="Q570" s="27" t="str">
        <f t="shared" si="49"/>
        <v>778-5-Sammel-Nr. Tierfutter</v>
      </c>
    </row>
    <row r="571" spans="1:17">
      <c r="A571" s="27" t="s">
        <v>2951</v>
      </c>
      <c r="B571" s="27">
        <v>13</v>
      </c>
      <c r="C571" s="27" t="s">
        <v>3075</v>
      </c>
      <c r="D571" s="27">
        <v>31</v>
      </c>
      <c r="E571" s="27" t="s">
        <v>3076</v>
      </c>
      <c r="F571" s="27">
        <v>57</v>
      </c>
      <c r="G571" s="27" t="s">
        <v>1378</v>
      </c>
      <c r="H571" s="27">
        <v>295</v>
      </c>
      <c r="I571" s="27" t="s">
        <v>3082</v>
      </c>
      <c r="J571" s="27">
        <v>779</v>
      </c>
      <c r="K571" s="27" t="s">
        <v>2015</v>
      </c>
      <c r="M571" s="27" t="str">
        <f t="shared" si="45"/>
        <v>13-1-Near-Food-Zone</v>
      </c>
      <c r="N571" s="27" t="str">
        <f t="shared" si="46"/>
        <v>31-2-Haushalt/Papier/Hygiene/Tierwelt</v>
      </c>
      <c r="O571" s="27" t="str">
        <f t="shared" si="47"/>
        <v>57-3-Hygiene</v>
      </c>
      <c r="P571" s="27" t="str">
        <f t="shared" si="48"/>
        <v>295-4-Mundhygiene</v>
      </c>
      <c r="Q571" s="27" t="str">
        <f t="shared" si="49"/>
        <v>779-5-Mundspülung</v>
      </c>
    </row>
    <row r="572" spans="1:17">
      <c r="A572" s="27" t="s">
        <v>2951</v>
      </c>
      <c r="B572" s="27">
        <v>13</v>
      </c>
      <c r="C572" s="27" t="s">
        <v>3075</v>
      </c>
      <c r="D572" s="27">
        <v>31</v>
      </c>
      <c r="E572" s="27" t="s">
        <v>3076</v>
      </c>
      <c r="F572" s="27">
        <v>57</v>
      </c>
      <c r="G572" s="27" t="s">
        <v>1378</v>
      </c>
      <c r="H572" s="27">
        <v>295</v>
      </c>
      <c r="I572" s="27" t="s">
        <v>3082</v>
      </c>
      <c r="J572" s="27">
        <v>780</v>
      </c>
      <c r="K572" s="27" t="s">
        <v>2525</v>
      </c>
      <c r="M572" s="27" t="str">
        <f t="shared" si="45"/>
        <v>13-1-Near-Food-Zone</v>
      </c>
      <c r="N572" s="27" t="str">
        <f t="shared" si="46"/>
        <v>31-2-Haushalt/Papier/Hygiene/Tierwelt</v>
      </c>
      <c r="O572" s="27" t="str">
        <f t="shared" si="47"/>
        <v>57-3-Hygiene</v>
      </c>
      <c r="P572" s="27" t="str">
        <f t="shared" si="48"/>
        <v>295-4-Mundhygiene</v>
      </c>
      <c r="Q572" s="27" t="str">
        <f t="shared" si="49"/>
        <v>780-5-Zahnbürste</v>
      </c>
    </row>
    <row r="573" spans="1:17">
      <c r="A573" s="27" t="s">
        <v>2951</v>
      </c>
      <c r="B573" s="27">
        <v>13</v>
      </c>
      <c r="C573" s="27" t="s">
        <v>3075</v>
      </c>
      <c r="D573" s="27">
        <v>31</v>
      </c>
      <c r="E573" s="27" t="s">
        <v>3076</v>
      </c>
      <c r="F573" s="27">
        <v>57</v>
      </c>
      <c r="G573" s="27" t="s">
        <v>1378</v>
      </c>
      <c r="H573" s="27">
        <v>295</v>
      </c>
      <c r="I573" s="27" t="s">
        <v>3082</v>
      </c>
      <c r="J573" s="27">
        <v>781</v>
      </c>
      <c r="K573" s="27" t="s">
        <v>2527</v>
      </c>
      <c r="M573" s="27" t="str">
        <f t="shared" si="45"/>
        <v>13-1-Near-Food-Zone</v>
      </c>
      <c r="N573" s="27" t="str">
        <f t="shared" si="46"/>
        <v>31-2-Haushalt/Papier/Hygiene/Tierwelt</v>
      </c>
      <c r="O573" s="27" t="str">
        <f t="shared" si="47"/>
        <v>57-3-Hygiene</v>
      </c>
      <c r="P573" s="27" t="str">
        <f t="shared" si="48"/>
        <v>295-4-Mundhygiene</v>
      </c>
      <c r="Q573" s="27" t="str">
        <f t="shared" si="49"/>
        <v>781-5-Zahnpasta</v>
      </c>
    </row>
    <row r="574" spans="1:17">
      <c r="A574" s="27" t="s">
        <v>2951</v>
      </c>
      <c r="B574" s="27">
        <v>13</v>
      </c>
      <c r="C574" s="27" t="s">
        <v>3075</v>
      </c>
      <c r="D574" s="27">
        <v>31</v>
      </c>
      <c r="E574" s="27" t="s">
        <v>3076</v>
      </c>
      <c r="F574" s="27">
        <v>57</v>
      </c>
      <c r="G574" s="27" t="s">
        <v>1378</v>
      </c>
      <c r="H574" s="27">
        <v>295</v>
      </c>
      <c r="I574" s="27" t="s">
        <v>3082</v>
      </c>
      <c r="J574" s="27">
        <v>782</v>
      </c>
      <c r="K574" s="27" t="s">
        <v>1849</v>
      </c>
      <c r="M574" s="27" t="str">
        <f t="shared" si="45"/>
        <v>13-1-Near-Food-Zone</v>
      </c>
      <c r="N574" s="27" t="str">
        <f t="shared" si="46"/>
        <v>31-2-Haushalt/Papier/Hygiene/Tierwelt</v>
      </c>
      <c r="O574" s="27" t="str">
        <f t="shared" si="47"/>
        <v>57-3-Hygiene</v>
      </c>
      <c r="P574" s="27" t="str">
        <f t="shared" si="48"/>
        <v>295-4-Mundhygiene</v>
      </c>
      <c r="Q574" s="27" t="str">
        <f t="shared" si="49"/>
        <v>782-5-Interdentalpflege</v>
      </c>
    </row>
    <row r="575" spans="1:17">
      <c r="A575" s="27" t="s">
        <v>2951</v>
      </c>
      <c r="B575" s="27">
        <v>13</v>
      </c>
      <c r="C575" s="27" t="s">
        <v>3075</v>
      </c>
      <c r="D575" s="27">
        <v>31</v>
      </c>
      <c r="E575" s="27" t="s">
        <v>3076</v>
      </c>
      <c r="F575" s="27">
        <v>57</v>
      </c>
      <c r="G575" s="27" t="s">
        <v>1378</v>
      </c>
      <c r="H575" s="27">
        <v>295</v>
      </c>
      <c r="I575" s="27" t="s">
        <v>3082</v>
      </c>
      <c r="J575" s="27">
        <v>783</v>
      </c>
      <c r="K575" s="27" t="s">
        <v>2526</v>
      </c>
      <c r="M575" s="27" t="str">
        <f t="shared" si="45"/>
        <v>13-1-Near-Food-Zone</v>
      </c>
      <c r="N575" s="27" t="str">
        <f t="shared" si="46"/>
        <v>31-2-Haushalt/Papier/Hygiene/Tierwelt</v>
      </c>
      <c r="O575" s="27" t="str">
        <f t="shared" si="47"/>
        <v>57-3-Hygiene</v>
      </c>
      <c r="P575" s="27" t="str">
        <f t="shared" si="48"/>
        <v>295-4-Mundhygiene</v>
      </c>
      <c r="Q575" s="27" t="str">
        <f t="shared" si="49"/>
        <v>783-5-Zahnersatz-/Protesenpflege</v>
      </c>
    </row>
    <row r="576" spans="1:17">
      <c r="A576" s="27" t="s">
        <v>2951</v>
      </c>
      <c r="B576" s="27">
        <v>13</v>
      </c>
      <c r="C576" s="27" t="s">
        <v>3075</v>
      </c>
      <c r="D576" s="27">
        <v>31</v>
      </c>
      <c r="E576" s="27" t="s">
        <v>3076</v>
      </c>
      <c r="F576" s="27">
        <v>57</v>
      </c>
      <c r="G576" s="27" t="s">
        <v>1378</v>
      </c>
      <c r="H576" s="27">
        <v>296</v>
      </c>
      <c r="I576" s="27" t="s">
        <v>3083</v>
      </c>
      <c r="J576" s="27">
        <v>784</v>
      </c>
      <c r="K576" s="27" t="s">
        <v>2300</v>
      </c>
      <c r="M576" s="27" t="str">
        <f t="shared" si="45"/>
        <v>13-1-Near-Food-Zone</v>
      </c>
      <c r="N576" s="27" t="str">
        <f t="shared" si="46"/>
        <v>31-2-Haushalt/Papier/Hygiene/Tierwelt</v>
      </c>
      <c r="O576" s="27" t="str">
        <f t="shared" si="47"/>
        <v>57-3-Hygiene</v>
      </c>
      <c r="P576" s="27" t="str">
        <f t="shared" si="48"/>
        <v>296-4-Intimhygiene</v>
      </c>
      <c r="Q576" s="27" t="str">
        <f t="shared" si="49"/>
        <v>784-5-Slipeinlagen</v>
      </c>
    </row>
    <row r="577" spans="1:17">
      <c r="A577" s="27" t="s">
        <v>2951</v>
      </c>
      <c r="B577" s="27">
        <v>13</v>
      </c>
      <c r="C577" s="27" t="s">
        <v>3075</v>
      </c>
      <c r="D577" s="27">
        <v>31</v>
      </c>
      <c r="E577" s="27" t="s">
        <v>3076</v>
      </c>
      <c r="F577" s="27">
        <v>57</v>
      </c>
      <c r="G577" s="27" t="s">
        <v>1378</v>
      </c>
      <c r="H577" s="27">
        <v>296</v>
      </c>
      <c r="I577" s="27" t="s">
        <v>3083</v>
      </c>
      <c r="J577" s="27">
        <v>785</v>
      </c>
      <c r="K577" s="27" t="s">
        <v>1519</v>
      </c>
      <c r="M577" s="27" t="str">
        <f t="shared" si="45"/>
        <v>13-1-Near-Food-Zone</v>
      </c>
      <c r="N577" s="27" t="str">
        <f t="shared" si="46"/>
        <v>31-2-Haushalt/Papier/Hygiene/Tierwelt</v>
      </c>
      <c r="O577" s="27" t="str">
        <f t="shared" si="47"/>
        <v>57-3-Hygiene</v>
      </c>
      <c r="P577" s="27" t="str">
        <f t="shared" si="48"/>
        <v>296-4-Intimhygiene</v>
      </c>
      <c r="Q577" s="27" t="str">
        <f t="shared" si="49"/>
        <v>785-5-Binden</v>
      </c>
    </row>
    <row r="578" spans="1:17">
      <c r="A578" s="27" t="s">
        <v>2951</v>
      </c>
      <c r="B578" s="27">
        <v>13</v>
      </c>
      <c r="C578" s="27" t="s">
        <v>3075</v>
      </c>
      <c r="D578" s="27">
        <v>31</v>
      </c>
      <c r="E578" s="27" t="s">
        <v>3076</v>
      </c>
      <c r="F578" s="27">
        <v>57</v>
      </c>
      <c r="G578" s="27" t="s">
        <v>1378</v>
      </c>
      <c r="H578" s="27">
        <v>296</v>
      </c>
      <c r="I578" s="27" t="s">
        <v>3083</v>
      </c>
      <c r="J578" s="27">
        <v>786</v>
      </c>
      <c r="K578" s="27" t="s">
        <v>2386</v>
      </c>
      <c r="M578" s="27" t="str">
        <f t="shared" si="45"/>
        <v>13-1-Near-Food-Zone</v>
      </c>
      <c r="N578" s="27" t="str">
        <f t="shared" si="46"/>
        <v>31-2-Haushalt/Papier/Hygiene/Tierwelt</v>
      </c>
      <c r="O578" s="27" t="str">
        <f t="shared" si="47"/>
        <v>57-3-Hygiene</v>
      </c>
      <c r="P578" s="27" t="str">
        <f t="shared" si="48"/>
        <v>296-4-Intimhygiene</v>
      </c>
      <c r="Q578" s="27" t="str">
        <f t="shared" si="49"/>
        <v>786-5-Tampons</v>
      </c>
    </row>
    <row r="579" spans="1:17">
      <c r="A579" s="27" t="s">
        <v>2951</v>
      </c>
      <c r="B579" s="27">
        <v>13</v>
      </c>
      <c r="C579" s="27" t="s">
        <v>3075</v>
      </c>
      <c r="D579" s="27">
        <v>31</v>
      </c>
      <c r="E579" s="27" t="s">
        <v>3076</v>
      </c>
      <c r="F579" s="27">
        <v>57</v>
      </c>
      <c r="G579" s="27" t="s">
        <v>1378</v>
      </c>
      <c r="H579" s="27">
        <v>296</v>
      </c>
      <c r="I579" s="27" t="s">
        <v>3083</v>
      </c>
      <c r="J579" s="27">
        <v>787</v>
      </c>
      <c r="K579" s="27" t="s">
        <v>1827</v>
      </c>
      <c r="M579" s="27" t="str">
        <f t="shared" si="45"/>
        <v>13-1-Near-Food-Zone</v>
      </c>
      <c r="N579" s="27" t="str">
        <f t="shared" si="46"/>
        <v>31-2-Haushalt/Papier/Hygiene/Tierwelt</v>
      </c>
      <c r="O579" s="27" t="str">
        <f t="shared" si="47"/>
        <v>57-3-Hygiene</v>
      </c>
      <c r="P579" s="27" t="str">
        <f t="shared" si="48"/>
        <v>296-4-Intimhygiene</v>
      </c>
      <c r="Q579" s="27" t="str">
        <f t="shared" si="49"/>
        <v>787-5-Inkontinenz</v>
      </c>
    </row>
    <row r="580" spans="1:17">
      <c r="A580" s="27" t="s">
        <v>2951</v>
      </c>
      <c r="B580" s="27">
        <v>13</v>
      </c>
      <c r="C580" s="27" t="s">
        <v>3075</v>
      </c>
      <c r="D580" s="27">
        <v>31</v>
      </c>
      <c r="E580" s="27" t="s">
        <v>3076</v>
      </c>
      <c r="F580" s="27">
        <v>57</v>
      </c>
      <c r="G580" s="27" t="s">
        <v>1378</v>
      </c>
      <c r="H580" s="27">
        <v>296</v>
      </c>
      <c r="I580" s="27" t="s">
        <v>3083</v>
      </c>
      <c r="J580" s="27">
        <v>788</v>
      </c>
      <c r="K580" s="27" t="s">
        <v>1850</v>
      </c>
      <c r="M580" s="27" t="str">
        <f t="shared" si="45"/>
        <v>13-1-Near-Food-Zone</v>
      </c>
      <c r="N580" s="27" t="str">
        <f t="shared" si="46"/>
        <v>31-2-Haushalt/Papier/Hygiene/Tierwelt</v>
      </c>
      <c r="O580" s="27" t="str">
        <f t="shared" si="47"/>
        <v>57-3-Hygiene</v>
      </c>
      <c r="P580" s="27" t="str">
        <f t="shared" si="48"/>
        <v>296-4-Intimhygiene</v>
      </c>
      <c r="Q580" s="27" t="str">
        <f t="shared" si="49"/>
        <v>788-5-Intimpflege</v>
      </c>
    </row>
    <row r="581" spans="1:17">
      <c r="A581" s="27" t="s">
        <v>2951</v>
      </c>
      <c r="B581" s="27">
        <v>13</v>
      </c>
      <c r="C581" s="27" t="s">
        <v>3075</v>
      </c>
      <c r="D581" s="27">
        <v>31</v>
      </c>
      <c r="E581" s="27" t="s">
        <v>3076</v>
      </c>
      <c r="F581" s="27">
        <v>57</v>
      </c>
      <c r="G581" s="27" t="s">
        <v>1378</v>
      </c>
      <c r="H581" s="27">
        <v>297</v>
      </c>
      <c r="I581" s="27" t="s">
        <v>3084</v>
      </c>
      <c r="J581" s="27">
        <v>789</v>
      </c>
      <c r="K581" s="27" t="s">
        <v>2298</v>
      </c>
      <c r="M581" s="27" t="str">
        <f t="shared" si="45"/>
        <v>13-1-Near-Food-Zone</v>
      </c>
      <c r="N581" s="27" t="str">
        <f t="shared" si="46"/>
        <v>31-2-Haushalt/Papier/Hygiene/Tierwelt</v>
      </c>
      <c r="O581" s="27" t="str">
        <f t="shared" si="47"/>
        <v>57-3-Hygiene</v>
      </c>
      <c r="P581" s="27" t="str">
        <f t="shared" si="48"/>
        <v>297-4-Haarpflege</v>
      </c>
      <c r="Q581" s="27" t="str">
        <f t="shared" si="49"/>
        <v>789-5-Shampoo</v>
      </c>
    </row>
    <row r="582" spans="1:17">
      <c r="A582" s="27" t="s">
        <v>2951</v>
      </c>
      <c r="B582" s="27">
        <v>13</v>
      </c>
      <c r="C582" s="27" t="s">
        <v>3075</v>
      </c>
      <c r="D582" s="27">
        <v>31</v>
      </c>
      <c r="E582" s="27" t="s">
        <v>3076</v>
      </c>
      <c r="F582" s="27">
        <v>57</v>
      </c>
      <c r="G582" s="27" t="s">
        <v>1378</v>
      </c>
      <c r="H582" s="27">
        <v>297</v>
      </c>
      <c r="I582" s="27" t="s">
        <v>3084</v>
      </c>
      <c r="J582" s="27">
        <v>790</v>
      </c>
      <c r="K582" s="27" t="s">
        <v>1788</v>
      </c>
      <c r="M582" s="27" t="str">
        <f t="shared" si="45"/>
        <v>13-1-Near-Food-Zone</v>
      </c>
      <c r="N582" s="27" t="str">
        <f t="shared" si="46"/>
        <v>31-2-Haushalt/Papier/Hygiene/Tierwelt</v>
      </c>
      <c r="O582" s="27" t="str">
        <f t="shared" si="47"/>
        <v>57-3-Hygiene</v>
      </c>
      <c r="P582" s="27" t="str">
        <f t="shared" si="48"/>
        <v>297-4-Haarpflege</v>
      </c>
      <c r="Q582" s="27" t="str">
        <f t="shared" si="49"/>
        <v>790-5-Haar-Conditioner</v>
      </c>
    </row>
    <row r="583" spans="1:17">
      <c r="A583" s="27" t="s">
        <v>2951</v>
      </c>
      <c r="B583" s="27">
        <v>13</v>
      </c>
      <c r="C583" s="27" t="s">
        <v>3075</v>
      </c>
      <c r="D583" s="27">
        <v>31</v>
      </c>
      <c r="E583" s="27" t="s">
        <v>3076</v>
      </c>
      <c r="F583" s="27">
        <v>57</v>
      </c>
      <c r="G583" s="27" t="s">
        <v>1378</v>
      </c>
      <c r="H583" s="27">
        <v>297</v>
      </c>
      <c r="I583" s="27" t="s">
        <v>3084</v>
      </c>
      <c r="J583" s="27">
        <v>791</v>
      </c>
      <c r="K583" s="27" t="s">
        <v>1790</v>
      </c>
      <c r="M583" s="27" t="str">
        <f t="shared" si="45"/>
        <v>13-1-Near-Food-Zone</v>
      </c>
      <c r="N583" s="27" t="str">
        <f t="shared" si="46"/>
        <v>31-2-Haushalt/Papier/Hygiene/Tierwelt</v>
      </c>
      <c r="O583" s="27" t="str">
        <f t="shared" si="47"/>
        <v>57-3-Hygiene</v>
      </c>
      <c r="P583" s="27" t="str">
        <f t="shared" si="48"/>
        <v>297-4-Haarpflege</v>
      </c>
      <c r="Q583" s="27" t="str">
        <f t="shared" si="49"/>
        <v>791-5-Haarstyling</v>
      </c>
    </row>
    <row r="584" spans="1:17">
      <c r="A584" s="27" t="s">
        <v>2951</v>
      </c>
      <c r="B584" s="27">
        <v>13</v>
      </c>
      <c r="C584" s="27" t="s">
        <v>3075</v>
      </c>
      <c r="D584" s="27">
        <v>31</v>
      </c>
      <c r="E584" s="27" t="s">
        <v>3076</v>
      </c>
      <c r="F584" s="27">
        <v>57</v>
      </c>
      <c r="G584" s="27" t="s">
        <v>1378</v>
      </c>
      <c r="H584" s="27">
        <v>297</v>
      </c>
      <c r="I584" s="27" t="s">
        <v>3084</v>
      </c>
      <c r="J584" s="27">
        <v>792</v>
      </c>
      <c r="K584" s="27" t="s">
        <v>1913</v>
      </c>
      <c r="M584" s="27" t="str">
        <f t="shared" si="45"/>
        <v>13-1-Near-Food-Zone</v>
      </c>
      <c r="N584" s="27" t="str">
        <f t="shared" si="46"/>
        <v>31-2-Haushalt/Papier/Hygiene/Tierwelt</v>
      </c>
      <c r="O584" s="27" t="str">
        <f t="shared" si="47"/>
        <v>57-3-Hygiene</v>
      </c>
      <c r="P584" s="27" t="str">
        <f t="shared" si="48"/>
        <v>297-4-Haarpflege</v>
      </c>
      <c r="Q584" s="27" t="str">
        <f t="shared" si="49"/>
        <v>792-5-Koloration</v>
      </c>
    </row>
    <row r="585" spans="1:17">
      <c r="A585" s="27" t="s">
        <v>2951</v>
      </c>
      <c r="B585" s="27">
        <v>13</v>
      </c>
      <c r="C585" s="27" t="s">
        <v>3075</v>
      </c>
      <c r="D585" s="27">
        <v>31</v>
      </c>
      <c r="E585" s="27" t="s">
        <v>3076</v>
      </c>
      <c r="F585" s="27">
        <v>57</v>
      </c>
      <c r="G585" s="27" t="s">
        <v>1378</v>
      </c>
      <c r="H585" s="27">
        <v>297</v>
      </c>
      <c r="I585" s="27" t="s">
        <v>3084</v>
      </c>
      <c r="J585" s="27">
        <v>793</v>
      </c>
      <c r="K585" s="27" t="s">
        <v>1564</v>
      </c>
      <c r="M585" s="27" t="str">
        <f t="shared" si="45"/>
        <v>13-1-Near-Food-Zone</v>
      </c>
      <c r="N585" s="27" t="str">
        <f t="shared" si="46"/>
        <v>31-2-Haushalt/Papier/Hygiene/Tierwelt</v>
      </c>
      <c r="O585" s="27" t="str">
        <f t="shared" si="47"/>
        <v>57-3-Hygiene</v>
      </c>
      <c r="P585" s="27" t="str">
        <f t="shared" si="48"/>
        <v>297-4-Haarpflege</v>
      </c>
      <c r="Q585" s="27" t="str">
        <f t="shared" si="49"/>
        <v>793-5-Bürste/Kamm/Schmuck</v>
      </c>
    </row>
    <row r="586" spans="1:17">
      <c r="A586" s="27" t="s">
        <v>2951</v>
      </c>
      <c r="B586" s="27">
        <v>13</v>
      </c>
      <c r="C586" s="27" t="s">
        <v>3075</v>
      </c>
      <c r="D586" s="27">
        <v>31</v>
      </c>
      <c r="E586" s="27" t="s">
        <v>3076</v>
      </c>
      <c r="F586" s="27">
        <v>57</v>
      </c>
      <c r="G586" s="27" t="s">
        <v>1378</v>
      </c>
      <c r="H586" s="27">
        <v>298</v>
      </c>
      <c r="I586" s="27" t="s">
        <v>3085</v>
      </c>
      <c r="J586" s="27">
        <v>794</v>
      </c>
      <c r="K586" s="27" t="s">
        <v>1626</v>
      </c>
      <c r="M586" s="27" t="str">
        <f t="shared" si="45"/>
        <v>13-1-Near-Food-Zone</v>
      </c>
      <c r="N586" s="27" t="str">
        <f t="shared" si="46"/>
        <v>31-2-Haushalt/Papier/Hygiene/Tierwelt</v>
      </c>
      <c r="O586" s="27" t="str">
        <f t="shared" si="47"/>
        <v>57-3-Hygiene</v>
      </c>
      <c r="P586" s="27" t="str">
        <f t="shared" si="48"/>
        <v>298-4-Körperpflege</v>
      </c>
      <c r="Q586" s="27" t="str">
        <f t="shared" si="49"/>
        <v>794-5-Duschmittel</v>
      </c>
    </row>
    <row r="587" spans="1:17">
      <c r="A587" s="27" t="s">
        <v>2951</v>
      </c>
      <c r="B587" s="27">
        <v>13</v>
      </c>
      <c r="C587" s="27" t="s">
        <v>3075</v>
      </c>
      <c r="D587" s="27">
        <v>31</v>
      </c>
      <c r="E587" s="27" t="s">
        <v>3076</v>
      </c>
      <c r="F587" s="27">
        <v>57</v>
      </c>
      <c r="G587" s="27" t="s">
        <v>1378</v>
      </c>
      <c r="H587" s="27">
        <v>298</v>
      </c>
      <c r="I587" s="27" t="s">
        <v>3085</v>
      </c>
      <c r="J587" s="27">
        <v>795</v>
      </c>
      <c r="K587" s="27" t="s">
        <v>1806</v>
      </c>
      <c r="M587" s="27" t="str">
        <f t="shared" si="45"/>
        <v>13-1-Near-Food-Zone</v>
      </c>
      <c r="N587" s="27" t="str">
        <f t="shared" si="46"/>
        <v>31-2-Haushalt/Papier/Hygiene/Tierwelt</v>
      </c>
      <c r="O587" s="27" t="str">
        <f t="shared" si="47"/>
        <v>57-3-Hygiene</v>
      </c>
      <c r="P587" s="27" t="str">
        <f t="shared" si="48"/>
        <v>298-4-Körperpflege</v>
      </c>
      <c r="Q587" s="27" t="str">
        <f t="shared" si="49"/>
        <v>795-5-Haut-/Körperpflege</v>
      </c>
    </row>
    <row r="588" spans="1:17">
      <c r="A588" s="27" t="s">
        <v>2951</v>
      </c>
      <c r="B588" s="27">
        <v>13</v>
      </c>
      <c r="C588" s="27" t="s">
        <v>3075</v>
      </c>
      <c r="D588" s="27">
        <v>31</v>
      </c>
      <c r="E588" s="27" t="s">
        <v>3076</v>
      </c>
      <c r="F588" s="27">
        <v>57</v>
      </c>
      <c r="G588" s="27" t="s">
        <v>1378</v>
      </c>
      <c r="H588" s="27">
        <v>298</v>
      </c>
      <c r="I588" s="27" t="s">
        <v>3085</v>
      </c>
      <c r="J588" s="27">
        <v>796</v>
      </c>
      <c r="K588" s="27" t="s">
        <v>1494</v>
      </c>
      <c r="M588" s="27" t="str">
        <f t="shared" si="45"/>
        <v>13-1-Near-Food-Zone</v>
      </c>
      <c r="N588" s="27" t="str">
        <f t="shared" si="46"/>
        <v>31-2-Haushalt/Papier/Hygiene/Tierwelt</v>
      </c>
      <c r="O588" s="27" t="str">
        <f t="shared" si="47"/>
        <v>57-3-Hygiene</v>
      </c>
      <c r="P588" s="27" t="str">
        <f t="shared" si="48"/>
        <v>298-4-Körperpflege</v>
      </c>
      <c r="Q588" s="27" t="str">
        <f t="shared" si="49"/>
        <v>796-5-Badezusatz</v>
      </c>
    </row>
    <row r="589" spans="1:17">
      <c r="A589" s="27" t="s">
        <v>2951</v>
      </c>
      <c r="B589" s="27">
        <v>13</v>
      </c>
      <c r="C589" s="27" t="s">
        <v>3075</v>
      </c>
      <c r="D589" s="27">
        <v>31</v>
      </c>
      <c r="E589" s="27" t="s">
        <v>3076</v>
      </c>
      <c r="F589" s="27">
        <v>57</v>
      </c>
      <c r="G589" s="27" t="s">
        <v>1378</v>
      </c>
      <c r="H589" s="27">
        <v>298</v>
      </c>
      <c r="I589" s="27" t="s">
        <v>3085</v>
      </c>
      <c r="J589" s="27">
        <v>797</v>
      </c>
      <c r="K589" s="27" t="s">
        <v>1610</v>
      </c>
      <c r="M589" s="27" t="str">
        <f t="shared" si="45"/>
        <v>13-1-Near-Food-Zone</v>
      </c>
      <c r="N589" s="27" t="str">
        <f t="shared" si="46"/>
        <v>31-2-Haushalt/Papier/Hygiene/Tierwelt</v>
      </c>
      <c r="O589" s="27" t="str">
        <f t="shared" si="47"/>
        <v>57-3-Hygiene</v>
      </c>
      <c r="P589" s="27" t="str">
        <f t="shared" si="48"/>
        <v>298-4-Körperpflege</v>
      </c>
      <c r="Q589" s="27" t="str">
        <f t="shared" si="49"/>
        <v>797-5-Deo Unisex</v>
      </c>
    </row>
    <row r="590" spans="1:17">
      <c r="A590" s="27" t="s">
        <v>2951</v>
      </c>
      <c r="B590" s="27">
        <v>13</v>
      </c>
      <c r="C590" s="27" t="s">
        <v>3075</v>
      </c>
      <c r="D590" s="27">
        <v>31</v>
      </c>
      <c r="E590" s="27" t="s">
        <v>3076</v>
      </c>
      <c r="F590" s="27">
        <v>57</v>
      </c>
      <c r="G590" s="27" t="s">
        <v>1378</v>
      </c>
      <c r="H590" s="27">
        <v>298</v>
      </c>
      <c r="I590" s="27" t="s">
        <v>3085</v>
      </c>
      <c r="J590" s="27">
        <v>798</v>
      </c>
      <c r="K590" s="27" t="s">
        <v>1797</v>
      </c>
      <c r="M590" s="27" t="str">
        <f t="shared" si="45"/>
        <v>13-1-Near-Food-Zone</v>
      </c>
      <c r="N590" s="27" t="str">
        <f t="shared" si="46"/>
        <v>31-2-Haushalt/Papier/Hygiene/Tierwelt</v>
      </c>
      <c r="O590" s="27" t="str">
        <f t="shared" si="47"/>
        <v>57-3-Hygiene</v>
      </c>
      <c r="P590" s="27" t="str">
        <f t="shared" si="48"/>
        <v>298-4-Körperpflege</v>
      </c>
      <c r="Q590" s="27" t="str">
        <f t="shared" si="49"/>
        <v>798-5-Hand- und Fusspflege</v>
      </c>
    </row>
    <row r="591" spans="1:17">
      <c r="A591" s="27" t="s">
        <v>2951</v>
      </c>
      <c r="B591" s="27">
        <v>13</v>
      </c>
      <c r="C591" s="27" t="s">
        <v>3075</v>
      </c>
      <c r="D591" s="27">
        <v>31</v>
      </c>
      <c r="E591" s="27" t="s">
        <v>3076</v>
      </c>
      <c r="F591" s="27">
        <v>57</v>
      </c>
      <c r="G591" s="27" t="s">
        <v>1378</v>
      </c>
      <c r="H591" s="27">
        <v>298</v>
      </c>
      <c r="I591" s="27" t="s">
        <v>3085</v>
      </c>
      <c r="J591" s="27">
        <v>801</v>
      </c>
      <c r="K591" s="27" t="s">
        <v>2291</v>
      </c>
      <c r="M591" s="27" t="str">
        <f t="shared" si="45"/>
        <v>13-1-Near-Food-Zone</v>
      </c>
      <c r="N591" s="27" t="str">
        <f t="shared" si="46"/>
        <v>31-2-Haushalt/Papier/Hygiene/Tierwelt</v>
      </c>
      <c r="O591" s="27" t="str">
        <f t="shared" si="47"/>
        <v>57-3-Hygiene</v>
      </c>
      <c r="P591" s="27" t="str">
        <f t="shared" si="48"/>
        <v>298-4-Körperpflege</v>
      </c>
      <c r="Q591" s="27" t="str">
        <f t="shared" si="49"/>
        <v>801-5-Seife</v>
      </c>
    </row>
    <row r="592" spans="1:17">
      <c r="A592" s="27" t="s">
        <v>2951</v>
      </c>
      <c r="B592" s="27">
        <v>13</v>
      </c>
      <c r="C592" s="27" t="s">
        <v>3075</v>
      </c>
      <c r="D592" s="27">
        <v>31</v>
      </c>
      <c r="E592" s="27" t="s">
        <v>3076</v>
      </c>
      <c r="F592" s="27">
        <v>57</v>
      </c>
      <c r="G592" s="27" t="s">
        <v>1378</v>
      </c>
      <c r="H592" s="27">
        <v>298</v>
      </c>
      <c r="I592" s="27" t="s">
        <v>3085</v>
      </c>
      <c r="J592" s="27">
        <v>803</v>
      </c>
      <c r="K592" s="27" t="s">
        <v>2313</v>
      </c>
      <c r="M592" s="27" t="str">
        <f t="shared" si="45"/>
        <v>13-1-Near-Food-Zone</v>
      </c>
      <c r="N592" s="27" t="str">
        <f t="shared" si="46"/>
        <v>31-2-Haushalt/Papier/Hygiene/Tierwelt</v>
      </c>
      <c r="O592" s="27" t="str">
        <f t="shared" si="47"/>
        <v>57-3-Hygiene</v>
      </c>
      <c r="P592" s="27" t="str">
        <f t="shared" si="48"/>
        <v>298-4-Körperpflege</v>
      </c>
      <c r="Q592" s="27" t="str">
        <f t="shared" si="49"/>
        <v>803-5-Sonnenschutz</v>
      </c>
    </row>
    <row r="593" spans="1:17">
      <c r="A593" s="27" t="s">
        <v>2951</v>
      </c>
      <c r="B593" s="27">
        <v>13</v>
      </c>
      <c r="C593" s="27" t="s">
        <v>3075</v>
      </c>
      <c r="D593" s="27">
        <v>31</v>
      </c>
      <c r="E593" s="27" t="s">
        <v>3076</v>
      </c>
      <c r="F593" s="27">
        <v>57</v>
      </c>
      <c r="G593" s="27" t="s">
        <v>1378</v>
      </c>
      <c r="H593" s="27">
        <v>298</v>
      </c>
      <c r="I593" s="27" t="s">
        <v>3085</v>
      </c>
      <c r="J593" s="27">
        <v>809</v>
      </c>
      <c r="K593" s="27" t="s">
        <v>1609</v>
      </c>
      <c r="M593" s="27" t="str">
        <f t="shared" si="45"/>
        <v>13-1-Near-Food-Zone</v>
      </c>
      <c r="N593" s="27" t="str">
        <f t="shared" si="46"/>
        <v>31-2-Haushalt/Papier/Hygiene/Tierwelt</v>
      </c>
      <c r="O593" s="27" t="str">
        <f t="shared" si="47"/>
        <v>57-3-Hygiene</v>
      </c>
      <c r="P593" s="27" t="str">
        <f t="shared" si="48"/>
        <v>298-4-Körperpflege</v>
      </c>
      <c r="Q593" s="27" t="str">
        <f t="shared" si="49"/>
        <v>809-5-Deo Herren</v>
      </c>
    </row>
    <row r="594" spans="1:17">
      <c r="A594" s="27" t="s">
        <v>2951</v>
      </c>
      <c r="B594" s="27">
        <v>13</v>
      </c>
      <c r="C594" s="27" t="s">
        <v>3075</v>
      </c>
      <c r="D594" s="27">
        <v>31</v>
      </c>
      <c r="E594" s="27" t="s">
        <v>3076</v>
      </c>
      <c r="F594" s="27">
        <v>57</v>
      </c>
      <c r="G594" s="27" t="s">
        <v>1378</v>
      </c>
      <c r="H594" s="27">
        <v>298</v>
      </c>
      <c r="I594" s="27" t="s">
        <v>3085</v>
      </c>
      <c r="J594" s="27">
        <v>816</v>
      </c>
      <c r="K594" s="27" t="s">
        <v>1608</v>
      </c>
      <c r="M594" s="27" t="str">
        <f t="shared" si="45"/>
        <v>13-1-Near-Food-Zone</v>
      </c>
      <c r="N594" s="27" t="str">
        <f t="shared" si="46"/>
        <v>31-2-Haushalt/Papier/Hygiene/Tierwelt</v>
      </c>
      <c r="O594" s="27" t="str">
        <f t="shared" si="47"/>
        <v>57-3-Hygiene</v>
      </c>
      <c r="P594" s="27" t="str">
        <f t="shared" si="48"/>
        <v>298-4-Körperpflege</v>
      </c>
      <c r="Q594" s="27" t="str">
        <f t="shared" si="49"/>
        <v>816-5-Deo Damen</v>
      </c>
    </row>
    <row r="595" spans="1:17">
      <c r="A595" s="27" t="s">
        <v>2951</v>
      </c>
      <c r="B595" s="27">
        <v>13</v>
      </c>
      <c r="C595" s="27" t="s">
        <v>3075</v>
      </c>
      <c r="D595" s="27">
        <v>31</v>
      </c>
      <c r="E595" s="27" t="s">
        <v>3076</v>
      </c>
      <c r="F595" s="27">
        <v>57</v>
      </c>
      <c r="G595" s="27" t="s">
        <v>1378</v>
      </c>
      <c r="H595" s="27">
        <v>300</v>
      </c>
      <c r="I595" s="27" t="s">
        <v>3086</v>
      </c>
      <c r="J595" s="27">
        <v>799</v>
      </c>
      <c r="K595" s="27" t="s">
        <v>2097</v>
      </c>
      <c r="M595" s="27" t="str">
        <f t="shared" si="45"/>
        <v>13-1-Near-Food-Zone</v>
      </c>
      <c r="N595" s="27" t="str">
        <f t="shared" si="46"/>
        <v>31-2-Haushalt/Papier/Hygiene/Tierwelt</v>
      </c>
      <c r="O595" s="27" t="str">
        <f t="shared" si="47"/>
        <v>57-3-Hygiene</v>
      </c>
      <c r="P595" s="27" t="str">
        <f t="shared" si="48"/>
        <v>300-4-Gesichtspflege</v>
      </c>
      <c r="Q595" s="27" t="str">
        <f t="shared" si="49"/>
        <v>799-5-Pflege</v>
      </c>
    </row>
    <row r="596" spans="1:17">
      <c r="A596" s="27" t="s">
        <v>2951</v>
      </c>
      <c r="B596" s="27">
        <v>13</v>
      </c>
      <c r="C596" s="27" t="s">
        <v>3075</v>
      </c>
      <c r="D596" s="27">
        <v>31</v>
      </c>
      <c r="E596" s="27" t="s">
        <v>3076</v>
      </c>
      <c r="F596" s="27">
        <v>57</v>
      </c>
      <c r="G596" s="27" t="s">
        <v>1378</v>
      </c>
      <c r="H596" s="27">
        <v>300</v>
      </c>
      <c r="I596" s="27" t="s">
        <v>3086</v>
      </c>
      <c r="J596" s="27">
        <v>802</v>
      </c>
      <c r="K596" s="27" t="s">
        <v>2474</v>
      </c>
      <c r="M596" s="27" t="str">
        <f t="shared" si="45"/>
        <v>13-1-Near-Food-Zone</v>
      </c>
      <c r="N596" s="27" t="str">
        <f t="shared" si="46"/>
        <v>31-2-Haushalt/Papier/Hygiene/Tierwelt</v>
      </c>
      <c r="O596" s="27" t="str">
        <f t="shared" si="47"/>
        <v>57-3-Hygiene</v>
      </c>
      <c r="P596" s="27" t="str">
        <f t="shared" si="48"/>
        <v>300-4-Gesichtspflege</v>
      </c>
      <c r="Q596" s="27" t="str">
        <f t="shared" si="49"/>
        <v>802-5-Wattenartikel</v>
      </c>
    </row>
    <row r="597" spans="1:17">
      <c r="A597" s="27" t="s">
        <v>2951</v>
      </c>
      <c r="B597" s="27">
        <v>13</v>
      </c>
      <c r="C597" s="27" t="s">
        <v>3075</v>
      </c>
      <c r="D597" s="27">
        <v>31</v>
      </c>
      <c r="E597" s="27" t="s">
        <v>3076</v>
      </c>
      <c r="F597" s="27">
        <v>57</v>
      </c>
      <c r="G597" s="27" t="s">
        <v>1378</v>
      </c>
      <c r="H597" s="27">
        <v>300</v>
      </c>
      <c r="I597" s="27" t="s">
        <v>3086</v>
      </c>
      <c r="J597" s="27">
        <v>904</v>
      </c>
      <c r="K597" s="27" t="s">
        <v>2143</v>
      </c>
      <c r="M597" s="27" t="str">
        <f t="shared" si="45"/>
        <v>13-1-Near-Food-Zone</v>
      </c>
      <c r="N597" s="27" t="str">
        <f t="shared" si="46"/>
        <v>31-2-Haushalt/Papier/Hygiene/Tierwelt</v>
      </c>
      <c r="O597" s="27" t="str">
        <f t="shared" si="47"/>
        <v>57-3-Hygiene</v>
      </c>
      <c r="P597" s="27" t="str">
        <f t="shared" si="48"/>
        <v>300-4-Gesichtspflege</v>
      </c>
      <c r="Q597" s="27" t="str">
        <f t="shared" si="49"/>
        <v>904-5-Reinigung</v>
      </c>
    </row>
    <row r="598" spans="1:17">
      <c r="A598" s="27" t="s">
        <v>2951</v>
      </c>
      <c r="B598" s="27">
        <v>13</v>
      </c>
      <c r="C598" s="27" t="s">
        <v>3075</v>
      </c>
      <c r="D598" s="27">
        <v>31</v>
      </c>
      <c r="E598" s="27" t="s">
        <v>3076</v>
      </c>
      <c r="F598" s="27">
        <v>57</v>
      </c>
      <c r="G598" s="27" t="s">
        <v>1378</v>
      </c>
      <c r="H598" s="27">
        <v>300</v>
      </c>
      <c r="I598" s="27" t="s">
        <v>3086</v>
      </c>
      <c r="J598" s="27">
        <v>909</v>
      </c>
      <c r="K598" s="27" t="s">
        <v>1751</v>
      </c>
      <c r="M598" s="27" t="str">
        <f t="shared" si="45"/>
        <v>13-1-Near-Food-Zone</v>
      </c>
      <c r="N598" s="27" t="str">
        <f t="shared" si="46"/>
        <v>31-2-Haushalt/Papier/Hygiene/Tierwelt</v>
      </c>
      <c r="O598" s="27" t="str">
        <f t="shared" si="47"/>
        <v>57-3-Hygiene</v>
      </c>
      <c r="P598" s="27" t="str">
        <f t="shared" si="48"/>
        <v>300-4-Gesichtspflege</v>
      </c>
      <c r="Q598" s="27" t="str">
        <f t="shared" si="49"/>
        <v>909-5-Gesichtspflege Andere</v>
      </c>
    </row>
    <row r="599" spans="1:17">
      <c r="A599" s="27" t="s">
        <v>2951</v>
      </c>
      <c r="B599" s="27">
        <v>13</v>
      </c>
      <c r="C599" s="27" t="s">
        <v>3075</v>
      </c>
      <c r="D599" s="27">
        <v>31</v>
      </c>
      <c r="E599" s="27" t="s">
        <v>3076</v>
      </c>
      <c r="F599" s="27">
        <v>57</v>
      </c>
      <c r="G599" s="27" t="s">
        <v>1378</v>
      </c>
      <c r="H599" s="27">
        <v>301</v>
      </c>
      <c r="I599" s="27" t="s">
        <v>3087</v>
      </c>
      <c r="J599" s="27">
        <v>805</v>
      </c>
      <c r="K599" s="27" t="s">
        <v>2132</v>
      </c>
      <c r="M599" s="27" t="str">
        <f t="shared" si="45"/>
        <v>13-1-Near-Food-Zone</v>
      </c>
      <c r="N599" s="27" t="str">
        <f t="shared" si="46"/>
        <v>31-2-Haushalt/Papier/Hygiene/Tierwelt</v>
      </c>
      <c r="O599" s="27" t="str">
        <f t="shared" si="47"/>
        <v>57-3-Hygiene</v>
      </c>
      <c r="P599" s="27" t="str">
        <f t="shared" si="48"/>
        <v>301-4-Kosmetik</v>
      </c>
      <c r="Q599" s="27" t="str">
        <f t="shared" si="49"/>
        <v>805-5-Rasierklingen Herren</v>
      </c>
    </row>
    <row r="600" spans="1:17">
      <c r="A600" s="27" t="s">
        <v>2951</v>
      </c>
      <c r="B600" s="27">
        <v>13</v>
      </c>
      <c r="C600" s="27" t="s">
        <v>3075</v>
      </c>
      <c r="D600" s="27">
        <v>31</v>
      </c>
      <c r="E600" s="27" t="s">
        <v>3076</v>
      </c>
      <c r="F600" s="27">
        <v>57</v>
      </c>
      <c r="G600" s="27" t="s">
        <v>1378</v>
      </c>
      <c r="H600" s="27">
        <v>301</v>
      </c>
      <c r="I600" s="27" t="s">
        <v>3087</v>
      </c>
      <c r="J600" s="27">
        <v>808</v>
      </c>
      <c r="K600" s="27" t="s">
        <v>2134</v>
      </c>
      <c r="M600" s="27" t="str">
        <f t="shared" si="45"/>
        <v>13-1-Near-Food-Zone</v>
      </c>
      <c r="N600" s="27" t="str">
        <f t="shared" si="46"/>
        <v>31-2-Haushalt/Papier/Hygiene/Tierwelt</v>
      </c>
      <c r="O600" s="27" t="str">
        <f t="shared" si="47"/>
        <v>57-3-Hygiene</v>
      </c>
      <c r="P600" s="27" t="str">
        <f t="shared" si="48"/>
        <v>301-4-Kosmetik</v>
      </c>
      <c r="Q600" s="27" t="str">
        <f t="shared" si="49"/>
        <v>808-5-Rasierschaum/-gel</v>
      </c>
    </row>
    <row r="601" spans="1:17">
      <c r="A601" s="27" t="s">
        <v>2951</v>
      </c>
      <c r="B601" s="27">
        <v>13</v>
      </c>
      <c r="C601" s="27" t="s">
        <v>3075</v>
      </c>
      <c r="D601" s="27">
        <v>31</v>
      </c>
      <c r="E601" s="27" t="s">
        <v>3076</v>
      </c>
      <c r="F601" s="27">
        <v>57</v>
      </c>
      <c r="G601" s="27" t="s">
        <v>1378</v>
      </c>
      <c r="H601" s="27">
        <v>301</v>
      </c>
      <c r="I601" s="27" t="s">
        <v>3087</v>
      </c>
      <c r="J601" s="27">
        <v>810</v>
      </c>
      <c r="K601" s="27" t="s">
        <v>1410</v>
      </c>
      <c r="M601" s="27" t="str">
        <f t="shared" si="45"/>
        <v>13-1-Near-Food-Zone</v>
      </c>
      <c r="N601" s="27" t="str">
        <f t="shared" si="46"/>
        <v>31-2-Haushalt/Papier/Hygiene/Tierwelt</v>
      </c>
      <c r="O601" s="27" t="str">
        <f t="shared" si="47"/>
        <v>57-3-Hygiene</v>
      </c>
      <c r="P601" s="27" t="str">
        <f t="shared" si="48"/>
        <v>301-4-Kosmetik</v>
      </c>
      <c r="Q601" s="27" t="str">
        <f t="shared" si="49"/>
        <v>810-5-Aftershave</v>
      </c>
    </row>
    <row r="602" spans="1:17">
      <c r="A602" s="27" t="s">
        <v>2951</v>
      </c>
      <c r="B602" s="27">
        <v>13</v>
      </c>
      <c r="C602" s="27" t="s">
        <v>3075</v>
      </c>
      <c r="D602" s="27">
        <v>31</v>
      </c>
      <c r="E602" s="27" t="s">
        <v>3076</v>
      </c>
      <c r="F602" s="27">
        <v>57</v>
      </c>
      <c r="G602" s="27" t="s">
        <v>1378</v>
      </c>
      <c r="H602" s="27">
        <v>301</v>
      </c>
      <c r="I602" s="27" t="s">
        <v>3087</v>
      </c>
      <c r="J602" s="27">
        <v>812</v>
      </c>
      <c r="K602" s="27" t="s">
        <v>2131</v>
      </c>
      <c r="M602" s="27" t="str">
        <f t="shared" si="45"/>
        <v>13-1-Near-Food-Zone</v>
      </c>
      <c r="N602" s="27" t="str">
        <f t="shared" si="46"/>
        <v>31-2-Haushalt/Papier/Hygiene/Tierwelt</v>
      </c>
      <c r="O602" s="27" t="str">
        <f t="shared" si="47"/>
        <v>57-3-Hygiene</v>
      </c>
      <c r="P602" s="27" t="str">
        <f t="shared" si="48"/>
        <v>301-4-Kosmetik</v>
      </c>
      <c r="Q602" s="27" t="str">
        <f t="shared" si="49"/>
        <v>812-5-Rasierklingen Damen</v>
      </c>
    </row>
    <row r="603" spans="1:17">
      <c r="A603" s="27" t="s">
        <v>2951</v>
      </c>
      <c r="B603" s="27">
        <v>13</v>
      </c>
      <c r="C603" s="27" t="s">
        <v>3075</v>
      </c>
      <c r="D603" s="27">
        <v>31</v>
      </c>
      <c r="E603" s="27" t="s">
        <v>3076</v>
      </c>
      <c r="F603" s="27">
        <v>57</v>
      </c>
      <c r="G603" s="27" t="s">
        <v>1378</v>
      </c>
      <c r="H603" s="27">
        <v>301</v>
      </c>
      <c r="I603" s="27" t="s">
        <v>3087</v>
      </c>
      <c r="J603" s="27">
        <v>815</v>
      </c>
      <c r="K603" s="27" t="s">
        <v>1789</v>
      </c>
      <c r="M603" s="27" t="str">
        <f t="shared" si="45"/>
        <v>13-1-Near-Food-Zone</v>
      </c>
      <c r="N603" s="27" t="str">
        <f t="shared" si="46"/>
        <v>31-2-Haushalt/Papier/Hygiene/Tierwelt</v>
      </c>
      <c r="O603" s="27" t="str">
        <f t="shared" si="47"/>
        <v>57-3-Hygiene</v>
      </c>
      <c r="P603" s="27" t="str">
        <f t="shared" si="48"/>
        <v>301-4-Kosmetik</v>
      </c>
      <c r="Q603" s="27" t="str">
        <f t="shared" si="49"/>
        <v>815-5-Haarentfernung</v>
      </c>
    </row>
    <row r="604" spans="1:17">
      <c r="A604" s="27" t="s">
        <v>2951</v>
      </c>
      <c r="B604" s="27">
        <v>13</v>
      </c>
      <c r="C604" s="27" t="s">
        <v>3075</v>
      </c>
      <c r="D604" s="27">
        <v>31</v>
      </c>
      <c r="E604" s="27" t="s">
        <v>3076</v>
      </c>
      <c r="F604" s="27">
        <v>57</v>
      </c>
      <c r="G604" s="27" t="s">
        <v>1378</v>
      </c>
      <c r="H604" s="27">
        <v>301</v>
      </c>
      <c r="I604" s="27" t="s">
        <v>3087</v>
      </c>
      <c r="J604" s="27">
        <v>817</v>
      </c>
      <c r="K604" s="27" t="s">
        <v>1603</v>
      </c>
      <c r="M604" s="27" t="str">
        <f t="shared" si="45"/>
        <v>13-1-Near-Food-Zone</v>
      </c>
      <c r="N604" s="27" t="str">
        <f t="shared" si="46"/>
        <v>31-2-Haushalt/Papier/Hygiene/Tierwelt</v>
      </c>
      <c r="O604" s="27" t="str">
        <f t="shared" si="47"/>
        <v>57-3-Hygiene</v>
      </c>
      <c r="P604" s="27" t="str">
        <f t="shared" si="48"/>
        <v>301-4-Kosmetik</v>
      </c>
      <c r="Q604" s="27" t="str">
        <f t="shared" si="49"/>
        <v>817-5-Dekokosmetik</v>
      </c>
    </row>
    <row r="605" spans="1:17">
      <c r="A605" s="27" t="s">
        <v>2951</v>
      </c>
      <c r="B605" s="27">
        <v>13</v>
      </c>
      <c r="C605" s="27" t="s">
        <v>3075</v>
      </c>
      <c r="D605" s="27">
        <v>31</v>
      </c>
      <c r="E605" s="27" t="s">
        <v>3076</v>
      </c>
      <c r="F605" s="27">
        <v>57</v>
      </c>
      <c r="G605" s="27" t="s">
        <v>1378</v>
      </c>
      <c r="H605" s="27">
        <v>301</v>
      </c>
      <c r="I605" s="27" t="s">
        <v>3087</v>
      </c>
      <c r="J605" s="27">
        <v>818</v>
      </c>
      <c r="K605" s="27" t="s">
        <v>1920</v>
      </c>
      <c r="M605" s="27" t="str">
        <f t="shared" si="45"/>
        <v>13-1-Near-Food-Zone</v>
      </c>
      <c r="N605" s="27" t="str">
        <f t="shared" si="46"/>
        <v>31-2-Haushalt/Papier/Hygiene/Tierwelt</v>
      </c>
      <c r="O605" s="27" t="str">
        <f t="shared" si="47"/>
        <v>57-3-Hygiene</v>
      </c>
      <c r="P605" s="27" t="str">
        <f t="shared" si="48"/>
        <v>301-4-Kosmetik</v>
      </c>
      <c r="Q605" s="27" t="str">
        <f t="shared" si="49"/>
        <v>818-5-Kosmetik Andere</v>
      </c>
    </row>
    <row r="606" spans="1:17">
      <c r="A606" s="27" t="s">
        <v>2951</v>
      </c>
      <c r="B606" s="27">
        <v>13</v>
      </c>
      <c r="C606" s="27" t="s">
        <v>3075</v>
      </c>
      <c r="D606" s="27">
        <v>31</v>
      </c>
      <c r="E606" s="27" t="s">
        <v>3076</v>
      </c>
      <c r="F606" s="27">
        <v>57</v>
      </c>
      <c r="G606" s="27" t="s">
        <v>1378</v>
      </c>
      <c r="H606" s="27">
        <v>302</v>
      </c>
      <c r="I606" s="27" t="s">
        <v>3088</v>
      </c>
      <c r="J606" s="27">
        <v>806</v>
      </c>
      <c r="K606" s="27" t="s">
        <v>1643</v>
      </c>
      <c r="M606" s="27" t="str">
        <f t="shared" si="45"/>
        <v>13-1-Near-Food-Zone</v>
      </c>
      <c r="N606" s="27" t="str">
        <f t="shared" si="46"/>
        <v>31-2-Haushalt/Papier/Hygiene/Tierwelt</v>
      </c>
      <c r="O606" s="27" t="str">
        <f t="shared" si="47"/>
        <v>57-3-Hygiene</v>
      </c>
      <c r="P606" s="27" t="str">
        <f t="shared" si="48"/>
        <v>302-4-Selbstmedikation</v>
      </c>
      <c r="Q606" s="27" t="str">
        <f t="shared" si="49"/>
        <v>806-5-Erkältung</v>
      </c>
    </row>
    <row r="607" spans="1:17">
      <c r="A607" s="27" t="s">
        <v>2951</v>
      </c>
      <c r="B607" s="27">
        <v>13</v>
      </c>
      <c r="C607" s="27" t="s">
        <v>3075</v>
      </c>
      <c r="D607" s="27">
        <v>31</v>
      </c>
      <c r="E607" s="27" t="s">
        <v>3076</v>
      </c>
      <c r="F607" s="27">
        <v>57</v>
      </c>
      <c r="G607" s="27" t="s">
        <v>1378</v>
      </c>
      <c r="H607" s="27">
        <v>302</v>
      </c>
      <c r="I607" s="27" t="s">
        <v>3088</v>
      </c>
      <c r="J607" s="27">
        <v>807</v>
      </c>
      <c r="K607" s="27" t="s">
        <v>2515</v>
      </c>
      <c r="M607" s="27" t="str">
        <f t="shared" si="45"/>
        <v>13-1-Near-Food-Zone</v>
      </c>
      <c r="N607" s="27" t="str">
        <f t="shared" si="46"/>
        <v>31-2-Haushalt/Papier/Hygiene/Tierwelt</v>
      </c>
      <c r="O607" s="27" t="str">
        <f t="shared" si="47"/>
        <v>57-3-Hygiene</v>
      </c>
      <c r="P607" s="27" t="str">
        <f t="shared" si="48"/>
        <v>302-4-Selbstmedikation</v>
      </c>
      <c r="Q607" s="27" t="str">
        <f t="shared" si="49"/>
        <v>807-5-Wohlbefinden</v>
      </c>
    </row>
    <row r="608" spans="1:17">
      <c r="A608" s="27" t="s">
        <v>2951</v>
      </c>
      <c r="B608" s="27">
        <v>13</v>
      </c>
      <c r="C608" s="27" t="s">
        <v>3075</v>
      </c>
      <c r="D608" s="27">
        <v>31</v>
      </c>
      <c r="E608" s="27" t="s">
        <v>3076</v>
      </c>
      <c r="F608" s="27">
        <v>57</v>
      </c>
      <c r="G608" s="27" t="s">
        <v>1378</v>
      </c>
      <c r="H608" s="27">
        <v>302</v>
      </c>
      <c r="I608" s="27" t="s">
        <v>3088</v>
      </c>
      <c r="J608" s="27">
        <v>819</v>
      </c>
      <c r="K608" s="27" t="s">
        <v>2023</v>
      </c>
      <c r="M608" s="27" t="str">
        <f t="shared" si="45"/>
        <v>13-1-Near-Food-Zone</v>
      </c>
      <c r="N608" s="27" t="str">
        <f t="shared" si="46"/>
        <v>31-2-Haushalt/Papier/Hygiene/Tierwelt</v>
      </c>
      <c r="O608" s="27" t="str">
        <f t="shared" si="47"/>
        <v>57-3-Hygiene</v>
      </c>
      <c r="P608" s="27" t="str">
        <f t="shared" si="48"/>
        <v>302-4-Selbstmedikation</v>
      </c>
      <c r="Q608" s="27" t="str">
        <f t="shared" si="49"/>
        <v>819-5-Nahrungsergänzung</v>
      </c>
    </row>
    <row r="609" spans="1:17">
      <c r="A609" s="27" t="s">
        <v>2951</v>
      </c>
      <c r="B609" s="27">
        <v>13</v>
      </c>
      <c r="C609" s="27" t="s">
        <v>3075</v>
      </c>
      <c r="D609" s="27">
        <v>31</v>
      </c>
      <c r="E609" s="27" t="s">
        <v>3076</v>
      </c>
      <c r="F609" s="27">
        <v>57</v>
      </c>
      <c r="G609" s="27" t="s">
        <v>1378</v>
      </c>
      <c r="H609" s="27">
        <v>302</v>
      </c>
      <c r="I609" s="27" t="s">
        <v>3088</v>
      </c>
      <c r="J609" s="27">
        <v>820</v>
      </c>
      <c r="K609" s="27" t="s">
        <v>2516</v>
      </c>
      <c r="M609" s="27" t="str">
        <f t="shared" si="45"/>
        <v>13-1-Near-Food-Zone</v>
      </c>
      <c r="N609" s="27" t="str">
        <f t="shared" si="46"/>
        <v>31-2-Haushalt/Papier/Hygiene/Tierwelt</v>
      </c>
      <c r="O609" s="27" t="str">
        <f t="shared" si="47"/>
        <v>57-3-Hygiene</v>
      </c>
      <c r="P609" s="27" t="str">
        <f t="shared" si="48"/>
        <v>302-4-Selbstmedikation</v>
      </c>
      <c r="Q609" s="27" t="str">
        <f t="shared" si="49"/>
        <v>820-5-Wundpflege</v>
      </c>
    </row>
    <row r="610" spans="1:17">
      <c r="A610" s="27" t="s">
        <v>2951</v>
      </c>
      <c r="B610" s="27">
        <v>13</v>
      </c>
      <c r="C610" s="27" t="s">
        <v>3075</v>
      </c>
      <c r="D610" s="27">
        <v>31</v>
      </c>
      <c r="E610" s="27" t="s">
        <v>3076</v>
      </c>
      <c r="F610" s="27">
        <v>57</v>
      </c>
      <c r="G610" s="27" t="s">
        <v>1378</v>
      </c>
      <c r="H610" s="27">
        <v>302</v>
      </c>
      <c r="I610" s="27" t="s">
        <v>3088</v>
      </c>
      <c r="J610" s="27">
        <v>821</v>
      </c>
      <c r="K610" s="27" t="s">
        <v>1971</v>
      </c>
      <c r="M610" s="27" t="str">
        <f t="shared" si="45"/>
        <v>13-1-Near-Food-Zone</v>
      </c>
      <c r="N610" s="27" t="str">
        <f t="shared" si="46"/>
        <v>31-2-Haushalt/Papier/Hygiene/Tierwelt</v>
      </c>
      <c r="O610" s="27" t="str">
        <f t="shared" si="47"/>
        <v>57-3-Hygiene</v>
      </c>
      <c r="P610" s="27" t="str">
        <f t="shared" si="48"/>
        <v>302-4-Selbstmedikation</v>
      </c>
      <c r="Q610" s="27" t="str">
        <f t="shared" si="49"/>
        <v>821-5-Medizinal-Produkte</v>
      </c>
    </row>
    <row r="611" spans="1:17">
      <c r="A611" s="27" t="s">
        <v>2951</v>
      </c>
      <c r="B611" s="27">
        <v>13</v>
      </c>
      <c r="C611" s="27" t="s">
        <v>3075</v>
      </c>
      <c r="D611" s="27">
        <v>31</v>
      </c>
      <c r="E611" s="27" t="s">
        <v>3076</v>
      </c>
      <c r="F611" s="27">
        <v>57</v>
      </c>
      <c r="G611" s="27" t="s">
        <v>1378</v>
      </c>
      <c r="H611" s="27">
        <v>302</v>
      </c>
      <c r="I611" s="27" t="s">
        <v>3088</v>
      </c>
      <c r="J611" s="27">
        <v>822</v>
      </c>
      <c r="K611" s="27" t="s">
        <v>1493</v>
      </c>
      <c r="M611" s="27" t="str">
        <f t="shared" si="45"/>
        <v>13-1-Near-Food-Zone</v>
      </c>
      <c r="N611" s="27" t="str">
        <f t="shared" si="46"/>
        <v>31-2-Haushalt/Papier/Hygiene/Tierwelt</v>
      </c>
      <c r="O611" s="27" t="str">
        <f t="shared" si="47"/>
        <v>57-3-Hygiene</v>
      </c>
      <c r="P611" s="27" t="str">
        <f t="shared" si="48"/>
        <v>302-4-Selbstmedikation</v>
      </c>
      <c r="Q611" s="27" t="str">
        <f t="shared" si="49"/>
        <v>822-5-Badesalz</v>
      </c>
    </row>
    <row r="612" spans="1:17">
      <c r="A612" s="27" t="s">
        <v>2951</v>
      </c>
      <c r="B612" s="27">
        <v>13</v>
      </c>
      <c r="C612" s="27" t="s">
        <v>3075</v>
      </c>
      <c r="D612" s="27">
        <v>31</v>
      </c>
      <c r="E612" s="27" t="s">
        <v>3076</v>
      </c>
      <c r="F612" s="27">
        <v>57</v>
      </c>
      <c r="G612" s="27" t="s">
        <v>1378</v>
      </c>
      <c r="H612" s="27">
        <v>302</v>
      </c>
      <c r="I612" s="27" t="s">
        <v>3088</v>
      </c>
      <c r="J612" s="27">
        <v>823</v>
      </c>
      <c r="K612" s="27" t="s">
        <v>2293</v>
      </c>
      <c r="M612" s="27" t="str">
        <f t="shared" si="45"/>
        <v>13-1-Near-Food-Zone</v>
      </c>
      <c r="N612" s="27" t="str">
        <f t="shared" si="46"/>
        <v>31-2-Haushalt/Papier/Hygiene/Tierwelt</v>
      </c>
      <c r="O612" s="27" t="str">
        <f t="shared" si="47"/>
        <v>57-3-Hygiene</v>
      </c>
      <c r="P612" s="27" t="str">
        <f t="shared" si="48"/>
        <v>302-4-Selbstmedikation</v>
      </c>
      <c r="Q612" s="27" t="str">
        <f t="shared" si="49"/>
        <v>823-5-Selbstmedikation Andere</v>
      </c>
    </row>
    <row r="613" spans="1:17">
      <c r="A613" s="27" t="s">
        <v>2951</v>
      </c>
      <c r="B613" s="27">
        <v>13</v>
      </c>
      <c r="C613" s="27" t="s">
        <v>3075</v>
      </c>
      <c r="D613" s="27">
        <v>31</v>
      </c>
      <c r="E613" s="27" t="s">
        <v>3076</v>
      </c>
      <c r="F613" s="27">
        <v>57</v>
      </c>
      <c r="G613" s="27" t="s">
        <v>1378</v>
      </c>
      <c r="H613" s="27">
        <v>303</v>
      </c>
      <c r="I613" s="27" t="s">
        <v>3089</v>
      </c>
      <c r="J613" s="27">
        <v>825</v>
      </c>
      <c r="K613" s="27" t="s">
        <v>1547</v>
      </c>
      <c r="M613" s="27" t="str">
        <f t="shared" si="45"/>
        <v>13-1-Near-Food-Zone</v>
      </c>
      <c r="N613" s="27" t="str">
        <f t="shared" si="46"/>
        <v>31-2-Haushalt/Papier/Hygiene/Tierwelt</v>
      </c>
      <c r="O613" s="27" t="str">
        <f t="shared" si="47"/>
        <v>57-3-Hygiene</v>
      </c>
      <c r="P613" s="27" t="str">
        <f t="shared" si="48"/>
        <v>303-4-Brillen-/Linsenpflege</v>
      </c>
      <c r="Q613" s="27" t="str">
        <f t="shared" si="49"/>
        <v>825-5-Brillenpflege</v>
      </c>
    </row>
    <row r="614" spans="1:17">
      <c r="A614" s="27" t="s">
        <v>2951</v>
      </c>
      <c r="B614" s="27">
        <v>13</v>
      </c>
      <c r="C614" s="27" t="s">
        <v>3075</v>
      </c>
      <c r="D614" s="27">
        <v>31</v>
      </c>
      <c r="E614" s="27" t="s">
        <v>3076</v>
      </c>
      <c r="F614" s="27">
        <v>57</v>
      </c>
      <c r="G614" s="27" t="s">
        <v>1378</v>
      </c>
      <c r="H614" s="27">
        <v>304</v>
      </c>
      <c r="I614" s="27" t="s">
        <v>3090</v>
      </c>
      <c r="J614" s="27">
        <v>826</v>
      </c>
      <c r="K614" s="27" t="s">
        <v>2349</v>
      </c>
      <c r="M614" s="27" t="str">
        <f t="shared" si="45"/>
        <v>13-1-Near-Food-Zone</v>
      </c>
      <c r="N614" s="27" t="str">
        <f t="shared" si="46"/>
        <v>31-2-Haushalt/Papier/Hygiene/Tierwelt</v>
      </c>
      <c r="O614" s="27" t="str">
        <f t="shared" si="47"/>
        <v>57-3-Hygiene</v>
      </c>
      <c r="P614" s="27" t="str">
        <f t="shared" si="48"/>
        <v>304-4-Strumpfware</v>
      </c>
      <c r="Q614" s="27" t="str">
        <f t="shared" si="49"/>
        <v>826-5-Strümpfe</v>
      </c>
    </row>
    <row r="615" spans="1:17">
      <c r="A615" s="27" t="s">
        <v>2951</v>
      </c>
      <c r="B615" s="27">
        <v>13</v>
      </c>
      <c r="C615" s="27" t="s">
        <v>3075</v>
      </c>
      <c r="D615" s="27">
        <v>31</v>
      </c>
      <c r="E615" s="27" t="s">
        <v>3076</v>
      </c>
      <c r="F615" s="27">
        <v>57</v>
      </c>
      <c r="G615" s="27" t="s">
        <v>1378</v>
      </c>
      <c r="H615" s="27">
        <v>304</v>
      </c>
      <c r="I615" s="27" t="s">
        <v>3090</v>
      </c>
      <c r="J615" s="27">
        <v>827</v>
      </c>
      <c r="K615" s="27" t="s">
        <v>1903</v>
      </c>
      <c r="M615" s="27" t="str">
        <f t="shared" si="45"/>
        <v>13-1-Near-Food-Zone</v>
      </c>
      <c r="N615" s="27" t="str">
        <f t="shared" si="46"/>
        <v>31-2-Haushalt/Papier/Hygiene/Tierwelt</v>
      </c>
      <c r="O615" s="27" t="str">
        <f t="shared" si="47"/>
        <v>57-3-Hygiene</v>
      </c>
      <c r="P615" s="27" t="str">
        <f t="shared" si="48"/>
        <v>304-4-Strumpfware</v>
      </c>
      <c r="Q615" s="27" t="str">
        <f t="shared" si="49"/>
        <v>827-5-Kniestrümpfe</v>
      </c>
    </row>
    <row r="616" spans="1:17">
      <c r="A616" s="27" t="s">
        <v>2951</v>
      </c>
      <c r="B616" s="27">
        <v>13</v>
      </c>
      <c r="C616" s="27" t="s">
        <v>3075</v>
      </c>
      <c r="D616" s="27">
        <v>31</v>
      </c>
      <c r="E616" s="27" t="s">
        <v>3076</v>
      </c>
      <c r="F616" s="27">
        <v>57</v>
      </c>
      <c r="G616" s="27" t="s">
        <v>1378</v>
      </c>
      <c r="H616" s="27">
        <v>304</v>
      </c>
      <c r="I616" s="27" t="s">
        <v>3090</v>
      </c>
      <c r="J616" s="27">
        <v>828</v>
      </c>
      <c r="K616" s="27" t="s">
        <v>2305</v>
      </c>
      <c r="M616" s="27" t="str">
        <f t="shared" ref="M616:M679" si="50">CONCATENATE(B616,"-",1,"-",C616)</f>
        <v>13-1-Near-Food-Zone</v>
      </c>
      <c r="N616" s="27" t="str">
        <f t="shared" ref="N616:N679" si="51">CONCATENATE(D616,"-",2,"-",E616)</f>
        <v>31-2-Haushalt/Papier/Hygiene/Tierwelt</v>
      </c>
      <c r="O616" s="27" t="str">
        <f t="shared" ref="O616:O679" si="52">CONCATENATE(F616,"-",3,"-",G616)</f>
        <v>57-3-Hygiene</v>
      </c>
      <c r="P616" s="27" t="str">
        <f t="shared" ref="P616:P679" si="53">CONCATENATE(H616,"-",4,"-",I616)</f>
        <v>304-4-Strumpfware</v>
      </c>
      <c r="Q616" s="27" t="str">
        <f t="shared" ref="Q616:Q679" si="54">CONCATENATE(J616,"-",5,"-",K616)</f>
        <v>828-5-Socken (Hygiene)</v>
      </c>
    </row>
    <row r="617" spans="1:17">
      <c r="A617" s="27" t="s">
        <v>2951</v>
      </c>
      <c r="B617" s="27">
        <v>13</v>
      </c>
      <c r="C617" s="27" t="s">
        <v>3075</v>
      </c>
      <c r="D617" s="27">
        <v>31</v>
      </c>
      <c r="E617" s="27" t="s">
        <v>3076</v>
      </c>
      <c r="F617" s="27">
        <v>57</v>
      </c>
      <c r="G617" s="27" t="s">
        <v>1378</v>
      </c>
      <c r="H617" s="27">
        <v>305</v>
      </c>
      <c r="I617" s="27" t="s">
        <v>1483</v>
      </c>
      <c r="J617" s="27">
        <v>829</v>
      </c>
      <c r="K617" s="27" t="s">
        <v>1483</v>
      </c>
      <c r="M617" s="27" t="str">
        <f t="shared" si="50"/>
        <v>13-1-Near-Food-Zone</v>
      </c>
      <c r="N617" s="27" t="str">
        <f t="shared" si="51"/>
        <v>31-2-Haushalt/Papier/Hygiene/Tierwelt</v>
      </c>
      <c r="O617" s="27" t="str">
        <f t="shared" si="52"/>
        <v>57-3-Hygiene</v>
      </c>
      <c r="P617" s="27" t="str">
        <f t="shared" si="53"/>
        <v>305-4-Baby</v>
      </c>
      <c r="Q617" s="27" t="str">
        <f t="shared" si="54"/>
        <v>829-5-Baby</v>
      </c>
    </row>
    <row r="618" spans="1:17">
      <c r="A618" s="27" t="s">
        <v>2951</v>
      </c>
      <c r="B618" s="27">
        <v>13</v>
      </c>
      <c r="C618" s="27" t="s">
        <v>3075</v>
      </c>
      <c r="D618" s="27">
        <v>31</v>
      </c>
      <c r="E618" s="27" t="s">
        <v>3076</v>
      </c>
      <c r="F618" s="27">
        <v>57</v>
      </c>
      <c r="G618" s="27" t="s">
        <v>1378</v>
      </c>
      <c r="H618" s="27">
        <v>306</v>
      </c>
      <c r="I618" s="27" t="s">
        <v>1823</v>
      </c>
      <c r="J618" s="27">
        <v>830</v>
      </c>
      <c r="K618" s="27" t="s">
        <v>1823</v>
      </c>
      <c r="M618" s="27" t="str">
        <f t="shared" si="50"/>
        <v>13-1-Near-Food-Zone</v>
      </c>
      <c r="N618" s="27" t="str">
        <f t="shared" si="51"/>
        <v>31-2-Haushalt/Papier/Hygiene/Tierwelt</v>
      </c>
      <c r="O618" s="27" t="str">
        <f t="shared" si="52"/>
        <v>57-3-Hygiene</v>
      </c>
      <c r="P618" s="27" t="str">
        <f t="shared" si="53"/>
        <v>306-4-Hygiene Andere</v>
      </c>
      <c r="Q618" s="27" t="str">
        <f t="shared" si="54"/>
        <v>830-5-Hygiene Andere</v>
      </c>
    </row>
    <row r="619" spans="1:17">
      <c r="A619" s="27" t="s">
        <v>2951</v>
      </c>
      <c r="B619" s="27">
        <v>13</v>
      </c>
      <c r="C619" s="27" t="s">
        <v>3075</v>
      </c>
      <c r="D619" s="27">
        <v>31</v>
      </c>
      <c r="E619" s="27" t="s">
        <v>3076</v>
      </c>
      <c r="F619" s="27">
        <v>57</v>
      </c>
      <c r="G619" s="27" t="s">
        <v>1378</v>
      </c>
      <c r="H619" s="27">
        <v>307</v>
      </c>
      <c r="I619" s="27" t="s">
        <v>3091</v>
      </c>
      <c r="J619" s="27">
        <v>831</v>
      </c>
      <c r="K619" s="27" t="s">
        <v>2224</v>
      </c>
      <c r="M619" s="27" t="str">
        <f t="shared" si="50"/>
        <v>13-1-Near-Food-Zone</v>
      </c>
      <c r="N619" s="27" t="str">
        <f t="shared" si="51"/>
        <v>31-2-Haushalt/Papier/Hygiene/Tierwelt</v>
      </c>
      <c r="O619" s="27" t="str">
        <f t="shared" si="52"/>
        <v>57-3-Hygiene</v>
      </c>
      <c r="P619" s="27" t="str">
        <f t="shared" si="53"/>
        <v>307-4-Sammel-Nr. Hygiene</v>
      </c>
      <c r="Q619" s="27" t="str">
        <f t="shared" si="54"/>
        <v>831-5-Sammel-Nr. Körperpflege</v>
      </c>
    </row>
    <row r="620" spans="1:17">
      <c r="A620" s="27" t="s">
        <v>2951</v>
      </c>
      <c r="B620" s="27">
        <v>13</v>
      </c>
      <c r="C620" s="27" t="s">
        <v>3075</v>
      </c>
      <c r="D620" s="27">
        <v>31</v>
      </c>
      <c r="E620" s="27" t="s">
        <v>3076</v>
      </c>
      <c r="F620" s="27">
        <v>58</v>
      </c>
      <c r="G620" s="27" t="s">
        <v>1376</v>
      </c>
      <c r="H620" s="27">
        <v>308</v>
      </c>
      <c r="I620" s="27" t="s">
        <v>3092</v>
      </c>
      <c r="J620" s="27">
        <v>832</v>
      </c>
      <c r="K620" s="27" t="s">
        <v>1782</v>
      </c>
      <c r="M620" s="27" t="str">
        <f t="shared" si="50"/>
        <v>13-1-Near-Food-Zone</v>
      </c>
      <c r="N620" s="27" t="str">
        <f t="shared" si="51"/>
        <v>31-2-Haushalt/Papier/Hygiene/Tierwelt</v>
      </c>
      <c r="O620" s="27" t="str">
        <f t="shared" si="52"/>
        <v>58-3-Haushalt</v>
      </c>
      <c r="P620" s="27" t="str">
        <f t="shared" si="53"/>
        <v>308-4-Grosswaschmittel</v>
      </c>
      <c r="Q620" s="27" t="str">
        <f t="shared" si="54"/>
        <v>832-5-Grosswaschmittel Pulver</v>
      </c>
    </row>
    <row r="621" spans="1:17">
      <c r="A621" s="27" t="s">
        <v>2951</v>
      </c>
      <c r="B621" s="27">
        <v>13</v>
      </c>
      <c r="C621" s="27" t="s">
        <v>3075</v>
      </c>
      <c r="D621" s="27">
        <v>31</v>
      </c>
      <c r="E621" s="27" t="s">
        <v>3076</v>
      </c>
      <c r="F621" s="27">
        <v>58</v>
      </c>
      <c r="G621" s="27" t="s">
        <v>1376</v>
      </c>
      <c r="H621" s="27">
        <v>308</v>
      </c>
      <c r="I621" s="27" t="s">
        <v>3092</v>
      </c>
      <c r="J621" s="27">
        <v>833</v>
      </c>
      <c r="K621" s="27" t="s">
        <v>1781</v>
      </c>
      <c r="M621" s="27" t="str">
        <f t="shared" si="50"/>
        <v>13-1-Near-Food-Zone</v>
      </c>
      <c r="N621" s="27" t="str">
        <f t="shared" si="51"/>
        <v>31-2-Haushalt/Papier/Hygiene/Tierwelt</v>
      </c>
      <c r="O621" s="27" t="str">
        <f t="shared" si="52"/>
        <v>58-3-Haushalt</v>
      </c>
      <c r="P621" s="27" t="str">
        <f t="shared" si="53"/>
        <v>308-4-Grosswaschmittel</v>
      </c>
      <c r="Q621" s="27" t="str">
        <f t="shared" si="54"/>
        <v>833-5-Grosswaschmittel Flüssig</v>
      </c>
    </row>
    <row r="622" spans="1:17">
      <c r="A622" s="27" t="s">
        <v>2951</v>
      </c>
      <c r="B622" s="27">
        <v>13</v>
      </c>
      <c r="C622" s="27" t="s">
        <v>3075</v>
      </c>
      <c r="D622" s="27">
        <v>31</v>
      </c>
      <c r="E622" s="27" t="s">
        <v>3076</v>
      </c>
      <c r="F622" s="27">
        <v>58</v>
      </c>
      <c r="G622" s="27" t="s">
        <v>1376</v>
      </c>
      <c r="H622" s="27">
        <v>308</v>
      </c>
      <c r="I622" s="27" t="s">
        <v>3092</v>
      </c>
      <c r="J622" s="27">
        <v>834</v>
      </c>
      <c r="K622" s="27" t="s">
        <v>1783</v>
      </c>
      <c r="M622" s="27" t="str">
        <f t="shared" si="50"/>
        <v>13-1-Near-Food-Zone</v>
      </c>
      <c r="N622" s="27" t="str">
        <f t="shared" si="51"/>
        <v>31-2-Haushalt/Papier/Hygiene/Tierwelt</v>
      </c>
      <c r="O622" s="27" t="str">
        <f t="shared" si="52"/>
        <v>58-3-Haushalt</v>
      </c>
      <c r="P622" s="27" t="str">
        <f t="shared" si="53"/>
        <v>308-4-Grosswaschmittel</v>
      </c>
      <c r="Q622" s="27" t="str">
        <f t="shared" si="54"/>
        <v>834-5-Grosswaschmittel Tab</v>
      </c>
    </row>
    <row r="623" spans="1:17">
      <c r="A623" s="27" t="s">
        <v>2951</v>
      </c>
      <c r="B623" s="27">
        <v>13</v>
      </c>
      <c r="C623" s="27" t="s">
        <v>3075</v>
      </c>
      <c r="D623" s="27">
        <v>31</v>
      </c>
      <c r="E623" s="27" t="s">
        <v>3076</v>
      </c>
      <c r="F623" s="27">
        <v>58</v>
      </c>
      <c r="G623" s="27" t="s">
        <v>1376</v>
      </c>
      <c r="H623" s="27">
        <v>309</v>
      </c>
      <c r="I623" s="27" t="s">
        <v>3093</v>
      </c>
      <c r="J623" s="27">
        <v>835</v>
      </c>
      <c r="K623" s="27" t="s">
        <v>2481</v>
      </c>
      <c r="M623" s="27" t="str">
        <f t="shared" si="50"/>
        <v>13-1-Near-Food-Zone</v>
      </c>
      <c r="N623" s="27" t="str">
        <f t="shared" si="51"/>
        <v>31-2-Haushalt/Papier/Hygiene/Tierwelt</v>
      </c>
      <c r="O623" s="27" t="str">
        <f t="shared" si="52"/>
        <v>58-3-Haushalt</v>
      </c>
      <c r="P623" s="27" t="str">
        <f t="shared" si="53"/>
        <v>309-4-Waschzusätze</v>
      </c>
      <c r="Q623" s="27" t="str">
        <f t="shared" si="54"/>
        <v>835-5-Weichspüler</v>
      </c>
    </row>
    <row r="624" spans="1:17">
      <c r="A624" s="27" t="s">
        <v>2951</v>
      </c>
      <c r="B624" s="27">
        <v>13</v>
      </c>
      <c r="C624" s="27" t="s">
        <v>3075</v>
      </c>
      <c r="D624" s="27">
        <v>31</v>
      </c>
      <c r="E624" s="27" t="s">
        <v>3076</v>
      </c>
      <c r="F624" s="27">
        <v>58</v>
      </c>
      <c r="G624" s="27" t="s">
        <v>1376</v>
      </c>
      <c r="H624" s="27">
        <v>309</v>
      </c>
      <c r="I624" s="27" t="s">
        <v>3093</v>
      </c>
      <c r="J624" s="27">
        <v>836</v>
      </c>
      <c r="K624" s="27" t="s">
        <v>1638</v>
      </c>
      <c r="M624" s="27" t="str">
        <f t="shared" si="50"/>
        <v>13-1-Near-Food-Zone</v>
      </c>
      <c r="N624" s="27" t="str">
        <f t="shared" si="51"/>
        <v>31-2-Haushalt/Papier/Hygiene/Tierwelt</v>
      </c>
      <c r="O624" s="27" t="str">
        <f t="shared" si="52"/>
        <v>58-3-Haushalt</v>
      </c>
      <c r="P624" s="27" t="str">
        <f t="shared" si="53"/>
        <v>309-4-Waschzusätze</v>
      </c>
      <c r="Q624" s="27" t="str">
        <f t="shared" si="54"/>
        <v>836-5-Enthärter</v>
      </c>
    </row>
    <row r="625" spans="1:17">
      <c r="A625" s="27" t="s">
        <v>2951</v>
      </c>
      <c r="B625" s="27">
        <v>13</v>
      </c>
      <c r="C625" s="27" t="s">
        <v>3075</v>
      </c>
      <c r="D625" s="27">
        <v>31</v>
      </c>
      <c r="E625" s="27" t="s">
        <v>3076</v>
      </c>
      <c r="F625" s="27">
        <v>58</v>
      </c>
      <c r="G625" s="27" t="s">
        <v>1376</v>
      </c>
      <c r="H625" s="27">
        <v>309</v>
      </c>
      <c r="I625" s="27" t="s">
        <v>3093</v>
      </c>
      <c r="J625" s="27">
        <v>837</v>
      </c>
      <c r="K625" s="27" t="s">
        <v>1624</v>
      </c>
      <c r="M625" s="27" t="str">
        <f t="shared" si="50"/>
        <v>13-1-Near-Food-Zone</v>
      </c>
      <c r="N625" s="27" t="str">
        <f t="shared" si="51"/>
        <v>31-2-Haushalt/Papier/Hygiene/Tierwelt</v>
      </c>
      <c r="O625" s="27" t="str">
        <f t="shared" si="52"/>
        <v>58-3-Haushalt</v>
      </c>
      <c r="P625" s="27" t="str">
        <f t="shared" si="53"/>
        <v>309-4-Waschzusätze</v>
      </c>
      <c r="Q625" s="27" t="str">
        <f t="shared" si="54"/>
        <v>837-5-Duftspray</v>
      </c>
    </row>
    <row r="626" spans="1:17">
      <c r="A626" s="27" t="s">
        <v>2951</v>
      </c>
      <c r="B626" s="27">
        <v>13</v>
      </c>
      <c r="C626" s="27" t="s">
        <v>3075</v>
      </c>
      <c r="D626" s="27">
        <v>31</v>
      </c>
      <c r="E626" s="27" t="s">
        <v>3076</v>
      </c>
      <c r="F626" s="27">
        <v>58</v>
      </c>
      <c r="G626" s="27" t="s">
        <v>1376</v>
      </c>
      <c r="H626" s="27">
        <v>309</v>
      </c>
      <c r="I626" s="27" t="s">
        <v>3093</v>
      </c>
      <c r="J626" s="27">
        <v>1411</v>
      </c>
      <c r="K626" s="27" t="s">
        <v>2472</v>
      </c>
      <c r="M626" s="27" t="str">
        <f t="shared" si="50"/>
        <v>13-1-Near-Food-Zone</v>
      </c>
      <c r="N626" s="27" t="str">
        <f t="shared" si="51"/>
        <v>31-2-Haushalt/Papier/Hygiene/Tierwelt</v>
      </c>
      <c r="O626" s="27" t="str">
        <f t="shared" si="52"/>
        <v>58-3-Haushalt</v>
      </c>
      <c r="P626" s="27" t="str">
        <f t="shared" si="53"/>
        <v>309-4-Waschzusätze</v>
      </c>
      <c r="Q626" s="27" t="str">
        <f t="shared" si="54"/>
        <v>1411-5-Waschparfüm</v>
      </c>
    </row>
    <row r="627" spans="1:17">
      <c r="A627" s="27" t="s">
        <v>2951</v>
      </c>
      <c r="B627" s="27">
        <v>13</v>
      </c>
      <c r="C627" s="27" t="s">
        <v>3075</v>
      </c>
      <c r="D627" s="27">
        <v>31</v>
      </c>
      <c r="E627" s="27" t="s">
        <v>3076</v>
      </c>
      <c r="F627" s="27">
        <v>58</v>
      </c>
      <c r="G627" s="27" t="s">
        <v>1376</v>
      </c>
      <c r="H627" s="27">
        <v>310</v>
      </c>
      <c r="I627" s="27" t="s">
        <v>3094</v>
      </c>
      <c r="J627" s="27">
        <v>838</v>
      </c>
      <c r="K627" s="27" t="s">
        <v>1683</v>
      </c>
      <c r="M627" s="27" t="str">
        <f t="shared" si="50"/>
        <v>13-1-Near-Food-Zone</v>
      </c>
      <c r="N627" s="27" t="str">
        <f t="shared" si="51"/>
        <v>31-2-Haushalt/Papier/Hygiene/Tierwelt</v>
      </c>
      <c r="O627" s="27" t="str">
        <f t="shared" si="52"/>
        <v>58-3-Haushalt</v>
      </c>
      <c r="P627" s="27" t="str">
        <f t="shared" si="53"/>
        <v>310-4-Spezialwaschmittel</v>
      </c>
      <c r="Q627" s="27" t="str">
        <f t="shared" si="54"/>
        <v>838-5-Fleckenentferner</v>
      </c>
    </row>
    <row r="628" spans="1:17">
      <c r="A628" s="27" t="s">
        <v>2951</v>
      </c>
      <c r="B628" s="27">
        <v>13</v>
      </c>
      <c r="C628" s="27" t="s">
        <v>3075</v>
      </c>
      <c r="D628" s="27">
        <v>31</v>
      </c>
      <c r="E628" s="27" t="s">
        <v>3076</v>
      </c>
      <c r="F628" s="27">
        <v>58</v>
      </c>
      <c r="G628" s="27" t="s">
        <v>1376</v>
      </c>
      <c r="H628" s="27">
        <v>311</v>
      </c>
      <c r="I628" s="27" t="s">
        <v>3095</v>
      </c>
      <c r="J628" s="27">
        <v>840</v>
      </c>
      <c r="K628" s="27" t="s">
        <v>1798</v>
      </c>
      <c r="M628" s="27" t="str">
        <f t="shared" si="50"/>
        <v>13-1-Near-Food-Zone</v>
      </c>
      <c r="N628" s="27" t="str">
        <f t="shared" si="51"/>
        <v>31-2-Haushalt/Papier/Hygiene/Tierwelt</v>
      </c>
      <c r="O628" s="27" t="str">
        <f t="shared" si="52"/>
        <v>58-3-Haushalt</v>
      </c>
      <c r="P628" s="27" t="str">
        <f t="shared" si="53"/>
        <v>311-4-Spülmittel</v>
      </c>
      <c r="Q628" s="27" t="str">
        <f t="shared" si="54"/>
        <v>840-5-Handgeschirrspülmittel</v>
      </c>
    </row>
    <row r="629" spans="1:17">
      <c r="A629" s="27" t="s">
        <v>2951</v>
      </c>
      <c r="B629" s="27">
        <v>13</v>
      </c>
      <c r="C629" s="27" t="s">
        <v>3075</v>
      </c>
      <c r="D629" s="27">
        <v>31</v>
      </c>
      <c r="E629" s="27" t="s">
        <v>3076</v>
      </c>
      <c r="F629" s="27">
        <v>58</v>
      </c>
      <c r="G629" s="27" t="s">
        <v>1376</v>
      </c>
      <c r="H629" s="27">
        <v>311</v>
      </c>
      <c r="I629" s="27" t="s">
        <v>3095</v>
      </c>
      <c r="J629" s="27">
        <v>841</v>
      </c>
      <c r="K629" s="27" t="s">
        <v>1969</v>
      </c>
      <c r="M629" s="27" t="str">
        <f t="shared" si="50"/>
        <v>13-1-Near-Food-Zone</v>
      </c>
      <c r="N629" s="27" t="str">
        <f t="shared" si="51"/>
        <v>31-2-Haushalt/Papier/Hygiene/Tierwelt</v>
      </c>
      <c r="O629" s="27" t="str">
        <f t="shared" si="52"/>
        <v>58-3-Haushalt</v>
      </c>
      <c r="P629" s="27" t="str">
        <f t="shared" si="53"/>
        <v>311-4-Spülmittel</v>
      </c>
      <c r="Q629" s="27" t="str">
        <f t="shared" si="54"/>
        <v>841-5-Maschinengeschirrspülmittel Tab</v>
      </c>
    </row>
    <row r="630" spans="1:17">
      <c r="A630" s="27" t="s">
        <v>2951</v>
      </c>
      <c r="B630" s="27">
        <v>13</v>
      </c>
      <c r="C630" s="27" t="s">
        <v>3075</v>
      </c>
      <c r="D630" s="27">
        <v>31</v>
      </c>
      <c r="E630" s="27" t="s">
        <v>3076</v>
      </c>
      <c r="F630" s="27">
        <v>58</v>
      </c>
      <c r="G630" s="27" t="s">
        <v>1376</v>
      </c>
      <c r="H630" s="27">
        <v>311</v>
      </c>
      <c r="I630" s="27" t="s">
        <v>3095</v>
      </c>
      <c r="J630" s="27">
        <v>842</v>
      </c>
      <c r="K630" s="27" t="s">
        <v>1968</v>
      </c>
      <c r="M630" s="27" t="str">
        <f t="shared" si="50"/>
        <v>13-1-Near-Food-Zone</v>
      </c>
      <c r="N630" s="27" t="str">
        <f t="shared" si="51"/>
        <v>31-2-Haushalt/Papier/Hygiene/Tierwelt</v>
      </c>
      <c r="O630" s="27" t="str">
        <f t="shared" si="52"/>
        <v>58-3-Haushalt</v>
      </c>
      <c r="P630" s="27" t="str">
        <f t="shared" si="53"/>
        <v>311-4-Spülmittel</v>
      </c>
      <c r="Q630" s="27" t="str">
        <f t="shared" si="54"/>
        <v>842-5-Maschinengeschirrspülmittel Pulver</v>
      </c>
    </row>
    <row r="631" spans="1:17">
      <c r="A631" s="27" t="s">
        <v>2951</v>
      </c>
      <c r="B631" s="27">
        <v>13</v>
      </c>
      <c r="C631" s="27" t="s">
        <v>3075</v>
      </c>
      <c r="D631" s="27">
        <v>31</v>
      </c>
      <c r="E631" s="27" t="s">
        <v>3076</v>
      </c>
      <c r="F631" s="27">
        <v>58</v>
      </c>
      <c r="G631" s="27" t="s">
        <v>1376</v>
      </c>
      <c r="H631" s="27">
        <v>311</v>
      </c>
      <c r="I631" s="27" t="s">
        <v>3095</v>
      </c>
      <c r="J631" s="27">
        <v>843</v>
      </c>
      <c r="K631" s="27" t="s">
        <v>1967</v>
      </c>
      <c r="M631" s="27" t="str">
        <f t="shared" si="50"/>
        <v>13-1-Near-Food-Zone</v>
      </c>
      <c r="N631" s="27" t="str">
        <f t="shared" si="51"/>
        <v>31-2-Haushalt/Papier/Hygiene/Tierwelt</v>
      </c>
      <c r="O631" s="27" t="str">
        <f t="shared" si="52"/>
        <v>58-3-Haushalt</v>
      </c>
      <c r="P631" s="27" t="str">
        <f t="shared" si="53"/>
        <v>311-4-Spülmittel</v>
      </c>
      <c r="Q631" s="27" t="str">
        <f t="shared" si="54"/>
        <v>843-5-Maschinengeschirrspülmittel Flüssig</v>
      </c>
    </row>
    <row r="632" spans="1:17">
      <c r="A632" s="27" t="s">
        <v>2951</v>
      </c>
      <c r="B632" s="27">
        <v>13</v>
      </c>
      <c r="C632" s="27" t="s">
        <v>3075</v>
      </c>
      <c r="D632" s="27">
        <v>31</v>
      </c>
      <c r="E632" s="27" t="s">
        <v>3076</v>
      </c>
      <c r="F632" s="27">
        <v>58</v>
      </c>
      <c r="G632" s="27" t="s">
        <v>1376</v>
      </c>
      <c r="H632" s="27">
        <v>311</v>
      </c>
      <c r="I632" s="27" t="s">
        <v>3095</v>
      </c>
      <c r="J632" s="27">
        <v>844</v>
      </c>
      <c r="K632" s="27" t="s">
        <v>2335</v>
      </c>
      <c r="M632" s="27" t="str">
        <f t="shared" si="50"/>
        <v>13-1-Near-Food-Zone</v>
      </c>
      <c r="N632" s="27" t="str">
        <f t="shared" si="51"/>
        <v>31-2-Haushalt/Papier/Hygiene/Tierwelt</v>
      </c>
      <c r="O632" s="27" t="str">
        <f t="shared" si="52"/>
        <v>58-3-Haushalt</v>
      </c>
      <c r="P632" s="27" t="str">
        <f t="shared" si="53"/>
        <v>311-4-Spülmittel</v>
      </c>
      <c r="Q632" s="27" t="str">
        <f t="shared" si="54"/>
        <v>844-5-Spüladditive</v>
      </c>
    </row>
    <row r="633" spans="1:17">
      <c r="A633" s="27" t="s">
        <v>2951</v>
      </c>
      <c r="B633" s="27">
        <v>13</v>
      </c>
      <c r="C633" s="27" t="s">
        <v>3075</v>
      </c>
      <c r="D633" s="27">
        <v>31</v>
      </c>
      <c r="E633" s="27" t="s">
        <v>3076</v>
      </c>
      <c r="F633" s="27">
        <v>58</v>
      </c>
      <c r="G633" s="27" t="s">
        <v>1376</v>
      </c>
      <c r="H633" s="27">
        <v>312</v>
      </c>
      <c r="I633" s="27" t="s">
        <v>3096</v>
      </c>
      <c r="J633" s="27">
        <v>848</v>
      </c>
      <c r="K633" s="27" t="s">
        <v>1419</v>
      </c>
      <c r="M633" s="27" t="str">
        <f t="shared" si="50"/>
        <v>13-1-Near-Food-Zone</v>
      </c>
      <c r="N633" s="27" t="str">
        <f t="shared" si="51"/>
        <v>31-2-Haushalt/Papier/Hygiene/Tierwelt</v>
      </c>
      <c r="O633" s="27" t="str">
        <f t="shared" si="52"/>
        <v>58-3-Haushalt</v>
      </c>
      <c r="P633" s="27" t="str">
        <f t="shared" si="53"/>
        <v>312-4-Reinigungsmittel</v>
      </c>
      <c r="Q633" s="27" t="str">
        <f t="shared" si="54"/>
        <v>848-5-Allzweckreiniger</v>
      </c>
    </row>
    <row r="634" spans="1:17">
      <c r="A634" s="27" t="s">
        <v>2951</v>
      </c>
      <c r="B634" s="27">
        <v>13</v>
      </c>
      <c r="C634" s="27" t="s">
        <v>3075</v>
      </c>
      <c r="D634" s="27">
        <v>31</v>
      </c>
      <c r="E634" s="27" t="s">
        <v>3076</v>
      </c>
      <c r="F634" s="27">
        <v>58</v>
      </c>
      <c r="G634" s="27" t="s">
        <v>1376</v>
      </c>
      <c r="H634" s="27">
        <v>312</v>
      </c>
      <c r="I634" s="27" t="s">
        <v>3096</v>
      </c>
      <c r="J634" s="27">
        <v>849</v>
      </c>
      <c r="K634" s="27" t="s">
        <v>1495</v>
      </c>
      <c r="M634" s="27" t="str">
        <f t="shared" si="50"/>
        <v>13-1-Near-Food-Zone</v>
      </c>
      <c r="N634" s="27" t="str">
        <f t="shared" si="51"/>
        <v>31-2-Haushalt/Papier/Hygiene/Tierwelt</v>
      </c>
      <c r="O634" s="27" t="str">
        <f t="shared" si="52"/>
        <v>58-3-Haushalt</v>
      </c>
      <c r="P634" s="27" t="str">
        <f t="shared" si="53"/>
        <v>312-4-Reinigungsmittel</v>
      </c>
      <c r="Q634" s="27" t="str">
        <f t="shared" si="54"/>
        <v>849-5-Badreiniger</v>
      </c>
    </row>
    <row r="635" spans="1:17">
      <c r="A635" s="27" t="s">
        <v>2951</v>
      </c>
      <c r="B635" s="27">
        <v>13</v>
      </c>
      <c r="C635" s="27" t="s">
        <v>3075</v>
      </c>
      <c r="D635" s="27">
        <v>31</v>
      </c>
      <c r="E635" s="27" t="s">
        <v>3076</v>
      </c>
      <c r="F635" s="27">
        <v>58</v>
      </c>
      <c r="G635" s="27" t="s">
        <v>1376</v>
      </c>
      <c r="H635" s="27">
        <v>312</v>
      </c>
      <c r="I635" s="27" t="s">
        <v>3096</v>
      </c>
      <c r="J635" s="27">
        <v>850</v>
      </c>
      <c r="K635" s="27" t="s">
        <v>1929</v>
      </c>
      <c r="M635" s="27" t="str">
        <f t="shared" si="50"/>
        <v>13-1-Near-Food-Zone</v>
      </c>
      <c r="N635" s="27" t="str">
        <f t="shared" si="51"/>
        <v>31-2-Haushalt/Papier/Hygiene/Tierwelt</v>
      </c>
      <c r="O635" s="27" t="str">
        <f t="shared" si="52"/>
        <v>58-3-Haushalt</v>
      </c>
      <c r="P635" s="27" t="str">
        <f t="shared" si="53"/>
        <v>312-4-Reinigungsmittel</v>
      </c>
      <c r="Q635" s="27" t="str">
        <f t="shared" si="54"/>
        <v>850-5-Küchenreiniger</v>
      </c>
    </row>
    <row r="636" spans="1:17">
      <c r="A636" s="27" t="s">
        <v>2951</v>
      </c>
      <c r="B636" s="27">
        <v>13</v>
      </c>
      <c r="C636" s="27" t="s">
        <v>3075</v>
      </c>
      <c r="D636" s="27">
        <v>31</v>
      </c>
      <c r="E636" s="27" t="s">
        <v>3076</v>
      </c>
      <c r="F636" s="27">
        <v>58</v>
      </c>
      <c r="G636" s="27" t="s">
        <v>1376</v>
      </c>
      <c r="H636" s="27">
        <v>312</v>
      </c>
      <c r="I636" s="27" t="s">
        <v>3096</v>
      </c>
      <c r="J636" s="27">
        <v>851</v>
      </c>
      <c r="K636" s="27" t="s">
        <v>1763</v>
      </c>
      <c r="M636" s="27" t="str">
        <f t="shared" si="50"/>
        <v>13-1-Near-Food-Zone</v>
      </c>
      <c r="N636" s="27" t="str">
        <f t="shared" si="51"/>
        <v>31-2-Haushalt/Papier/Hygiene/Tierwelt</v>
      </c>
      <c r="O636" s="27" t="str">
        <f t="shared" si="52"/>
        <v>58-3-Haushalt</v>
      </c>
      <c r="P636" s="27" t="str">
        <f t="shared" si="53"/>
        <v>312-4-Reinigungsmittel</v>
      </c>
      <c r="Q636" s="27" t="str">
        <f t="shared" si="54"/>
        <v>851-5-Glasreiniger</v>
      </c>
    </row>
    <row r="637" spans="1:17">
      <c r="A637" s="27" t="s">
        <v>2951</v>
      </c>
      <c r="B637" s="27">
        <v>13</v>
      </c>
      <c r="C637" s="27" t="s">
        <v>3075</v>
      </c>
      <c r="D637" s="27">
        <v>31</v>
      </c>
      <c r="E637" s="27" t="s">
        <v>3076</v>
      </c>
      <c r="F637" s="27">
        <v>58</v>
      </c>
      <c r="G637" s="27" t="s">
        <v>1376</v>
      </c>
      <c r="H637" s="27">
        <v>312</v>
      </c>
      <c r="I637" s="27" t="s">
        <v>3096</v>
      </c>
      <c r="J637" s="27">
        <v>852</v>
      </c>
      <c r="K637" s="27" t="s">
        <v>2475</v>
      </c>
      <c r="M637" s="27" t="str">
        <f t="shared" si="50"/>
        <v>13-1-Near-Food-Zone</v>
      </c>
      <c r="N637" s="27" t="str">
        <f t="shared" si="51"/>
        <v>31-2-Haushalt/Papier/Hygiene/Tierwelt</v>
      </c>
      <c r="O637" s="27" t="str">
        <f t="shared" si="52"/>
        <v>58-3-Haushalt</v>
      </c>
      <c r="P637" s="27" t="str">
        <f t="shared" si="53"/>
        <v>312-4-Reinigungsmittel</v>
      </c>
      <c r="Q637" s="27" t="str">
        <f t="shared" si="54"/>
        <v>852-5-WC-Gel</v>
      </c>
    </row>
    <row r="638" spans="1:17">
      <c r="A638" s="27" t="s">
        <v>2951</v>
      </c>
      <c r="B638" s="27">
        <v>13</v>
      </c>
      <c r="C638" s="27" t="s">
        <v>3075</v>
      </c>
      <c r="D638" s="27">
        <v>31</v>
      </c>
      <c r="E638" s="27" t="s">
        <v>3076</v>
      </c>
      <c r="F638" s="27">
        <v>58</v>
      </c>
      <c r="G638" s="27" t="s">
        <v>1376</v>
      </c>
      <c r="H638" s="27">
        <v>312</v>
      </c>
      <c r="I638" s="27" t="s">
        <v>3096</v>
      </c>
      <c r="J638" s="27">
        <v>853</v>
      </c>
      <c r="K638" s="27" t="s">
        <v>2476</v>
      </c>
      <c r="M638" s="27" t="str">
        <f t="shared" si="50"/>
        <v>13-1-Near-Food-Zone</v>
      </c>
      <c r="N638" s="27" t="str">
        <f t="shared" si="51"/>
        <v>31-2-Haushalt/Papier/Hygiene/Tierwelt</v>
      </c>
      <c r="O638" s="27" t="str">
        <f t="shared" si="52"/>
        <v>58-3-Haushalt</v>
      </c>
      <c r="P638" s="27" t="str">
        <f t="shared" si="53"/>
        <v>312-4-Reinigungsmittel</v>
      </c>
      <c r="Q638" s="27" t="str">
        <f t="shared" si="54"/>
        <v>853-5-WC-Hänger</v>
      </c>
    </row>
    <row r="639" spans="1:17">
      <c r="A639" s="27" t="s">
        <v>2951</v>
      </c>
      <c r="B639" s="27">
        <v>13</v>
      </c>
      <c r="C639" s="27" t="s">
        <v>3075</v>
      </c>
      <c r="D639" s="27">
        <v>31</v>
      </c>
      <c r="E639" s="27" t="s">
        <v>3076</v>
      </c>
      <c r="F639" s="27">
        <v>58</v>
      </c>
      <c r="G639" s="27" t="s">
        <v>1376</v>
      </c>
      <c r="H639" s="27">
        <v>312</v>
      </c>
      <c r="I639" s="27" t="s">
        <v>3096</v>
      </c>
      <c r="J639" s="27">
        <v>854</v>
      </c>
      <c r="K639" s="27" t="s">
        <v>2145</v>
      </c>
      <c r="M639" s="27" t="str">
        <f t="shared" si="50"/>
        <v>13-1-Near-Food-Zone</v>
      </c>
      <c r="N639" s="27" t="str">
        <f t="shared" si="51"/>
        <v>31-2-Haushalt/Papier/Hygiene/Tierwelt</v>
      </c>
      <c r="O639" s="27" t="str">
        <f t="shared" si="52"/>
        <v>58-3-Haushalt</v>
      </c>
      <c r="P639" s="27" t="str">
        <f t="shared" si="53"/>
        <v>312-4-Reinigungsmittel</v>
      </c>
      <c r="Q639" s="27" t="str">
        <f t="shared" si="54"/>
        <v>854-5-Reinigungsmittel Andere</v>
      </c>
    </row>
    <row r="640" spans="1:17">
      <c r="A640" s="27" t="s">
        <v>2951</v>
      </c>
      <c r="B640" s="27">
        <v>13</v>
      </c>
      <c r="C640" s="27" t="s">
        <v>3075</v>
      </c>
      <c r="D640" s="27">
        <v>31</v>
      </c>
      <c r="E640" s="27" t="s">
        <v>3076</v>
      </c>
      <c r="F640" s="27">
        <v>58</v>
      </c>
      <c r="G640" s="27" t="s">
        <v>1376</v>
      </c>
      <c r="H640" s="27">
        <v>313</v>
      </c>
      <c r="I640" s="27" t="s">
        <v>3097</v>
      </c>
      <c r="J640" s="27">
        <v>855</v>
      </c>
      <c r="K640" s="27" t="s">
        <v>2341</v>
      </c>
      <c r="M640" s="27" t="str">
        <f t="shared" si="50"/>
        <v>13-1-Near-Food-Zone</v>
      </c>
      <c r="N640" s="27" t="str">
        <f t="shared" si="51"/>
        <v>31-2-Haushalt/Papier/Hygiene/Tierwelt</v>
      </c>
      <c r="O640" s="27" t="str">
        <f t="shared" si="52"/>
        <v>58-3-Haushalt</v>
      </c>
      <c r="P640" s="27" t="str">
        <f t="shared" si="53"/>
        <v>313-4-Lufterfrischer</v>
      </c>
      <c r="Q640" s="27" t="str">
        <f t="shared" si="54"/>
        <v>855-5-Stecker</v>
      </c>
    </row>
    <row r="641" spans="1:17">
      <c r="A641" s="27" t="s">
        <v>2951</v>
      </c>
      <c r="B641" s="27">
        <v>13</v>
      </c>
      <c r="C641" s="27" t="s">
        <v>3075</v>
      </c>
      <c r="D641" s="27">
        <v>31</v>
      </c>
      <c r="E641" s="27" t="s">
        <v>3076</v>
      </c>
      <c r="F641" s="27">
        <v>58</v>
      </c>
      <c r="G641" s="27" t="s">
        <v>1376</v>
      </c>
      <c r="H641" s="27">
        <v>313</v>
      </c>
      <c r="I641" s="27" t="s">
        <v>3097</v>
      </c>
      <c r="J641" s="27">
        <v>856</v>
      </c>
      <c r="K641" s="27" t="s">
        <v>2334</v>
      </c>
      <c r="M641" s="27" t="str">
        <f t="shared" si="50"/>
        <v>13-1-Near-Food-Zone</v>
      </c>
      <c r="N641" s="27" t="str">
        <f t="shared" si="51"/>
        <v>31-2-Haushalt/Papier/Hygiene/Tierwelt</v>
      </c>
      <c r="O641" s="27" t="str">
        <f t="shared" si="52"/>
        <v>58-3-Haushalt</v>
      </c>
      <c r="P641" s="27" t="str">
        <f t="shared" si="53"/>
        <v>313-4-Lufterfrischer</v>
      </c>
      <c r="Q641" s="27" t="str">
        <f t="shared" si="54"/>
        <v>856-5-Spray</v>
      </c>
    </row>
    <row r="642" spans="1:17">
      <c r="A642" s="27" t="s">
        <v>2951</v>
      </c>
      <c r="B642" s="27">
        <v>13</v>
      </c>
      <c r="C642" s="27" t="s">
        <v>3075</v>
      </c>
      <c r="D642" s="27">
        <v>31</v>
      </c>
      <c r="E642" s="27" t="s">
        <v>3076</v>
      </c>
      <c r="F642" s="27">
        <v>58</v>
      </c>
      <c r="G642" s="27" t="s">
        <v>1376</v>
      </c>
      <c r="H642" s="27">
        <v>313</v>
      </c>
      <c r="I642" s="27" t="s">
        <v>3097</v>
      </c>
      <c r="J642" s="27">
        <v>858</v>
      </c>
      <c r="K642" s="27" t="s">
        <v>1948</v>
      </c>
      <c r="M642" s="27" t="str">
        <f t="shared" si="50"/>
        <v>13-1-Near-Food-Zone</v>
      </c>
      <c r="N642" s="27" t="str">
        <f t="shared" si="51"/>
        <v>31-2-Haushalt/Papier/Hygiene/Tierwelt</v>
      </c>
      <c r="O642" s="27" t="str">
        <f t="shared" si="52"/>
        <v>58-3-Haushalt</v>
      </c>
      <c r="P642" s="27" t="str">
        <f t="shared" si="53"/>
        <v>313-4-Lufterfrischer</v>
      </c>
      <c r="Q642" s="27" t="str">
        <f t="shared" si="54"/>
        <v>858-5-Lufterfrischer Andere</v>
      </c>
    </row>
    <row r="643" spans="1:17">
      <c r="A643" s="27" t="s">
        <v>2951</v>
      </c>
      <c r="B643" s="27">
        <v>13</v>
      </c>
      <c r="C643" s="27" t="s">
        <v>3075</v>
      </c>
      <c r="D643" s="27">
        <v>31</v>
      </c>
      <c r="E643" s="27" t="s">
        <v>3076</v>
      </c>
      <c r="F643" s="27">
        <v>58</v>
      </c>
      <c r="G643" s="27" t="s">
        <v>1376</v>
      </c>
      <c r="H643" s="27">
        <v>314</v>
      </c>
      <c r="I643" s="27" t="s">
        <v>3098</v>
      </c>
      <c r="J643" s="27">
        <v>859</v>
      </c>
      <c r="K643" s="27" t="s">
        <v>2136</v>
      </c>
      <c r="M643" s="27" t="str">
        <f t="shared" si="50"/>
        <v>13-1-Near-Food-Zone</v>
      </c>
      <c r="N643" s="27" t="str">
        <f t="shared" si="51"/>
        <v>31-2-Haushalt/Papier/Hygiene/Tierwelt</v>
      </c>
      <c r="O643" s="27" t="str">
        <f t="shared" si="52"/>
        <v>58-3-Haushalt</v>
      </c>
      <c r="P643" s="27" t="str">
        <f t="shared" si="53"/>
        <v>314-4-Insektizide</v>
      </c>
      <c r="Q643" s="27" t="str">
        <f t="shared" si="54"/>
        <v>859-5-Raum</v>
      </c>
    </row>
    <row r="644" spans="1:17">
      <c r="A644" s="27" t="s">
        <v>2951</v>
      </c>
      <c r="B644" s="27">
        <v>13</v>
      </c>
      <c r="C644" s="27" t="s">
        <v>3075</v>
      </c>
      <c r="D644" s="27">
        <v>31</v>
      </c>
      <c r="E644" s="27" t="s">
        <v>3076</v>
      </c>
      <c r="F644" s="27">
        <v>58</v>
      </c>
      <c r="G644" s="27" t="s">
        <v>1376</v>
      </c>
      <c r="H644" s="27">
        <v>314</v>
      </c>
      <c r="I644" s="27" t="s">
        <v>3098</v>
      </c>
      <c r="J644" s="27">
        <v>860</v>
      </c>
      <c r="K644" s="27" t="s">
        <v>1899</v>
      </c>
      <c r="M644" s="27" t="str">
        <f t="shared" si="50"/>
        <v>13-1-Near-Food-Zone</v>
      </c>
      <c r="N644" s="27" t="str">
        <f t="shared" si="51"/>
        <v>31-2-Haushalt/Papier/Hygiene/Tierwelt</v>
      </c>
      <c r="O644" s="27" t="str">
        <f t="shared" si="52"/>
        <v>58-3-Haushalt</v>
      </c>
      <c r="P644" s="27" t="str">
        <f t="shared" si="53"/>
        <v>314-4-Insektizide</v>
      </c>
      <c r="Q644" s="27" t="str">
        <f t="shared" si="54"/>
        <v>860-5-Kleider</v>
      </c>
    </row>
    <row r="645" spans="1:17">
      <c r="A645" s="27" t="s">
        <v>2951</v>
      </c>
      <c r="B645" s="27">
        <v>13</v>
      </c>
      <c r="C645" s="27" t="s">
        <v>3075</v>
      </c>
      <c r="D645" s="27">
        <v>31</v>
      </c>
      <c r="E645" s="27" t="s">
        <v>3076</v>
      </c>
      <c r="F645" s="27">
        <v>58</v>
      </c>
      <c r="G645" s="27" t="s">
        <v>1376</v>
      </c>
      <c r="H645" s="27">
        <v>315</v>
      </c>
      <c r="I645" s="27" t="s">
        <v>3099</v>
      </c>
      <c r="J645" s="27">
        <v>861</v>
      </c>
      <c r="K645" s="27" t="s">
        <v>2449</v>
      </c>
      <c r="M645" s="27" t="str">
        <f t="shared" si="50"/>
        <v>13-1-Near-Food-Zone</v>
      </c>
      <c r="N645" s="27" t="str">
        <f t="shared" si="51"/>
        <v>31-2-Haushalt/Papier/Hygiene/Tierwelt</v>
      </c>
      <c r="O645" s="27" t="str">
        <f t="shared" si="52"/>
        <v>58-3-Haushalt</v>
      </c>
      <c r="P645" s="27" t="str">
        <f t="shared" si="53"/>
        <v>315-4-Reinigungshilfsmittel</v>
      </c>
      <c r="Q645" s="27" t="str">
        <f t="shared" si="54"/>
        <v>861-5-Tücher</v>
      </c>
    </row>
    <row r="646" spans="1:17">
      <c r="A646" s="27" t="s">
        <v>2951</v>
      </c>
      <c r="B646" s="27">
        <v>13</v>
      </c>
      <c r="C646" s="27" t="s">
        <v>3075</v>
      </c>
      <c r="D646" s="27">
        <v>31</v>
      </c>
      <c r="E646" s="27" t="s">
        <v>3076</v>
      </c>
      <c r="F646" s="27">
        <v>58</v>
      </c>
      <c r="G646" s="27" t="s">
        <v>1376</v>
      </c>
      <c r="H646" s="27">
        <v>315</v>
      </c>
      <c r="I646" s="27" t="s">
        <v>3099</v>
      </c>
      <c r="J646" s="27">
        <v>862</v>
      </c>
      <c r="K646" s="27" t="s">
        <v>2285</v>
      </c>
      <c r="M646" s="27" t="str">
        <f t="shared" si="50"/>
        <v>13-1-Near-Food-Zone</v>
      </c>
      <c r="N646" s="27" t="str">
        <f t="shared" si="51"/>
        <v>31-2-Haushalt/Papier/Hygiene/Tierwelt</v>
      </c>
      <c r="O646" s="27" t="str">
        <f t="shared" si="52"/>
        <v>58-3-Haushalt</v>
      </c>
      <c r="P646" s="27" t="str">
        <f t="shared" si="53"/>
        <v>315-4-Reinigungshilfsmittel</v>
      </c>
      <c r="Q646" s="27" t="str">
        <f t="shared" si="54"/>
        <v>862-5-Schwämme</v>
      </c>
    </row>
    <row r="647" spans="1:17">
      <c r="A647" s="27" t="s">
        <v>2951</v>
      </c>
      <c r="B647" s="27">
        <v>13</v>
      </c>
      <c r="C647" s="27" t="s">
        <v>3075</v>
      </c>
      <c r="D647" s="27">
        <v>31</v>
      </c>
      <c r="E647" s="27" t="s">
        <v>3076</v>
      </c>
      <c r="F647" s="27">
        <v>58</v>
      </c>
      <c r="G647" s="27" t="s">
        <v>1376</v>
      </c>
      <c r="H647" s="27">
        <v>315</v>
      </c>
      <c r="I647" s="27" t="s">
        <v>3099</v>
      </c>
      <c r="J647" s="27">
        <v>863</v>
      </c>
      <c r="K647" s="27" t="s">
        <v>2373</v>
      </c>
      <c r="M647" s="27" t="str">
        <f t="shared" si="50"/>
        <v>13-1-Near-Food-Zone</v>
      </c>
      <c r="N647" s="27" t="str">
        <f t="shared" si="51"/>
        <v>31-2-Haushalt/Papier/Hygiene/Tierwelt</v>
      </c>
      <c r="O647" s="27" t="str">
        <f t="shared" si="52"/>
        <v>58-3-Haushalt</v>
      </c>
      <c r="P647" s="27" t="str">
        <f t="shared" si="53"/>
        <v>315-4-Reinigungshilfsmittel</v>
      </c>
      <c r="Q647" s="27" t="str">
        <f t="shared" si="54"/>
        <v>863-5-Systemartikel</v>
      </c>
    </row>
    <row r="648" spans="1:17">
      <c r="A648" s="27" t="s">
        <v>2951</v>
      </c>
      <c r="B648" s="27">
        <v>13</v>
      </c>
      <c r="C648" s="27" t="s">
        <v>3075</v>
      </c>
      <c r="D648" s="27">
        <v>31</v>
      </c>
      <c r="E648" s="27" t="s">
        <v>3076</v>
      </c>
      <c r="F648" s="27">
        <v>58</v>
      </c>
      <c r="G648" s="27" t="s">
        <v>1376</v>
      </c>
      <c r="H648" s="27">
        <v>315</v>
      </c>
      <c r="I648" s="27" t="s">
        <v>3099</v>
      </c>
      <c r="J648" s="27">
        <v>864</v>
      </c>
      <c r="K648" s="27" t="s">
        <v>1799</v>
      </c>
      <c r="M648" s="27" t="str">
        <f t="shared" si="50"/>
        <v>13-1-Near-Food-Zone</v>
      </c>
      <c r="N648" s="27" t="str">
        <f t="shared" si="51"/>
        <v>31-2-Haushalt/Papier/Hygiene/Tierwelt</v>
      </c>
      <c r="O648" s="27" t="str">
        <f t="shared" si="52"/>
        <v>58-3-Haushalt</v>
      </c>
      <c r="P648" s="27" t="str">
        <f t="shared" si="53"/>
        <v>315-4-Reinigungshilfsmittel</v>
      </c>
      <c r="Q648" s="27" t="str">
        <f t="shared" si="54"/>
        <v>864-5-Handschuhe</v>
      </c>
    </row>
    <row r="649" spans="1:17">
      <c r="A649" s="27" t="s">
        <v>2951</v>
      </c>
      <c r="B649" s="27">
        <v>13</v>
      </c>
      <c r="C649" s="27" t="s">
        <v>3075</v>
      </c>
      <c r="D649" s="27">
        <v>31</v>
      </c>
      <c r="E649" s="27" t="s">
        <v>3076</v>
      </c>
      <c r="F649" s="27">
        <v>58</v>
      </c>
      <c r="G649" s="27" t="s">
        <v>1376</v>
      </c>
      <c r="H649" s="27">
        <v>315</v>
      </c>
      <c r="I649" s="27" t="s">
        <v>3099</v>
      </c>
      <c r="J649" s="27">
        <v>865</v>
      </c>
      <c r="K649" s="27" t="s">
        <v>1563</v>
      </c>
      <c r="M649" s="27" t="str">
        <f t="shared" si="50"/>
        <v>13-1-Near-Food-Zone</v>
      </c>
      <c r="N649" s="27" t="str">
        <f t="shared" si="51"/>
        <v>31-2-Haushalt/Papier/Hygiene/Tierwelt</v>
      </c>
      <c r="O649" s="27" t="str">
        <f t="shared" si="52"/>
        <v>58-3-Haushalt</v>
      </c>
      <c r="P649" s="27" t="str">
        <f t="shared" si="53"/>
        <v>315-4-Reinigungshilfsmittel</v>
      </c>
      <c r="Q649" s="27" t="str">
        <f t="shared" si="54"/>
        <v>865-5-Bürste</v>
      </c>
    </row>
    <row r="650" spans="1:17">
      <c r="A650" s="27" t="s">
        <v>2951</v>
      </c>
      <c r="B650" s="27">
        <v>13</v>
      </c>
      <c r="C650" s="27" t="s">
        <v>3075</v>
      </c>
      <c r="D650" s="27">
        <v>31</v>
      </c>
      <c r="E650" s="27" t="s">
        <v>3076</v>
      </c>
      <c r="F650" s="27">
        <v>58</v>
      </c>
      <c r="G650" s="27" t="s">
        <v>1376</v>
      </c>
      <c r="H650" s="27">
        <v>315</v>
      </c>
      <c r="I650" s="27" t="s">
        <v>3099</v>
      </c>
      <c r="J650" s="27">
        <v>866</v>
      </c>
      <c r="K650" s="27" t="s">
        <v>2004</v>
      </c>
      <c r="M650" s="27" t="str">
        <f t="shared" si="50"/>
        <v>13-1-Near-Food-Zone</v>
      </c>
      <c r="N650" s="27" t="str">
        <f t="shared" si="51"/>
        <v>31-2-Haushalt/Papier/Hygiene/Tierwelt</v>
      </c>
      <c r="O650" s="27" t="str">
        <f t="shared" si="52"/>
        <v>58-3-Haushalt</v>
      </c>
      <c r="P650" s="27" t="str">
        <f t="shared" si="53"/>
        <v>315-4-Reinigungshilfsmittel</v>
      </c>
      <c r="Q650" s="27" t="str">
        <f t="shared" si="54"/>
        <v>866-5-Mopp</v>
      </c>
    </row>
    <row r="651" spans="1:17">
      <c r="A651" s="27" t="s">
        <v>2951</v>
      </c>
      <c r="B651" s="27">
        <v>13</v>
      </c>
      <c r="C651" s="27" t="s">
        <v>3075</v>
      </c>
      <c r="D651" s="27">
        <v>31</v>
      </c>
      <c r="E651" s="27" t="s">
        <v>3076</v>
      </c>
      <c r="F651" s="27">
        <v>58</v>
      </c>
      <c r="G651" s="27" t="s">
        <v>1376</v>
      </c>
      <c r="H651" s="27">
        <v>315</v>
      </c>
      <c r="I651" s="27" t="s">
        <v>3099</v>
      </c>
      <c r="J651" s="27">
        <v>867</v>
      </c>
      <c r="K651" s="27" t="s">
        <v>2144</v>
      </c>
      <c r="M651" s="27" t="str">
        <f t="shared" si="50"/>
        <v>13-1-Near-Food-Zone</v>
      </c>
      <c r="N651" s="27" t="str">
        <f t="shared" si="51"/>
        <v>31-2-Haushalt/Papier/Hygiene/Tierwelt</v>
      </c>
      <c r="O651" s="27" t="str">
        <f t="shared" si="52"/>
        <v>58-3-Haushalt</v>
      </c>
      <c r="P651" s="27" t="str">
        <f t="shared" si="53"/>
        <v>315-4-Reinigungshilfsmittel</v>
      </c>
      <c r="Q651" s="27" t="str">
        <f t="shared" si="54"/>
        <v>867-5-Reinigungshilfsmittel Andere</v>
      </c>
    </row>
    <row r="652" spans="1:17">
      <c r="A652" s="27" t="s">
        <v>2951</v>
      </c>
      <c r="B652" s="27">
        <v>13</v>
      </c>
      <c r="C652" s="27" t="s">
        <v>3075</v>
      </c>
      <c r="D652" s="27">
        <v>31</v>
      </c>
      <c r="E652" s="27" t="s">
        <v>3076</v>
      </c>
      <c r="F652" s="27">
        <v>58</v>
      </c>
      <c r="G652" s="27" t="s">
        <v>1376</v>
      </c>
      <c r="H652" s="27">
        <v>316</v>
      </c>
      <c r="I652" s="27" t="s">
        <v>3100</v>
      </c>
      <c r="J652" s="27">
        <v>869</v>
      </c>
      <c r="K652" s="27" t="s">
        <v>1426</v>
      </c>
      <c r="M652" s="27" t="str">
        <f t="shared" si="50"/>
        <v>13-1-Near-Food-Zone</v>
      </c>
      <c r="N652" s="27" t="str">
        <f t="shared" si="51"/>
        <v>31-2-Haushalt/Papier/Hygiene/Tierwelt</v>
      </c>
      <c r="O652" s="27" t="str">
        <f t="shared" si="52"/>
        <v>58-3-Haushalt</v>
      </c>
      <c r="P652" s="27" t="str">
        <f t="shared" si="53"/>
        <v>316-4-Spezialreiniger</v>
      </c>
      <c r="Q652" s="27" t="str">
        <f t="shared" si="54"/>
        <v>869-5-Anti-Kalk</v>
      </c>
    </row>
    <row r="653" spans="1:17">
      <c r="A653" s="27" t="s">
        <v>2951</v>
      </c>
      <c r="B653" s="27">
        <v>13</v>
      </c>
      <c r="C653" s="27" t="s">
        <v>3075</v>
      </c>
      <c r="D653" s="27">
        <v>31</v>
      </c>
      <c r="E653" s="27" t="s">
        <v>3076</v>
      </c>
      <c r="F653" s="27">
        <v>58</v>
      </c>
      <c r="G653" s="27" t="s">
        <v>1376</v>
      </c>
      <c r="H653" s="27">
        <v>316</v>
      </c>
      <c r="I653" s="27" t="s">
        <v>3100</v>
      </c>
      <c r="J653" s="27">
        <v>870</v>
      </c>
      <c r="K653" s="27" t="s">
        <v>1778</v>
      </c>
      <c r="M653" s="27" t="str">
        <f t="shared" si="50"/>
        <v>13-1-Near-Food-Zone</v>
      </c>
      <c r="N653" s="27" t="str">
        <f t="shared" si="51"/>
        <v>31-2-Haushalt/Papier/Hygiene/Tierwelt</v>
      </c>
      <c r="O653" s="27" t="str">
        <f t="shared" si="52"/>
        <v>58-3-Haushalt</v>
      </c>
      <c r="P653" s="27" t="str">
        <f t="shared" si="53"/>
        <v>316-4-Spezialreiniger</v>
      </c>
      <c r="Q653" s="27" t="str">
        <f t="shared" si="54"/>
        <v>870-5-Grill/Backofen</v>
      </c>
    </row>
    <row r="654" spans="1:17">
      <c r="A654" s="27" t="s">
        <v>2951</v>
      </c>
      <c r="B654" s="27">
        <v>13</v>
      </c>
      <c r="C654" s="27" t="s">
        <v>3075</v>
      </c>
      <c r="D654" s="27">
        <v>31</v>
      </c>
      <c r="E654" s="27" t="s">
        <v>3076</v>
      </c>
      <c r="F654" s="27">
        <v>58</v>
      </c>
      <c r="G654" s="27" t="s">
        <v>1376</v>
      </c>
      <c r="H654" s="27">
        <v>316</v>
      </c>
      <c r="I654" s="27" t="s">
        <v>3100</v>
      </c>
      <c r="J654" s="27">
        <v>871</v>
      </c>
      <c r="K654" s="27" t="s">
        <v>1762</v>
      </c>
      <c r="M654" s="27" t="str">
        <f t="shared" si="50"/>
        <v>13-1-Near-Food-Zone</v>
      </c>
      <c r="N654" s="27" t="str">
        <f t="shared" si="51"/>
        <v>31-2-Haushalt/Papier/Hygiene/Tierwelt</v>
      </c>
      <c r="O654" s="27" t="str">
        <f t="shared" si="52"/>
        <v>58-3-Haushalt</v>
      </c>
      <c r="P654" s="27" t="str">
        <f t="shared" si="53"/>
        <v>316-4-Spezialreiniger</v>
      </c>
      <c r="Q654" s="27" t="str">
        <f t="shared" si="54"/>
        <v>871-5-Glaskeramik</v>
      </c>
    </row>
    <row r="655" spans="1:17">
      <c r="A655" s="27" t="s">
        <v>2951</v>
      </c>
      <c r="B655" s="27">
        <v>13</v>
      </c>
      <c r="C655" s="27" t="s">
        <v>3075</v>
      </c>
      <c r="D655" s="27">
        <v>31</v>
      </c>
      <c r="E655" s="27" t="s">
        <v>3076</v>
      </c>
      <c r="F655" s="27">
        <v>58</v>
      </c>
      <c r="G655" s="27" t="s">
        <v>1376</v>
      </c>
      <c r="H655" s="27">
        <v>316</v>
      </c>
      <c r="I655" s="27" t="s">
        <v>3100</v>
      </c>
      <c r="J655" s="27">
        <v>872</v>
      </c>
      <c r="K655" s="27" t="s">
        <v>2327</v>
      </c>
      <c r="M655" s="27" t="str">
        <f t="shared" si="50"/>
        <v>13-1-Near-Food-Zone</v>
      </c>
      <c r="N655" s="27" t="str">
        <f t="shared" si="51"/>
        <v>31-2-Haushalt/Papier/Hygiene/Tierwelt</v>
      </c>
      <c r="O655" s="27" t="str">
        <f t="shared" si="52"/>
        <v>58-3-Haushalt</v>
      </c>
      <c r="P655" s="27" t="str">
        <f t="shared" si="53"/>
        <v>316-4-Spezialreiniger</v>
      </c>
      <c r="Q655" s="27" t="str">
        <f t="shared" si="54"/>
        <v>872-5-Spezialreiniger Andere</v>
      </c>
    </row>
    <row r="656" spans="1:17">
      <c r="A656" s="27" t="s">
        <v>2951</v>
      </c>
      <c r="B656" s="27">
        <v>13</v>
      </c>
      <c r="C656" s="27" t="s">
        <v>3075</v>
      </c>
      <c r="D656" s="27">
        <v>31</v>
      </c>
      <c r="E656" s="27" t="s">
        <v>3076</v>
      </c>
      <c r="F656" s="27">
        <v>58</v>
      </c>
      <c r="G656" s="27" t="s">
        <v>1376</v>
      </c>
      <c r="H656" s="27">
        <v>317</v>
      </c>
      <c r="I656" s="27" t="s">
        <v>3101</v>
      </c>
      <c r="J656" s="27">
        <v>873</v>
      </c>
      <c r="K656" s="27" t="s">
        <v>1487</v>
      </c>
      <c r="M656" s="27" t="str">
        <f t="shared" si="50"/>
        <v>13-1-Near-Food-Zone</v>
      </c>
      <c r="N656" s="27" t="str">
        <f t="shared" si="51"/>
        <v>31-2-Haushalt/Papier/Hygiene/Tierwelt</v>
      </c>
      <c r="O656" s="27" t="str">
        <f t="shared" si="52"/>
        <v>58-3-Haushalt</v>
      </c>
      <c r="P656" s="27" t="str">
        <f t="shared" si="53"/>
        <v>317-4-Folie/Beutel</v>
      </c>
      <c r="Q656" s="27" t="str">
        <f t="shared" si="54"/>
        <v>873-5-Backpapier</v>
      </c>
    </row>
    <row r="657" spans="1:17">
      <c r="A657" s="27" t="s">
        <v>2951</v>
      </c>
      <c r="B657" s="27">
        <v>13</v>
      </c>
      <c r="C657" s="27" t="s">
        <v>3075</v>
      </c>
      <c r="D657" s="27">
        <v>31</v>
      </c>
      <c r="E657" s="27" t="s">
        <v>3076</v>
      </c>
      <c r="F657" s="27">
        <v>58</v>
      </c>
      <c r="G657" s="27" t="s">
        <v>1376</v>
      </c>
      <c r="H657" s="27">
        <v>317</v>
      </c>
      <c r="I657" s="27" t="s">
        <v>3101</v>
      </c>
      <c r="J657" s="27">
        <v>874</v>
      </c>
      <c r="K657" s="27" t="s">
        <v>1705</v>
      </c>
      <c r="M657" s="27" t="str">
        <f t="shared" si="50"/>
        <v>13-1-Near-Food-Zone</v>
      </c>
      <c r="N657" s="27" t="str">
        <f t="shared" si="51"/>
        <v>31-2-Haushalt/Papier/Hygiene/Tierwelt</v>
      </c>
      <c r="O657" s="27" t="str">
        <f t="shared" si="52"/>
        <v>58-3-Haushalt</v>
      </c>
      <c r="P657" s="27" t="str">
        <f t="shared" si="53"/>
        <v>317-4-Folie/Beutel</v>
      </c>
      <c r="Q657" s="27" t="str">
        <f t="shared" si="54"/>
        <v>874-5-Frischhaltefolie</v>
      </c>
    </row>
    <row r="658" spans="1:17">
      <c r="A658" s="27" t="s">
        <v>2951</v>
      </c>
      <c r="B658" s="27">
        <v>13</v>
      </c>
      <c r="C658" s="27" t="s">
        <v>3075</v>
      </c>
      <c r="D658" s="27">
        <v>31</v>
      </c>
      <c r="E658" s="27" t="s">
        <v>3076</v>
      </c>
      <c r="F658" s="27">
        <v>58</v>
      </c>
      <c r="G658" s="27" t="s">
        <v>1376</v>
      </c>
      <c r="H658" s="27">
        <v>317</v>
      </c>
      <c r="I658" s="27" t="s">
        <v>3101</v>
      </c>
      <c r="J658" s="27">
        <v>875</v>
      </c>
      <c r="K658" s="27" t="s">
        <v>1420</v>
      </c>
      <c r="M658" s="27" t="str">
        <f t="shared" si="50"/>
        <v>13-1-Near-Food-Zone</v>
      </c>
      <c r="N658" s="27" t="str">
        <f t="shared" si="51"/>
        <v>31-2-Haushalt/Papier/Hygiene/Tierwelt</v>
      </c>
      <c r="O658" s="27" t="str">
        <f t="shared" si="52"/>
        <v>58-3-Haushalt</v>
      </c>
      <c r="P658" s="27" t="str">
        <f t="shared" si="53"/>
        <v>317-4-Folie/Beutel</v>
      </c>
      <c r="Q658" s="27" t="str">
        <f t="shared" si="54"/>
        <v>875-5-Alufolie</v>
      </c>
    </row>
    <row r="659" spans="1:17">
      <c r="A659" s="27" t="s">
        <v>2951</v>
      </c>
      <c r="B659" s="27">
        <v>13</v>
      </c>
      <c r="C659" s="27" t="s">
        <v>3075</v>
      </c>
      <c r="D659" s="27">
        <v>31</v>
      </c>
      <c r="E659" s="27" t="s">
        <v>3076</v>
      </c>
      <c r="F659" s="27">
        <v>58</v>
      </c>
      <c r="G659" s="27" t="s">
        <v>1376</v>
      </c>
      <c r="H659" s="27">
        <v>317</v>
      </c>
      <c r="I659" s="27" t="s">
        <v>3101</v>
      </c>
      <c r="J659" s="27">
        <v>876</v>
      </c>
      <c r="K659" s="27" t="s">
        <v>1515</v>
      </c>
      <c r="M659" s="27" t="str">
        <f t="shared" si="50"/>
        <v>13-1-Near-Food-Zone</v>
      </c>
      <c r="N659" s="27" t="str">
        <f t="shared" si="51"/>
        <v>31-2-Haushalt/Papier/Hygiene/Tierwelt</v>
      </c>
      <c r="O659" s="27" t="str">
        <f t="shared" si="52"/>
        <v>58-3-Haushalt</v>
      </c>
      <c r="P659" s="27" t="str">
        <f t="shared" si="53"/>
        <v>317-4-Folie/Beutel</v>
      </c>
      <c r="Q659" s="27" t="str">
        <f t="shared" si="54"/>
        <v>876-5-Beutel</v>
      </c>
    </row>
    <row r="660" spans="1:17">
      <c r="A660" s="27" t="s">
        <v>2951</v>
      </c>
      <c r="B660" s="27">
        <v>13</v>
      </c>
      <c r="C660" s="27" t="s">
        <v>3075</v>
      </c>
      <c r="D660" s="27">
        <v>31</v>
      </c>
      <c r="E660" s="27" t="s">
        <v>3076</v>
      </c>
      <c r="F660" s="27">
        <v>58</v>
      </c>
      <c r="G660" s="27" t="s">
        <v>1376</v>
      </c>
      <c r="H660" s="27">
        <v>317</v>
      </c>
      <c r="I660" s="27" t="s">
        <v>3101</v>
      </c>
      <c r="J660" s="27">
        <v>878</v>
      </c>
      <c r="K660" s="27" t="s">
        <v>1693</v>
      </c>
      <c r="M660" s="27" t="str">
        <f t="shared" si="50"/>
        <v>13-1-Near-Food-Zone</v>
      </c>
      <c r="N660" s="27" t="str">
        <f t="shared" si="51"/>
        <v>31-2-Haushalt/Papier/Hygiene/Tierwelt</v>
      </c>
      <c r="O660" s="27" t="str">
        <f t="shared" si="52"/>
        <v>58-3-Haushalt</v>
      </c>
      <c r="P660" s="27" t="str">
        <f t="shared" si="53"/>
        <v>317-4-Folie/Beutel</v>
      </c>
      <c r="Q660" s="27" t="str">
        <f t="shared" si="54"/>
        <v>878-5-Folie/Beutel Andere</v>
      </c>
    </row>
    <row r="661" spans="1:17">
      <c r="A661" s="27" t="s">
        <v>2951</v>
      </c>
      <c r="B661" s="27">
        <v>13</v>
      </c>
      <c r="C661" s="27" t="s">
        <v>3075</v>
      </c>
      <c r="D661" s="27">
        <v>31</v>
      </c>
      <c r="E661" s="27" t="s">
        <v>3076</v>
      </c>
      <c r="F661" s="27">
        <v>58</v>
      </c>
      <c r="G661" s="27" t="s">
        <v>1376</v>
      </c>
      <c r="H661" s="27">
        <v>318</v>
      </c>
      <c r="I661" s="27" t="s">
        <v>3102</v>
      </c>
      <c r="J661" s="27">
        <v>879</v>
      </c>
      <c r="K661" s="27" t="s">
        <v>1891</v>
      </c>
      <c r="M661" s="27" t="str">
        <f t="shared" si="50"/>
        <v>13-1-Near-Food-Zone</v>
      </c>
      <c r="N661" s="27" t="str">
        <f t="shared" si="51"/>
        <v>31-2-Haushalt/Papier/Hygiene/Tierwelt</v>
      </c>
      <c r="O661" s="27" t="str">
        <f t="shared" si="52"/>
        <v>58-3-Haushalt</v>
      </c>
      <c r="P661" s="27" t="str">
        <f t="shared" si="53"/>
        <v>318-4-Recycling</v>
      </c>
      <c r="Q661" s="27" t="str">
        <f t="shared" si="54"/>
        <v>879-5-Kehrichtsäcke</v>
      </c>
    </row>
    <row r="662" spans="1:17">
      <c r="A662" s="27" t="s">
        <v>2951</v>
      </c>
      <c r="B662" s="27">
        <v>13</v>
      </c>
      <c r="C662" s="27" t="s">
        <v>3075</v>
      </c>
      <c r="D662" s="27">
        <v>31</v>
      </c>
      <c r="E662" s="27" t="s">
        <v>3076</v>
      </c>
      <c r="F662" s="27">
        <v>58</v>
      </c>
      <c r="G662" s="27" t="s">
        <v>1376</v>
      </c>
      <c r="H662" s="27">
        <v>318</v>
      </c>
      <c r="I662" s="27" t="s">
        <v>3102</v>
      </c>
      <c r="J662" s="27">
        <v>881</v>
      </c>
      <c r="K662" s="27" t="s">
        <v>2067</v>
      </c>
      <c r="M662" s="27" t="str">
        <f t="shared" si="50"/>
        <v>13-1-Near-Food-Zone</v>
      </c>
      <c r="N662" s="27" t="str">
        <f t="shared" si="51"/>
        <v>31-2-Haushalt/Papier/Hygiene/Tierwelt</v>
      </c>
      <c r="O662" s="27" t="str">
        <f t="shared" si="52"/>
        <v>58-3-Haushalt</v>
      </c>
      <c r="P662" s="27" t="str">
        <f t="shared" si="53"/>
        <v>318-4-Recycling</v>
      </c>
      <c r="Q662" s="27" t="str">
        <f t="shared" si="54"/>
        <v>881-5-Packschnur</v>
      </c>
    </row>
    <row r="663" spans="1:17">
      <c r="A663" s="27" t="s">
        <v>2951</v>
      </c>
      <c r="B663" s="27">
        <v>13</v>
      </c>
      <c r="C663" s="27" t="s">
        <v>3075</v>
      </c>
      <c r="D663" s="27">
        <v>31</v>
      </c>
      <c r="E663" s="27" t="s">
        <v>3076</v>
      </c>
      <c r="F663" s="27">
        <v>58</v>
      </c>
      <c r="G663" s="27" t="s">
        <v>1376</v>
      </c>
      <c r="H663" s="27">
        <v>318</v>
      </c>
      <c r="I663" s="27" t="s">
        <v>3102</v>
      </c>
      <c r="J663" s="27">
        <v>882</v>
      </c>
      <c r="K663" s="27" t="s">
        <v>2141</v>
      </c>
      <c r="M663" s="27" t="str">
        <f t="shared" si="50"/>
        <v>13-1-Near-Food-Zone</v>
      </c>
      <c r="N663" s="27" t="str">
        <f t="shared" si="51"/>
        <v>31-2-Haushalt/Papier/Hygiene/Tierwelt</v>
      </c>
      <c r="O663" s="27" t="str">
        <f t="shared" si="52"/>
        <v>58-3-Haushalt</v>
      </c>
      <c r="P663" s="27" t="str">
        <f t="shared" si="53"/>
        <v>318-4-Recycling</v>
      </c>
      <c r="Q663" s="27" t="str">
        <f t="shared" si="54"/>
        <v>882-5-Recycling Andere</v>
      </c>
    </row>
    <row r="664" spans="1:17">
      <c r="A664" s="27" t="s">
        <v>2951</v>
      </c>
      <c r="B664" s="27">
        <v>13</v>
      </c>
      <c r="C664" s="27" t="s">
        <v>3075</v>
      </c>
      <c r="D664" s="27">
        <v>31</v>
      </c>
      <c r="E664" s="27" t="s">
        <v>3076</v>
      </c>
      <c r="F664" s="27">
        <v>58</v>
      </c>
      <c r="G664" s="27" t="s">
        <v>1376</v>
      </c>
      <c r="H664" s="27">
        <v>319</v>
      </c>
      <c r="I664" s="27" t="s">
        <v>3103</v>
      </c>
      <c r="J664" s="27">
        <v>883</v>
      </c>
      <c r="K664" s="27" t="s">
        <v>2402</v>
      </c>
      <c r="M664" s="27" t="str">
        <f t="shared" si="50"/>
        <v>13-1-Near-Food-Zone</v>
      </c>
      <c r="N664" s="27" t="str">
        <f t="shared" si="51"/>
        <v>31-2-Haushalt/Papier/Hygiene/Tierwelt</v>
      </c>
      <c r="O664" s="27" t="str">
        <f t="shared" si="52"/>
        <v>58-3-Haushalt</v>
      </c>
      <c r="P664" s="27" t="str">
        <f t="shared" si="53"/>
        <v>319-4-Einweggeschirr</v>
      </c>
      <c r="Q664" s="27" t="str">
        <f t="shared" si="54"/>
        <v>883-5-Teller Einweggeschirr</v>
      </c>
    </row>
    <row r="665" spans="1:17">
      <c r="A665" s="27" t="s">
        <v>2951</v>
      </c>
      <c r="B665" s="27">
        <v>13</v>
      </c>
      <c r="C665" s="27" t="s">
        <v>3075</v>
      </c>
      <c r="D665" s="27">
        <v>31</v>
      </c>
      <c r="E665" s="27" t="s">
        <v>3076</v>
      </c>
      <c r="F665" s="27">
        <v>58</v>
      </c>
      <c r="G665" s="27" t="s">
        <v>1376</v>
      </c>
      <c r="H665" s="27">
        <v>319</v>
      </c>
      <c r="I665" s="27" t="s">
        <v>3103</v>
      </c>
      <c r="J665" s="27">
        <v>884</v>
      </c>
      <c r="K665" s="27" t="s">
        <v>1513</v>
      </c>
      <c r="M665" s="27" t="str">
        <f t="shared" si="50"/>
        <v>13-1-Near-Food-Zone</v>
      </c>
      <c r="N665" s="27" t="str">
        <f t="shared" si="51"/>
        <v>31-2-Haushalt/Papier/Hygiene/Tierwelt</v>
      </c>
      <c r="O665" s="27" t="str">
        <f t="shared" si="52"/>
        <v>58-3-Haushalt</v>
      </c>
      <c r="P665" s="27" t="str">
        <f t="shared" si="53"/>
        <v>319-4-Einweggeschirr</v>
      </c>
      <c r="Q665" s="27" t="str">
        <f t="shared" si="54"/>
        <v>884-5-Besteck Einweggeschirr</v>
      </c>
    </row>
    <row r="666" spans="1:17">
      <c r="A666" s="27" t="s">
        <v>2951</v>
      </c>
      <c r="B666" s="27">
        <v>13</v>
      </c>
      <c r="C666" s="27" t="s">
        <v>3075</v>
      </c>
      <c r="D666" s="27">
        <v>31</v>
      </c>
      <c r="E666" s="27" t="s">
        <v>3076</v>
      </c>
      <c r="F666" s="27">
        <v>58</v>
      </c>
      <c r="G666" s="27" t="s">
        <v>1376</v>
      </c>
      <c r="H666" s="27">
        <v>319</v>
      </c>
      <c r="I666" s="27" t="s">
        <v>3103</v>
      </c>
      <c r="J666" s="27">
        <v>885</v>
      </c>
      <c r="K666" s="27" t="s">
        <v>1508</v>
      </c>
      <c r="M666" s="27" t="str">
        <f t="shared" si="50"/>
        <v>13-1-Near-Food-Zone</v>
      </c>
      <c r="N666" s="27" t="str">
        <f t="shared" si="51"/>
        <v>31-2-Haushalt/Papier/Hygiene/Tierwelt</v>
      </c>
      <c r="O666" s="27" t="str">
        <f t="shared" si="52"/>
        <v>58-3-Haushalt</v>
      </c>
      <c r="P666" s="27" t="str">
        <f t="shared" si="53"/>
        <v>319-4-Einweggeschirr</v>
      </c>
      <c r="Q666" s="27" t="str">
        <f t="shared" si="54"/>
        <v>885-5-Becher Einweggeschirr</v>
      </c>
    </row>
    <row r="667" spans="1:17">
      <c r="A667" s="27" t="s">
        <v>2951</v>
      </c>
      <c r="B667" s="27">
        <v>13</v>
      </c>
      <c r="C667" s="27" t="s">
        <v>3075</v>
      </c>
      <c r="D667" s="27">
        <v>31</v>
      </c>
      <c r="E667" s="27" t="s">
        <v>3076</v>
      </c>
      <c r="F667" s="27">
        <v>58</v>
      </c>
      <c r="G667" s="27" t="s">
        <v>1376</v>
      </c>
      <c r="H667" s="27">
        <v>319</v>
      </c>
      <c r="I667" s="27" t="s">
        <v>3103</v>
      </c>
      <c r="J667" s="27">
        <v>886</v>
      </c>
      <c r="K667" s="27" t="s">
        <v>2347</v>
      </c>
      <c r="M667" s="27" t="str">
        <f t="shared" si="50"/>
        <v>13-1-Near-Food-Zone</v>
      </c>
      <c r="N667" s="27" t="str">
        <f t="shared" si="51"/>
        <v>31-2-Haushalt/Papier/Hygiene/Tierwelt</v>
      </c>
      <c r="O667" s="27" t="str">
        <f t="shared" si="52"/>
        <v>58-3-Haushalt</v>
      </c>
      <c r="P667" s="27" t="str">
        <f t="shared" si="53"/>
        <v>319-4-Einweggeschirr</v>
      </c>
      <c r="Q667" s="27" t="str">
        <f t="shared" si="54"/>
        <v>886-5-Strohhalm Einweggeschirr</v>
      </c>
    </row>
    <row r="668" spans="1:17">
      <c r="A668" s="27" t="s">
        <v>2951</v>
      </c>
      <c r="B668" s="27">
        <v>13</v>
      </c>
      <c r="C668" s="27" t="s">
        <v>3075</v>
      </c>
      <c r="D668" s="27">
        <v>31</v>
      </c>
      <c r="E668" s="27" t="s">
        <v>3076</v>
      </c>
      <c r="F668" s="27">
        <v>58</v>
      </c>
      <c r="G668" s="27" t="s">
        <v>1376</v>
      </c>
      <c r="H668" s="27">
        <v>319</v>
      </c>
      <c r="I668" s="27" t="s">
        <v>3103</v>
      </c>
      <c r="J668" s="27">
        <v>887</v>
      </c>
      <c r="K668" s="27" t="s">
        <v>2528</v>
      </c>
      <c r="M668" s="27" t="str">
        <f t="shared" si="50"/>
        <v>13-1-Near-Food-Zone</v>
      </c>
      <c r="N668" s="27" t="str">
        <f t="shared" si="51"/>
        <v>31-2-Haushalt/Papier/Hygiene/Tierwelt</v>
      </c>
      <c r="O668" s="27" t="str">
        <f t="shared" si="52"/>
        <v>58-3-Haushalt</v>
      </c>
      <c r="P668" s="27" t="str">
        <f t="shared" si="53"/>
        <v>319-4-Einweggeschirr</v>
      </c>
      <c r="Q668" s="27" t="str">
        <f t="shared" si="54"/>
        <v>887-5-Zahnstocher</v>
      </c>
    </row>
    <row r="669" spans="1:17">
      <c r="A669" s="27" t="s">
        <v>2951</v>
      </c>
      <c r="B669" s="27">
        <v>13</v>
      </c>
      <c r="C669" s="27" t="s">
        <v>3075</v>
      </c>
      <c r="D669" s="27">
        <v>31</v>
      </c>
      <c r="E669" s="27" t="s">
        <v>3076</v>
      </c>
      <c r="F669" s="27">
        <v>58</v>
      </c>
      <c r="G669" s="27" t="s">
        <v>1376</v>
      </c>
      <c r="H669" s="27">
        <v>319</v>
      </c>
      <c r="I669" s="27" t="s">
        <v>3103</v>
      </c>
      <c r="J669" s="27">
        <v>888</v>
      </c>
      <c r="K669" s="27" t="s">
        <v>2412</v>
      </c>
      <c r="M669" s="27" t="str">
        <f t="shared" si="50"/>
        <v>13-1-Near-Food-Zone</v>
      </c>
      <c r="N669" s="27" t="str">
        <f t="shared" si="51"/>
        <v>31-2-Haushalt/Papier/Hygiene/Tierwelt</v>
      </c>
      <c r="O669" s="27" t="str">
        <f t="shared" si="52"/>
        <v>58-3-Haushalt</v>
      </c>
      <c r="P669" s="27" t="str">
        <f t="shared" si="53"/>
        <v>319-4-Einweggeschirr</v>
      </c>
      <c r="Q669" s="27" t="str">
        <f t="shared" si="54"/>
        <v>888-5-Tischtuch</v>
      </c>
    </row>
    <row r="670" spans="1:17">
      <c r="A670" s="27" t="s">
        <v>2951</v>
      </c>
      <c r="B670" s="27">
        <v>13</v>
      </c>
      <c r="C670" s="27" t="s">
        <v>3075</v>
      </c>
      <c r="D670" s="27">
        <v>31</v>
      </c>
      <c r="E670" s="27" t="s">
        <v>3076</v>
      </c>
      <c r="F670" s="27">
        <v>58</v>
      </c>
      <c r="G670" s="27" t="s">
        <v>1376</v>
      </c>
      <c r="H670" s="27">
        <v>320</v>
      </c>
      <c r="I670" s="27" t="s">
        <v>2137</v>
      </c>
      <c r="J670" s="27">
        <v>889</v>
      </c>
      <c r="K670" s="27" t="s">
        <v>2137</v>
      </c>
      <c r="M670" s="27" t="str">
        <f t="shared" si="50"/>
        <v>13-1-Near-Food-Zone</v>
      </c>
      <c r="N670" s="27" t="str">
        <f t="shared" si="51"/>
        <v>31-2-Haushalt/Papier/Hygiene/Tierwelt</v>
      </c>
      <c r="O670" s="27" t="str">
        <f t="shared" si="52"/>
        <v>58-3-Haushalt</v>
      </c>
      <c r="P670" s="27" t="str">
        <f t="shared" si="53"/>
        <v>320-4-Raumduft</v>
      </c>
      <c r="Q670" s="27" t="str">
        <f t="shared" si="54"/>
        <v>889-5-Raumduft</v>
      </c>
    </row>
    <row r="671" spans="1:17">
      <c r="A671" s="27" t="s">
        <v>2951</v>
      </c>
      <c r="B671" s="27">
        <v>13</v>
      </c>
      <c r="C671" s="27" t="s">
        <v>3075</v>
      </c>
      <c r="D671" s="27">
        <v>31</v>
      </c>
      <c r="E671" s="27" t="s">
        <v>3076</v>
      </c>
      <c r="F671" s="27">
        <v>58</v>
      </c>
      <c r="G671" s="27" t="s">
        <v>1376</v>
      </c>
      <c r="H671" s="27">
        <v>321</v>
      </c>
      <c r="I671" s="27" t="s">
        <v>1894</v>
      </c>
      <c r="J671" s="27">
        <v>890</v>
      </c>
      <c r="K671" s="27" t="s">
        <v>2390</v>
      </c>
      <c r="M671" s="27" t="str">
        <f t="shared" si="50"/>
        <v>13-1-Near-Food-Zone</v>
      </c>
      <c r="N671" s="27" t="str">
        <f t="shared" si="51"/>
        <v>31-2-Haushalt/Papier/Hygiene/Tierwelt</v>
      </c>
      <c r="O671" s="27" t="str">
        <f t="shared" si="52"/>
        <v>58-3-Haushalt</v>
      </c>
      <c r="P671" s="27" t="str">
        <f t="shared" si="53"/>
        <v>321-4-Kerzen</v>
      </c>
      <c r="Q671" s="27" t="str">
        <f t="shared" si="54"/>
        <v>890-5-Teelicht</v>
      </c>
    </row>
    <row r="672" spans="1:17">
      <c r="A672" s="27" t="s">
        <v>2951</v>
      </c>
      <c r="B672" s="27">
        <v>13</v>
      </c>
      <c r="C672" s="27" t="s">
        <v>3075</v>
      </c>
      <c r="D672" s="27">
        <v>31</v>
      </c>
      <c r="E672" s="27" t="s">
        <v>3076</v>
      </c>
      <c r="F672" s="27">
        <v>58</v>
      </c>
      <c r="G672" s="27" t="s">
        <v>1376</v>
      </c>
      <c r="H672" s="27">
        <v>321</v>
      </c>
      <c r="I672" s="27" t="s">
        <v>1894</v>
      </c>
      <c r="J672" s="27">
        <v>891</v>
      </c>
      <c r="K672" s="27" t="s">
        <v>1894</v>
      </c>
      <c r="M672" s="27" t="str">
        <f t="shared" si="50"/>
        <v>13-1-Near-Food-Zone</v>
      </c>
      <c r="N672" s="27" t="str">
        <f t="shared" si="51"/>
        <v>31-2-Haushalt/Papier/Hygiene/Tierwelt</v>
      </c>
      <c r="O672" s="27" t="str">
        <f t="shared" si="52"/>
        <v>58-3-Haushalt</v>
      </c>
      <c r="P672" s="27" t="str">
        <f t="shared" si="53"/>
        <v>321-4-Kerzen</v>
      </c>
      <c r="Q672" s="27" t="str">
        <f t="shared" si="54"/>
        <v>891-5-Kerzen</v>
      </c>
    </row>
    <row r="673" spans="1:17">
      <c r="A673" s="27" t="s">
        <v>2951</v>
      </c>
      <c r="B673" s="27">
        <v>13</v>
      </c>
      <c r="C673" s="27" t="s">
        <v>3075</v>
      </c>
      <c r="D673" s="27">
        <v>31</v>
      </c>
      <c r="E673" s="27" t="s">
        <v>3076</v>
      </c>
      <c r="F673" s="27">
        <v>58</v>
      </c>
      <c r="G673" s="27" t="s">
        <v>1376</v>
      </c>
      <c r="H673" s="27">
        <v>321</v>
      </c>
      <c r="I673" s="27" t="s">
        <v>1894</v>
      </c>
      <c r="J673" s="27">
        <v>892</v>
      </c>
      <c r="K673" s="27" t="s">
        <v>1623</v>
      </c>
      <c r="M673" s="27" t="str">
        <f t="shared" si="50"/>
        <v>13-1-Near-Food-Zone</v>
      </c>
      <c r="N673" s="27" t="str">
        <f t="shared" si="51"/>
        <v>31-2-Haushalt/Papier/Hygiene/Tierwelt</v>
      </c>
      <c r="O673" s="27" t="str">
        <f t="shared" si="52"/>
        <v>58-3-Haushalt</v>
      </c>
      <c r="P673" s="27" t="str">
        <f t="shared" si="53"/>
        <v>321-4-Kerzen</v>
      </c>
      <c r="Q673" s="27" t="str">
        <f t="shared" si="54"/>
        <v>892-5-Duftkerze</v>
      </c>
    </row>
    <row r="674" spans="1:17">
      <c r="A674" s="27" t="s">
        <v>2951</v>
      </c>
      <c r="B674" s="27">
        <v>13</v>
      </c>
      <c r="C674" s="27" t="s">
        <v>3075</v>
      </c>
      <c r="D674" s="27">
        <v>31</v>
      </c>
      <c r="E674" s="27" t="s">
        <v>3076</v>
      </c>
      <c r="F674" s="27">
        <v>58</v>
      </c>
      <c r="G674" s="27" t="s">
        <v>1376</v>
      </c>
      <c r="H674" s="27">
        <v>321</v>
      </c>
      <c r="I674" s="27" t="s">
        <v>1894</v>
      </c>
      <c r="J674" s="27">
        <v>893</v>
      </c>
      <c r="K674" s="27" t="s">
        <v>1769</v>
      </c>
      <c r="M674" s="27" t="str">
        <f t="shared" si="50"/>
        <v>13-1-Near-Food-Zone</v>
      </c>
      <c r="N674" s="27" t="str">
        <f t="shared" si="51"/>
        <v>31-2-Haushalt/Papier/Hygiene/Tierwelt</v>
      </c>
      <c r="O674" s="27" t="str">
        <f t="shared" si="52"/>
        <v>58-3-Haushalt</v>
      </c>
      <c r="P674" s="27" t="str">
        <f t="shared" si="53"/>
        <v>321-4-Kerzen</v>
      </c>
      <c r="Q674" s="27" t="str">
        <f t="shared" si="54"/>
        <v>893-5-Grabkerze</v>
      </c>
    </row>
    <row r="675" spans="1:17">
      <c r="A675" s="27" t="s">
        <v>2951</v>
      </c>
      <c r="B675" s="27">
        <v>13</v>
      </c>
      <c r="C675" s="27" t="s">
        <v>3075</v>
      </c>
      <c r="D675" s="27">
        <v>31</v>
      </c>
      <c r="E675" s="27" t="s">
        <v>3076</v>
      </c>
      <c r="F675" s="27">
        <v>58</v>
      </c>
      <c r="G675" s="27" t="s">
        <v>1376</v>
      </c>
      <c r="H675" s="27">
        <v>321</v>
      </c>
      <c r="I675" s="27" t="s">
        <v>1894</v>
      </c>
      <c r="J675" s="27">
        <v>894</v>
      </c>
      <c r="K675" s="27" t="s">
        <v>2056</v>
      </c>
      <c r="M675" s="27" t="str">
        <f t="shared" si="50"/>
        <v>13-1-Near-Food-Zone</v>
      </c>
      <c r="N675" s="27" t="str">
        <f t="shared" si="51"/>
        <v>31-2-Haushalt/Papier/Hygiene/Tierwelt</v>
      </c>
      <c r="O675" s="27" t="str">
        <f t="shared" si="52"/>
        <v>58-3-Haushalt</v>
      </c>
      <c r="P675" s="27" t="str">
        <f t="shared" si="53"/>
        <v>321-4-Kerzen</v>
      </c>
      <c r="Q675" s="27" t="str">
        <f t="shared" si="54"/>
        <v>894-5-Ölkerze</v>
      </c>
    </row>
    <row r="676" spans="1:17">
      <c r="A676" s="27" t="s">
        <v>2951</v>
      </c>
      <c r="B676" s="27">
        <v>13</v>
      </c>
      <c r="C676" s="27" t="s">
        <v>3075</v>
      </c>
      <c r="D676" s="27">
        <v>31</v>
      </c>
      <c r="E676" s="27" t="s">
        <v>3076</v>
      </c>
      <c r="F676" s="27">
        <v>58</v>
      </c>
      <c r="G676" s="27" t="s">
        <v>1376</v>
      </c>
      <c r="H676" s="27">
        <v>321</v>
      </c>
      <c r="I676" s="27" t="s">
        <v>1894</v>
      </c>
      <c r="J676" s="27">
        <v>895</v>
      </c>
      <c r="K676" s="27" t="s">
        <v>1895</v>
      </c>
      <c r="M676" s="27" t="str">
        <f t="shared" si="50"/>
        <v>13-1-Near-Food-Zone</v>
      </c>
      <c r="N676" s="27" t="str">
        <f t="shared" si="51"/>
        <v>31-2-Haushalt/Papier/Hygiene/Tierwelt</v>
      </c>
      <c r="O676" s="27" t="str">
        <f t="shared" si="52"/>
        <v>58-3-Haushalt</v>
      </c>
      <c r="P676" s="27" t="str">
        <f t="shared" si="53"/>
        <v>321-4-Kerzen</v>
      </c>
      <c r="Q676" s="27" t="str">
        <f t="shared" si="54"/>
        <v>895-5-Kerzen Andere</v>
      </c>
    </row>
    <row r="677" spans="1:17">
      <c r="A677" s="27" t="s">
        <v>2951</v>
      </c>
      <c r="B677" s="27">
        <v>13</v>
      </c>
      <c r="C677" s="27" t="s">
        <v>3075</v>
      </c>
      <c r="D677" s="27">
        <v>31</v>
      </c>
      <c r="E677" s="27" t="s">
        <v>3076</v>
      </c>
      <c r="F677" s="27">
        <v>58</v>
      </c>
      <c r="G677" s="27" t="s">
        <v>1376</v>
      </c>
      <c r="H677" s="27">
        <v>322</v>
      </c>
      <c r="I677" s="27" t="s">
        <v>3104</v>
      </c>
      <c r="J677" s="27">
        <v>896</v>
      </c>
      <c r="K677" s="27" t="s">
        <v>1544</v>
      </c>
      <c r="M677" s="27" t="str">
        <f t="shared" si="50"/>
        <v>13-1-Near-Food-Zone</v>
      </c>
      <c r="N677" s="27" t="str">
        <f t="shared" si="51"/>
        <v>31-2-Haushalt/Papier/Hygiene/Tierwelt</v>
      </c>
      <c r="O677" s="27" t="str">
        <f t="shared" si="52"/>
        <v>58-3-Haushalt</v>
      </c>
      <c r="P677" s="27" t="str">
        <f t="shared" si="53"/>
        <v>322-4-Haushalt Divers</v>
      </c>
      <c r="Q677" s="27" t="str">
        <f t="shared" si="54"/>
        <v>896-5-Brennpaste</v>
      </c>
    </row>
    <row r="678" spans="1:17">
      <c r="A678" s="27" t="s">
        <v>2951</v>
      </c>
      <c r="B678" s="27">
        <v>13</v>
      </c>
      <c r="C678" s="27" t="s">
        <v>3075</v>
      </c>
      <c r="D678" s="27">
        <v>31</v>
      </c>
      <c r="E678" s="27" t="s">
        <v>3076</v>
      </c>
      <c r="F678" s="27">
        <v>58</v>
      </c>
      <c r="G678" s="27" t="s">
        <v>1376</v>
      </c>
      <c r="H678" s="27">
        <v>322</v>
      </c>
      <c r="I678" s="27" t="s">
        <v>3104</v>
      </c>
      <c r="J678" s="27">
        <v>897</v>
      </c>
      <c r="K678" s="27" t="s">
        <v>1428</v>
      </c>
      <c r="M678" s="27" t="str">
        <f t="shared" si="50"/>
        <v>13-1-Near-Food-Zone</v>
      </c>
      <c r="N678" s="27" t="str">
        <f t="shared" si="51"/>
        <v>31-2-Haushalt/Papier/Hygiene/Tierwelt</v>
      </c>
      <c r="O678" s="27" t="str">
        <f t="shared" si="52"/>
        <v>58-3-Haushalt</v>
      </c>
      <c r="P678" s="27" t="str">
        <f t="shared" si="53"/>
        <v>322-4-Haushalt Divers</v>
      </c>
      <c r="Q678" s="27" t="str">
        <f t="shared" si="54"/>
        <v>897-5-Anzündhilfen</v>
      </c>
    </row>
    <row r="679" spans="1:17">
      <c r="A679" s="27" t="s">
        <v>2951</v>
      </c>
      <c r="B679" s="27">
        <v>13</v>
      </c>
      <c r="C679" s="27" t="s">
        <v>3075</v>
      </c>
      <c r="D679" s="27">
        <v>31</v>
      </c>
      <c r="E679" s="27" t="s">
        <v>3076</v>
      </c>
      <c r="F679" s="27">
        <v>58</v>
      </c>
      <c r="G679" s="27" t="s">
        <v>1376</v>
      </c>
      <c r="H679" s="27">
        <v>322</v>
      </c>
      <c r="I679" s="27" t="s">
        <v>3104</v>
      </c>
      <c r="J679" s="27">
        <v>898</v>
      </c>
      <c r="K679" s="27" t="s">
        <v>1777</v>
      </c>
      <c r="M679" s="27" t="str">
        <f t="shared" si="50"/>
        <v>13-1-Near-Food-Zone</v>
      </c>
      <c r="N679" s="27" t="str">
        <f t="shared" si="51"/>
        <v>31-2-Haushalt/Papier/Hygiene/Tierwelt</v>
      </c>
      <c r="O679" s="27" t="str">
        <f t="shared" si="52"/>
        <v>58-3-Haushalt</v>
      </c>
      <c r="P679" s="27" t="str">
        <f t="shared" si="53"/>
        <v>322-4-Haushalt Divers</v>
      </c>
      <c r="Q679" s="27" t="str">
        <f t="shared" si="54"/>
        <v>898-5-Grill</v>
      </c>
    </row>
    <row r="680" spans="1:17">
      <c r="A680" s="27" t="s">
        <v>2951</v>
      </c>
      <c r="B680" s="27">
        <v>13</v>
      </c>
      <c r="C680" s="27" t="s">
        <v>3075</v>
      </c>
      <c r="D680" s="27">
        <v>31</v>
      </c>
      <c r="E680" s="27" t="s">
        <v>3076</v>
      </c>
      <c r="F680" s="27">
        <v>58</v>
      </c>
      <c r="G680" s="27" t="s">
        <v>1376</v>
      </c>
      <c r="H680" s="27">
        <v>322</v>
      </c>
      <c r="I680" s="27" t="s">
        <v>3104</v>
      </c>
      <c r="J680" s="27">
        <v>899</v>
      </c>
      <c r="K680" s="27" t="s">
        <v>1804</v>
      </c>
      <c r="M680" s="27" t="str">
        <f t="shared" ref="M680:M739" si="55">CONCATENATE(B680,"-",1,"-",C680)</f>
        <v>13-1-Near-Food-Zone</v>
      </c>
      <c r="N680" s="27" t="str">
        <f t="shared" ref="N680:N739" si="56">CONCATENATE(D680,"-",2,"-",E680)</f>
        <v>31-2-Haushalt/Papier/Hygiene/Tierwelt</v>
      </c>
      <c r="O680" s="27" t="str">
        <f t="shared" ref="O680:O739" si="57">CONCATENATE(F680,"-",3,"-",G680)</f>
        <v>58-3-Haushalt</v>
      </c>
      <c r="P680" s="27" t="str">
        <f t="shared" ref="P680:P739" si="58">CONCATENATE(H680,"-",4,"-",I680)</f>
        <v>322-4-Haushalt Divers</v>
      </c>
      <c r="Q680" s="27" t="str">
        <f t="shared" ref="Q680:Q739" si="59">CONCATENATE(J680,"-",5,"-",K680)</f>
        <v>899-5-Haushalt Divers Andere</v>
      </c>
    </row>
    <row r="681" spans="1:17">
      <c r="A681" s="27" t="s">
        <v>2951</v>
      </c>
      <c r="B681" s="27">
        <v>13</v>
      </c>
      <c r="C681" s="27" t="s">
        <v>3075</v>
      </c>
      <c r="D681" s="27">
        <v>31</v>
      </c>
      <c r="E681" s="27" t="s">
        <v>3076</v>
      </c>
      <c r="F681" s="27">
        <v>58</v>
      </c>
      <c r="G681" s="27" t="s">
        <v>1376</v>
      </c>
      <c r="H681" s="27">
        <v>323</v>
      </c>
      <c r="I681" s="27" t="s">
        <v>3105</v>
      </c>
      <c r="J681" s="27">
        <v>900</v>
      </c>
      <c r="K681" s="27" t="s">
        <v>2218</v>
      </c>
      <c r="M681" s="27" t="str">
        <f t="shared" si="55"/>
        <v>13-1-Near-Food-Zone</v>
      </c>
      <c r="N681" s="27" t="str">
        <f t="shared" si="56"/>
        <v>31-2-Haushalt/Papier/Hygiene/Tierwelt</v>
      </c>
      <c r="O681" s="27" t="str">
        <f t="shared" si="57"/>
        <v>58-3-Haushalt</v>
      </c>
      <c r="P681" s="27" t="str">
        <f t="shared" si="58"/>
        <v>323-4-Sammel-Nr. Haushalt</v>
      </c>
      <c r="Q681" s="27" t="str">
        <f t="shared" si="59"/>
        <v>900-5-Sammel-Nr. Gebrauchsartikel</v>
      </c>
    </row>
    <row r="682" spans="1:17">
      <c r="A682" s="27" t="s">
        <v>2951</v>
      </c>
      <c r="B682" s="27">
        <v>13</v>
      </c>
      <c r="C682" s="27" t="s">
        <v>3075</v>
      </c>
      <c r="D682" s="27">
        <v>31</v>
      </c>
      <c r="E682" s="27" t="s">
        <v>3076</v>
      </c>
      <c r="F682" s="27">
        <v>58</v>
      </c>
      <c r="G682" s="27" t="s">
        <v>1376</v>
      </c>
      <c r="H682" s="27">
        <v>323</v>
      </c>
      <c r="I682" s="27" t="s">
        <v>3105</v>
      </c>
      <c r="J682" s="27">
        <v>901</v>
      </c>
      <c r="K682" s="27" t="s">
        <v>2230</v>
      </c>
      <c r="M682" s="27" t="str">
        <f t="shared" si="55"/>
        <v>13-1-Near-Food-Zone</v>
      </c>
      <c r="N682" s="27" t="str">
        <f t="shared" si="56"/>
        <v>31-2-Haushalt/Papier/Hygiene/Tierwelt</v>
      </c>
      <c r="O682" s="27" t="str">
        <f t="shared" si="57"/>
        <v>58-3-Haushalt</v>
      </c>
      <c r="P682" s="27" t="str">
        <f t="shared" si="58"/>
        <v>323-4-Sammel-Nr. Haushalt</v>
      </c>
      <c r="Q682" s="27" t="str">
        <f t="shared" si="59"/>
        <v>901-5-Sammel-Nr. Reinigungs-/Putzmittel</v>
      </c>
    </row>
    <row r="683" spans="1:17">
      <c r="A683" s="27" t="s">
        <v>2951</v>
      </c>
      <c r="B683" s="27">
        <v>13</v>
      </c>
      <c r="C683" s="27" t="s">
        <v>3075</v>
      </c>
      <c r="D683" s="27">
        <v>31</v>
      </c>
      <c r="E683" s="27" t="s">
        <v>3076</v>
      </c>
      <c r="F683" s="27">
        <v>58</v>
      </c>
      <c r="G683" s="27" t="s">
        <v>1376</v>
      </c>
      <c r="H683" s="27">
        <v>323</v>
      </c>
      <c r="I683" s="27" t="s">
        <v>3105</v>
      </c>
      <c r="J683" s="27">
        <v>902</v>
      </c>
      <c r="K683" s="27" t="s">
        <v>2242</v>
      </c>
      <c r="M683" s="27" t="str">
        <f t="shared" si="55"/>
        <v>13-1-Near-Food-Zone</v>
      </c>
      <c r="N683" s="27" t="str">
        <f t="shared" si="56"/>
        <v>31-2-Haushalt/Papier/Hygiene/Tierwelt</v>
      </c>
      <c r="O683" s="27" t="str">
        <f t="shared" si="57"/>
        <v>58-3-Haushalt</v>
      </c>
      <c r="P683" s="27" t="str">
        <f t="shared" si="58"/>
        <v>323-4-Sammel-Nr. Haushalt</v>
      </c>
      <c r="Q683" s="27" t="str">
        <f t="shared" si="59"/>
        <v>902-5-Sammel-Nr. Wasch- und Spülmittel</v>
      </c>
    </row>
    <row r="684" spans="1:17">
      <c r="A684" s="27" t="s">
        <v>2951</v>
      </c>
      <c r="B684" s="27">
        <v>13</v>
      </c>
      <c r="C684" s="27" t="s">
        <v>3075</v>
      </c>
      <c r="D684" s="27">
        <v>31</v>
      </c>
      <c r="E684" s="27" t="s">
        <v>3076</v>
      </c>
      <c r="F684" s="27">
        <v>58</v>
      </c>
      <c r="G684" s="27" t="s">
        <v>1376</v>
      </c>
      <c r="H684" s="27">
        <v>486</v>
      </c>
      <c r="I684" s="27" t="s">
        <v>3106</v>
      </c>
      <c r="J684" s="27">
        <v>1407</v>
      </c>
      <c r="K684" s="27" t="s">
        <v>1657</v>
      </c>
      <c r="M684" s="27" t="str">
        <f t="shared" si="55"/>
        <v>13-1-Near-Food-Zone</v>
      </c>
      <c r="N684" s="27" t="str">
        <f t="shared" si="56"/>
        <v>31-2-Haushalt/Papier/Hygiene/Tierwelt</v>
      </c>
      <c r="O684" s="27" t="str">
        <f t="shared" si="57"/>
        <v>58-3-Haushalt</v>
      </c>
      <c r="P684" s="27" t="str">
        <f t="shared" si="58"/>
        <v>486-4-Feinwaschmittel</v>
      </c>
      <c r="Q684" s="27" t="str">
        <f t="shared" si="59"/>
        <v>1407-5-Feinwaschmittel Color</v>
      </c>
    </row>
    <row r="685" spans="1:17">
      <c r="A685" s="27" t="s">
        <v>2951</v>
      </c>
      <c r="B685" s="27">
        <v>13</v>
      </c>
      <c r="C685" s="27" t="s">
        <v>3075</v>
      </c>
      <c r="D685" s="27">
        <v>31</v>
      </c>
      <c r="E685" s="27" t="s">
        <v>3076</v>
      </c>
      <c r="F685" s="27">
        <v>58</v>
      </c>
      <c r="G685" s="27" t="s">
        <v>1376</v>
      </c>
      <c r="H685" s="27">
        <v>486</v>
      </c>
      <c r="I685" s="27" t="s">
        <v>3106</v>
      </c>
      <c r="J685" s="27">
        <v>1408</v>
      </c>
      <c r="K685" s="27" t="s">
        <v>1659</v>
      </c>
      <c r="M685" s="27" t="str">
        <f t="shared" si="55"/>
        <v>13-1-Near-Food-Zone</v>
      </c>
      <c r="N685" s="27" t="str">
        <f t="shared" si="56"/>
        <v>31-2-Haushalt/Papier/Hygiene/Tierwelt</v>
      </c>
      <c r="O685" s="27" t="str">
        <f t="shared" si="57"/>
        <v>58-3-Haushalt</v>
      </c>
      <c r="P685" s="27" t="str">
        <f t="shared" si="58"/>
        <v>486-4-Feinwaschmittel</v>
      </c>
      <c r="Q685" s="27" t="str">
        <f t="shared" si="59"/>
        <v>1408-5-Feinwaschmittel Wolle</v>
      </c>
    </row>
    <row r="686" spans="1:17">
      <c r="A686" s="27" t="s">
        <v>2951</v>
      </c>
      <c r="B686" s="27">
        <v>13</v>
      </c>
      <c r="C686" s="27" t="s">
        <v>3075</v>
      </c>
      <c r="D686" s="27">
        <v>31</v>
      </c>
      <c r="E686" s="27" t="s">
        <v>3076</v>
      </c>
      <c r="F686" s="27">
        <v>58</v>
      </c>
      <c r="G686" s="27" t="s">
        <v>1376</v>
      </c>
      <c r="H686" s="27">
        <v>486</v>
      </c>
      <c r="I686" s="27" t="s">
        <v>3106</v>
      </c>
      <c r="J686" s="27">
        <v>1410</v>
      </c>
      <c r="K686" s="27" t="s">
        <v>1658</v>
      </c>
      <c r="M686" s="27" t="str">
        <f t="shared" si="55"/>
        <v>13-1-Near-Food-Zone</v>
      </c>
      <c r="N686" s="27" t="str">
        <f t="shared" si="56"/>
        <v>31-2-Haushalt/Papier/Hygiene/Tierwelt</v>
      </c>
      <c r="O686" s="27" t="str">
        <f t="shared" si="57"/>
        <v>58-3-Haushalt</v>
      </c>
      <c r="P686" s="27" t="str">
        <f t="shared" si="58"/>
        <v>486-4-Feinwaschmittel</v>
      </c>
      <c r="Q686" s="27" t="str">
        <f t="shared" si="59"/>
        <v>1410-5-Feinwaschmittel Sensitive</v>
      </c>
    </row>
    <row r="687" spans="1:17">
      <c r="A687" s="27" t="s">
        <v>2951</v>
      </c>
      <c r="B687" s="27">
        <v>13</v>
      </c>
      <c r="C687" s="27" t="s">
        <v>3075</v>
      </c>
      <c r="D687" s="27">
        <v>31</v>
      </c>
      <c r="E687" s="27" t="s">
        <v>3076</v>
      </c>
      <c r="F687" s="27">
        <v>59</v>
      </c>
      <c r="G687" s="27" t="s">
        <v>1377</v>
      </c>
      <c r="H687" s="27">
        <v>324</v>
      </c>
      <c r="I687" s="27" t="s">
        <v>3107</v>
      </c>
      <c r="J687" s="27">
        <v>903</v>
      </c>
      <c r="K687" s="27" t="s">
        <v>2387</v>
      </c>
      <c r="M687" s="27" t="str">
        <f t="shared" si="55"/>
        <v>13-1-Near-Food-Zone</v>
      </c>
      <c r="N687" s="27" t="str">
        <f t="shared" si="56"/>
        <v>31-2-Haushalt/Papier/Hygiene/Tierwelt</v>
      </c>
      <c r="O687" s="27" t="str">
        <f t="shared" si="57"/>
        <v>59-3-Papier/Windeln</v>
      </c>
      <c r="P687" s="27" t="str">
        <f t="shared" si="58"/>
        <v>324-4-Taschen- und Kosmetiktücher</v>
      </c>
      <c r="Q687" s="27" t="str">
        <f t="shared" si="59"/>
        <v>903-5-Taschentücher</v>
      </c>
    </row>
    <row r="688" spans="1:17">
      <c r="A688" s="27" t="s">
        <v>2951</v>
      </c>
      <c r="B688" s="27">
        <v>13</v>
      </c>
      <c r="C688" s="27" t="s">
        <v>3075</v>
      </c>
      <c r="D688" s="27">
        <v>31</v>
      </c>
      <c r="E688" s="27" t="s">
        <v>3076</v>
      </c>
      <c r="F688" s="27">
        <v>59</v>
      </c>
      <c r="G688" s="27" t="s">
        <v>1377</v>
      </c>
      <c r="H688" s="27">
        <v>324</v>
      </c>
      <c r="I688" s="27" t="s">
        <v>3107</v>
      </c>
      <c r="J688" s="27">
        <v>907</v>
      </c>
      <c r="K688" s="27" t="s">
        <v>1922</v>
      </c>
      <c r="M688" s="27" t="str">
        <f t="shared" si="55"/>
        <v>13-1-Near-Food-Zone</v>
      </c>
      <c r="N688" s="27" t="str">
        <f t="shared" si="56"/>
        <v>31-2-Haushalt/Papier/Hygiene/Tierwelt</v>
      </c>
      <c r="O688" s="27" t="str">
        <f t="shared" si="57"/>
        <v>59-3-Papier/Windeln</v>
      </c>
      <c r="P688" s="27" t="str">
        <f t="shared" si="58"/>
        <v>324-4-Taschen- und Kosmetiktücher</v>
      </c>
      <c r="Q688" s="27" t="str">
        <f t="shared" si="59"/>
        <v>907-5-Kosmetiktücher</v>
      </c>
    </row>
    <row r="689" spans="1:17">
      <c r="A689" s="27" t="s">
        <v>2951</v>
      </c>
      <c r="B689" s="27">
        <v>13</v>
      </c>
      <c r="C689" s="27" t="s">
        <v>3075</v>
      </c>
      <c r="D689" s="27">
        <v>31</v>
      </c>
      <c r="E689" s="27" t="s">
        <v>3076</v>
      </c>
      <c r="F689" s="27">
        <v>59</v>
      </c>
      <c r="G689" s="27" t="s">
        <v>1377</v>
      </c>
      <c r="H689" s="27">
        <v>325</v>
      </c>
      <c r="I689" s="27" t="s">
        <v>3108</v>
      </c>
      <c r="J689" s="27">
        <v>908</v>
      </c>
      <c r="K689" s="27" t="s">
        <v>2418</v>
      </c>
      <c r="M689" s="27" t="str">
        <f t="shared" si="55"/>
        <v>13-1-Near-Food-Zone</v>
      </c>
      <c r="N689" s="27" t="str">
        <f t="shared" si="56"/>
        <v>31-2-Haushalt/Papier/Hygiene/Tierwelt</v>
      </c>
      <c r="O689" s="27" t="str">
        <f t="shared" si="57"/>
        <v>59-3-Papier/Windeln</v>
      </c>
      <c r="P689" s="27" t="str">
        <f t="shared" si="58"/>
        <v>325-4-Toilettenpapier</v>
      </c>
      <c r="Q689" s="27" t="str">
        <f t="shared" si="59"/>
        <v>908-5-Toilettenpapier feucht</v>
      </c>
    </row>
    <row r="690" spans="1:17">
      <c r="A690" s="27" t="s">
        <v>2951</v>
      </c>
      <c r="B690" s="27">
        <v>13</v>
      </c>
      <c r="C690" s="27" t="s">
        <v>3075</v>
      </c>
      <c r="D690" s="27">
        <v>31</v>
      </c>
      <c r="E690" s="27" t="s">
        <v>3076</v>
      </c>
      <c r="F690" s="27">
        <v>59</v>
      </c>
      <c r="G690" s="27" t="s">
        <v>1377</v>
      </c>
      <c r="H690" s="27">
        <v>325</v>
      </c>
      <c r="I690" s="27" t="s">
        <v>3108</v>
      </c>
      <c r="J690" s="27">
        <v>1401</v>
      </c>
      <c r="K690" s="27" t="s">
        <v>2422</v>
      </c>
      <c r="M690" s="27" t="str">
        <f t="shared" si="55"/>
        <v>13-1-Near-Food-Zone</v>
      </c>
      <c r="N690" s="27" t="str">
        <f t="shared" si="56"/>
        <v>31-2-Haushalt/Papier/Hygiene/Tierwelt</v>
      </c>
      <c r="O690" s="27" t="str">
        <f t="shared" si="57"/>
        <v>59-3-Papier/Windeln</v>
      </c>
      <c r="P690" s="27" t="str">
        <f t="shared" si="58"/>
        <v>325-4-Toilettenpapier</v>
      </c>
      <c r="Q690" s="27" t="str">
        <f t="shared" si="59"/>
        <v>1401-5-Toilettenpapier trocken 3-lagig</v>
      </c>
    </row>
    <row r="691" spans="1:17">
      <c r="A691" s="27" t="s">
        <v>2951</v>
      </c>
      <c r="B691" s="27">
        <v>13</v>
      </c>
      <c r="C691" s="27" t="s">
        <v>3075</v>
      </c>
      <c r="D691" s="27">
        <v>31</v>
      </c>
      <c r="E691" s="27" t="s">
        <v>3076</v>
      </c>
      <c r="F691" s="27">
        <v>59</v>
      </c>
      <c r="G691" s="27" t="s">
        <v>1377</v>
      </c>
      <c r="H691" s="27">
        <v>325</v>
      </c>
      <c r="I691" s="27" t="s">
        <v>3108</v>
      </c>
      <c r="J691" s="27">
        <v>1402</v>
      </c>
      <c r="K691" s="27" t="s">
        <v>2423</v>
      </c>
      <c r="M691" s="27" t="str">
        <f t="shared" si="55"/>
        <v>13-1-Near-Food-Zone</v>
      </c>
      <c r="N691" s="27" t="str">
        <f t="shared" si="56"/>
        <v>31-2-Haushalt/Papier/Hygiene/Tierwelt</v>
      </c>
      <c r="O691" s="27" t="str">
        <f t="shared" si="57"/>
        <v>59-3-Papier/Windeln</v>
      </c>
      <c r="P691" s="27" t="str">
        <f t="shared" si="58"/>
        <v>325-4-Toilettenpapier</v>
      </c>
      <c r="Q691" s="27" t="str">
        <f t="shared" si="59"/>
        <v>1402-5-Toilettenpapier trocken 4-lagig</v>
      </c>
    </row>
    <row r="692" spans="1:17">
      <c r="A692" s="27" t="s">
        <v>2951</v>
      </c>
      <c r="B692" s="27">
        <v>13</v>
      </c>
      <c r="C692" s="27" t="s">
        <v>3075</v>
      </c>
      <c r="D692" s="27">
        <v>31</v>
      </c>
      <c r="E692" s="27" t="s">
        <v>3076</v>
      </c>
      <c r="F692" s="27">
        <v>59</v>
      </c>
      <c r="G692" s="27" t="s">
        <v>1377</v>
      </c>
      <c r="H692" s="27">
        <v>325</v>
      </c>
      <c r="I692" s="27" t="s">
        <v>3108</v>
      </c>
      <c r="J692" s="27">
        <v>1403</v>
      </c>
      <c r="K692" s="27" t="s">
        <v>2424</v>
      </c>
      <c r="M692" s="27" t="str">
        <f t="shared" si="55"/>
        <v>13-1-Near-Food-Zone</v>
      </c>
      <c r="N692" s="27" t="str">
        <f t="shared" si="56"/>
        <v>31-2-Haushalt/Papier/Hygiene/Tierwelt</v>
      </c>
      <c r="O692" s="27" t="str">
        <f t="shared" si="57"/>
        <v>59-3-Papier/Windeln</v>
      </c>
      <c r="P692" s="27" t="str">
        <f t="shared" si="58"/>
        <v>325-4-Toilettenpapier</v>
      </c>
      <c r="Q692" s="27" t="str">
        <f t="shared" si="59"/>
        <v>1403-5-Toilettenpapier trocken 5-lagig</v>
      </c>
    </row>
    <row r="693" spans="1:17">
      <c r="A693" s="27" t="s">
        <v>2951</v>
      </c>
      <c r="B693" s="27">
        <v>13</v>
      </c>
      <c r="C693" s="27" t="s">
        <v>3075</v>
      </c>
      <c r="D693" s="27">
        <v>31</v>
      </c>
      <c r="E693" s="27" t="s">
        <v>3076</v>
      </c>
      <c r="F693" s="27">
        <v>59</v>
      </c>
      <c r="G693" s="27" t="s">
        <v>1377</v>
      </c>
      <c r="H693" s="27">
        <v>325</v>
      </c>
      <c r="I693" s="27" t="s">
        <v>3108</v>
      </c>
      <c r="J693" s="27">
        <v>1404</v>
      </c>
      <c r="K693" s="27" t="s">
        <v>2419</v>
      </c>
      <c r="M693" s="27" t="str">
        <f t="shared" si="55"/>
        <v>13-1-Near-Food-Zone</v>
      </c>
      <c r="N693" s="27" t="str">
        <f t="shared" si="56"/>
        <v>31-2-Haushalt/Papier/Hygiene/Tierwelt</v>
      </c>
      <c r="O693" s="27" t="str">
        <f t="shared" si="57"/>
        <v>59-3-Papier/Windeln</v>
      </c>
      <c r="P693" s="27" t="str">
        <f t="shared" si="58"/>
        <v>325-4-Toilettenpapier</v>
      </c>
      <c r="Q693" s="27" t="str">
        <f t="shared" si="59"/>
        <v>1404-5-Toilettenpapier recylced 3-lagig</v>
      </c>
    </row>
    <row r="694" spans="1:17">
      <c r="A694" s="27" t="s">
        <v>2951</v>
      </c>
      <c r="B694" s="27">
        <v>13</v>
      </c>
      <c r="C694" s="27" t="s">
        <v>3075</v>
      </c>
      <c r="D694" s="27">
        <v>31</v>
      </c>
      <c r="E694" s="27" t="s">
        <v>3076</v>
      </c>
      <c r="F694" s="27">
        <v>59</v>
      </c>
      <c r="G694" s="27" t="s">
        <v>1377</v>
      </c>
      <c r="H694" s="27">
        <v>325</v>
      </c>
      <c r="I694" s="27" t="s">
        <v>3108</v>
      </c>
      <c r="J694" s="27">
        <v>1406</v>
      </c>
      <c r="K694" s="27" t="s">
        <v>2421</v>
      </c>
      <c r="M694" s="27" t="str">
        <f t="shared" si="55"/>
        <v>13-1-Near-Food-Zone</v>
      </c>
      <c r="N694" s="27" t="str">
        <f t="shared" si="56"/>
        <v>31-2-Haushalt/Papier/Hygiene/Tierwelt</v>
      </c>
      <c r="O694" s="27" t="str">
        <f t="shared" si="57"/>
        <v>59-3-Papier/Windeln</v>
      </c>
      <c r="P694" s="27" t="str">
        <f t="shared" si="58"/>
        <v>325-4-Toilettenpapier</v>
      </c>
      <c r="Q694" s="27" t="str">
        <f t="shared" si="59"/>
        <v>1406-5-Toilettenpapier recylced 5-lagig</v>
      </c>
    </row>
    <row r="695" spans="1:17">
      <c r="A695" s="27" t="s">
        <v>2951</v>
      </c>
      <c r="B695" s="27">
        <v>13</v>
      </c>
      <c r="C695" s="27" t="s">
        <v>3075</v>
      </c>
      <c r="D695" s="27">
        <v>31</v>
      </c>
      <c r="E695" s="27" t="s">
        <v>3076</v>
      </c>
      <c r="F695" s="27">
        <v>59</v>
      </c>
      <c r="G695" s="27" t="s">
        <v>1377</v>
      </c>
      <c r="H695" s="27">
        <v>326</v>
      </c>
      <c r="I695" s="27" t="s">
        <v>3109</v>
      </c>
      <c r="J695" s="27">
        <v>905</v>
      </c>
      <c r="K695" s="27" t="s">
        <v>2297</v>
      </c>
      <c r="M695" s="27" t="str">
        <f t="shared" si="55"/>
        <v>13-1-Near-Food-Zone</v>
      </c>
      <c r="N695" s="27" t="str">
        <f t="shared" si="56"/>
        <v>31-2-Haushalt/Papier/Hygiene/Tierwelt</v>
      </c>
      <c r="O695" s="27" t="str">
        <f t="shared" si="57"/>
        <v>59-3-Papier/Windeln</v>
      </c>
      <c r="P695" s="27" t="str">
        <f t="shared" si="58"/>
        <v>326-4-Küchenpapier</v>
      </c>
      <c r="Q695" s="27" t="str">
        <f t="shared" si="59"/>
        <v>905-5-Servietten</v>
      </c>
    </row>
    <row r="696" spans="1:17">
      <c r="A696" s="27" t="s">
        <v>2951</v>
      </c>
      <c r="B696" s="27">
        <v>13</v>
      </c>
      <c r="C696" s="27" t="s">
        <v>3075</v>
      </c>
      <c r="D696" s="27">
        <v>31</v>
      </c>
      <c r="E696" s="27" t="s">
        <v>3076</v>
      </c>
      <c r="F696" s="27">
        <v>59</v>
      </c>
      <c r="G696" s="27" t="s">
        <v>1377</v>
      </c>
      <c r="H696" s="27">
        <v>326</v>
      </c>
      <c r="I696" s="27" t="s">
        <v>3109</v>
      </c>
      <c r="J696" s="27">
        <v>906</v>
      </c>
      <c r="K696" s="27" t="s">
        <v>1805</v>
      </c>
      <c r="M696" s="27" t="str">
        <f t="shared" si="55"/>
        <v>13-1-Near-Food-Zone</v>
      </c>
      <c r="N696" s="27" t="str">
        <f t="shared" si="56"/>
        <v>31-2-Haushalt/Papier/Hygiene/Tierwelt</v>
      </c>
      <c r="O696" s="27" t="str">
        <f t="shared" si="57"/>
        <v>59-3-Papier/Windeln</v>
      </c>
      <c r="P696" s="27" t="str">
        <f t="shared" si="58"/>
        <v>326-4-Küchenpapier</v>
      </c>
      <c r="Q696" s="27" t="str">
        <f t="shared" si="59"/>
        <v>906-5-Haushaltspapier</v>
      </c>
    </row>
    <row r="697" spans="1:17">
      <c r="A697" s="27" t="s">
        <v>2951</v>
      </c>
      <c r="B697" s="27">
        <v>13</v>
      </c>
      <c r="C697" s="27" t="s">
        <v>3075</v>
      </c>
      <c r="D697" s="27">
        <v>31</v>
      </c>
      <c r="E697" s="27" t="s">
        <v>3076</v>
      </c>
      <c r="F697" s="27">
        <v>59</v>
      </c>
      <c r="G697" s="27" t="s">
        <v>1377</v>
      </c>
      <c r="H697" s="27">
        <v>327</v>
      </c>
      <c r="I697" s="27" t="s">
        <v>1483</v>
      </c>
      <c r="J697" s="27">
        <v>747</v>
      </c>
      <c r="K697" s="27" t="s">
        <v>2072</v>
      </c>
      <c r="M697" s="27" t="str">
        <f t="shared" si="55"/>
        <v>13-1-Near-Food-Zone</v>
      </c>
      <c r="N697" s="27" t="str">
        <f t="shared" si="56"/>
        <v>31-2-Haushalt/Papier/Hygiene/Tierwelt</v>
      </c>
      <c r="O697" s="27" t="str">
        <f t="shared" si="57"/>
        <v>59-3-Papier/Windeln</v>
      </c>
      <c r="P697" s="27" t="str">
        <f t="shared" si="58"/>
        <v>327-4-Baby</v>
      </c>
      <c r="Q697" s="27" t="str">
        <f t="shared" si="59"/>
        <v>747-5-Pants</v>
      </c>
    </row>
    <row r="698" spans="1:17">
      <c r="A698" s="27" t="s">
        <v>2951</v>
      </c>
      <c r="B698" s="27">
        <v>13</v>
      </c>
      <c r="C698" s="27" t="s">
        <v>3075</v>
      </c>
      <c r="D698" s="27">
        <v>31</v>
      </c>
      <c r="E698" s="27" t="s">
        <v>3076</v>
      </c>
      <c r="F698" s="27">
        <v>59</v>
      </c>
      <c r="G698" s="27" t="s">
        <v>1377</v>
      </c>
      <c r="H698" s="27">
        <v>327</v>
      </c>
      <c r="I698" s="27" t="s">
        <v>1483</v>
      </c>
      <c r="J698" s="27">
        <v>910</v>
      </c>
      <c r="K698" s="27" t="s">
        <v>2509</v>
      </c>
      <c r="M698" s="27" t="str">
        <f t="shared" si="55"/>
        <v>13-1-Near-Food-Zone</v>
      </c>
      <c r="N698" s="27" t="str">
        <f t="shared" si="56"/>
        <v>31-2-Haushalt/Papier/Hygiene/Tierwelt</v>
      </c>
      <c r="O698" s="27" t="str">
        <f t="shared" si="57"/>
        <v>59-3-Papier/Windeln</v>
      </c>
      <c r="P698" s="27" t="str">
        <f t="shared" si="58"/>
        <v>327-4-Baby</v>
      </c>
      <c r="Q698" s="27" t="str">
        <f t="shared" si="59"/>
        <v>910-5-Windeln</v>
      </c>
    </row>
    <row r="699" spans="1:17">
      <c r="A699" s="27" t="s">
        <v>2951</v>
      </c>
      <c r="B699" s="27">
        <v>13</v>
      </c>
      <c r="C699" s="27" t="s">
        <v>3075</v>
      </c>
      <c r="D699" s="27">
        <v>31</v>
      </c>
      <c r="E699" s="27" t="s">
        <v>3076</v>
      </c>
      <c r="F699" s="27">
        <v>59</v>
      </c>
      <c r="G699" s="27" t="s">
        <v>1377</v>
      </c>
      <c r="H699" s="27">
        <v>327</v>
      </c>
      <c r="I699" s="27" t="s">
        <v>1483</v>
      </c>
      <c r="J699" s="27">
        <v>911</v>
      </c>
      <c r="K699" s="27" t="s">
        <v>1484</v>
      </c>
      <c r="M699" s="27" t="str">
        <f t="shared" si="55"/>
        <v>13-1-Near-Food-Zone</v>
      </c>
      <c r="N699" s="27" t="str">
        <f t="shared" si="56"/>
        <v>31-2-Haushalt/Papier/Hygiene/Tierwelt</v>
      </c>
      <c r="O699" s="27" t="str">
        <f t="shared" si="57"/>
        <v>59-3-Papier/Windeln</v>
      </c>
      <c r="P699" s="27" t="str">
        <f t="shared" si="58"/>
        <v>327-4-Baby</v>
      </c>
      <c r="Q699" s="27" t="str">
        <f t="shared" si="59"/>
        <v>911-5-Baby Feuchttücher</v>
      </c>
    </row>
    <row r="700" spans="1:17">
      <c r="A700" s="27" t="s">
        <v>2951</v>
      </c>
      <c r="B700" s="27">
        <v>13</v>
      </c>
      <c r="C700" s="27" t="s">
        <v>3075</v>
      </c>
      <c r="D700" s="27">
        <v>31</v>
      </c>
      <c r="E700" s="27" t="s">
        <v>3076</v>
      </c>
      <c r="F700" s="27">
        <v>59</v>
      </c>
      <c r="G700" s="27" t="s">
        <v>1377</v>
      </c>
      <c r="H700" s="27">
        <v>328</v>
      </c>
      <c r="I700" s="27" t="s">
        <v>3110</v>
      </c>
      <c r="J700" s="27">
        <v>912</v>
      </c>
      <c r="K700" s="27" t="s">
        <v>2238</v>
      </c>
      <c r="M700" s="27" t="str">
        <f t="shared" si="55"/>
        <v>13-1-Near-Food-Zone</v>
      </c>
      <c r="N700" s="27" t="str">
        <f t="shared" si="56"/>
        <v>31-2-Haushalt/Papier/Hygiene/Tierwelt</v>
      </c>
      <c r="O700" s="27" t="str">
        <f t="shared" si="57"/>
        <v>59-3-Papier/Windeln</v>
      </c>
      <c r="P700" s="27" t="str">
        <f t="shared" si="58"/>
        <v>328-4-Sammel-Nr. Papier/Windeln</v>
      </c>
      <c r="Q700" s="27" t="str">
        <f t="shared" si="59"/>
        <v>912-5-Sammel-Nr. Textil&amp;Windeln</v>
      </c>
    </row>
    <row r="701" spans="1:17">
      <c r="A701" s="27" t="s">
        <v>2951</v>
      </c>
      <c r="B701" s="27">
        <v>13</v>
      </c>
      <c r="C701" s="27" t="s">
        <v>3075</v>
      </c>
      <c r="D701" s="27">
        <v>31</v>
      </c>
      <c r="E701" s="27" t="s">
        <v>3076</v>
      </c>
      <c r="F701" s="27">
        <v>59</v>
      </c>
      <c r="G701" s="27" t="s">
        <v>1377</v>
      </c>
      <c r="H701" s="27">
        <v>328</v>
      </c>
      <c r="I701" s="27" t="s">
        <v>3110</v>
      </c>
      <c r="J701" s="27">
        <v>913</v>
      </c>
      <c r="K701" s="27" t="s">
        <v>2241</v>
      </c>
      <c r="M701" s="27" t="str">
        <f t="shared" si="55"/>
        <v>13-1-Near-Food-Zone</v>
      </c>
      <c r="N701" s="27" t="str">
        <f t="shared" si="56"/>
        <v>31-2-Haushalt/Papier/Hygiene/Tierwelt</v>
      </c>
      <c r="O701" s="27" t="str">
        <f t="shared" si="57"/>
        <v>59-3-Papier/Windeln</v>
      </c>
      <c r="P701" s="27" t="str">
        <f t="shared" si="58"/>
        <v>328-4-Sammel-Nr. Papier/Windeln</v>
      </c>
      <c r="Q701" s="27" t="str">
        <f t="shared" si="59"/>
        <v>913-5-Sammel-Nr. Toiletten-/Hh-Papier</v>
      </c>
    </row>
    <row r="702" spans="1:17">
      <c r="A702" s="27" t="s">
        <v>2951</v>
      </c>
      <c r="B702" s="27">
        <v>13</v>
      </c>
      <c r="C702" s="27" t="s">
        <v>3075</v>
      </c>
      <c r="D702" s="27">
        <v>32</v>
      </c>
      <c r="E702" s="27" t="s">
        <v>1380</v>
      </c>
      <c r="F702" s="27">
        <v>60</v>
      </c>
      <c r="G702" s="27" t="s">
        <v>1380</v>
      </c>
      <c r="H702" s="27">
        <v>329</v>
      </c>
      <c r="I702" s="27" t="s">
        <v>1376</v>
      </c>
      <c r="J702" s="27">
        <v>914</v>
      </c>
      <c r="K702" s="27" t="s">
        <v>1906</v>
      </c>
      <c r="M702" s="27" t="str">
        <f t="shared" si="55"/>
        <v>13-1-Near-Food-Zone</v>
      </c>
      <c r="N702" s="27" t="str">
        <f t="shared" si="56"/>
        <v>32-2-Papeterie/Nonfood</v>
      </c>
      <c r="O702" s="27" t="str">
        <f t="shared" si="57"/>
        <v>60-3-Papeterie/Nonfood</v>
      </c>
      <c r="P702" s="27" t="str">
        <f t="shared" si="58"/>
        <v>329-4-Haushalt</v>
      </c>
      <c r="Q702" s="27" t="str">
        <f t="shared" si="59"/>
        <v>914-5-Kochen</v>
      </c>
    </row>
    <row r="703" spans="1:17">
      <c r="A703" s="27" t="s">
        <v>2951</v>
      </c>
      <c r="B703" s="27">
        <v>13</v>
      </c>
      <c r="C703" s="27" t="s">
        <v>3075</v>
      </c>
      <c r="D703" s="27">
        <v>32</v>
      </c>
      <c r="E703" s="27" t="s">
        <v>1380</v>
      </c>
      <c r="F703" s="27">
        <v>60</v>
      </c>
      <c r="G703" s="27" t="s">
        <v>1380</v>
      </c>
      <c r="H703" s="27">
        <v>329</v>
      </c>
      <c r="I703" s="27" t="s">
        <v>1376</v>
      </c>
      <c r="J703" s="27">
        <v>915</v>
      </c>
      <c r="K703" s="27" t="s">
        <v>2411</v>
      </c>
      <c r="M703" s="27" t="str">
        <f t="shared" si="55"/>
        <v>13-1-Near-Food-Zone</v>
      </c>
      <c r="N703" s="27" t="str">
        <f t="shared" si="56"/>
        <v>32-2-Papeterie/Nonfood</v>
      </c>
      <c r="O703" s="27" t="str">
        <f t="shared" si="57"/>
        <v>60-3-Papeterie/Nonfood</v>
      </c>
      <c r="P703" s="27" t="str">
        <f t="shared" si="58"/>
        <v>329-4-Haushalt</v>
      </c>
      <c r="Q703" s="27" t="str">
        <f t="shared" si="59"/>
        <v>915-5-Tisch/Geschirr</v>
      </c>
    </row>
    <row r="704" spans="1:17">
      <c r="A704" s="27" t="s">
        <v>2951</v>
      </c>
      <c r="B704" s="27">
        <v>13</v>
      </c>
      <c r="C704" s="27" t="s">
        <v>3075</v>
      </c>
      <c r="D704" s="27">
        <v>32</v>
      </c>
      <c r="E704" s="27" t="s">
        <v>1380</v>
      </c>
      <c r="F704" s="27">
        <v>60</v>
      </c>
      <c r="G704" s="27" t="s">
        <v>1380</v>
      </c>
      <c r="H704" s="27">
        <v>329</v>
      </c>
      <c r="I704" s="27" t="s">
        <v>1376</v>
      </c>
      <c r="J704" s="27">
        <v>916</v>
      </c>
      <c r="K704" s="27" t="s">
        <v>2121</v>
      </c>
      <c r="M704" s="27" t="str">
        <f t="shared" si="55"/>
        <v>13-1-Near-Food-Zone</v>
      </c>
      <c r="N704" s="27" t="str">
        <f t="shared" si="56"/>
        <v>32-2-Papeterie/Nonfood</v>
      </c>
      <c r="O704" s="27" t="str">
        <f t="shared" si="57"/>
        <v>60-3-Papeterie/Nonfood</v>
      </c>
      <c r="P704" s="27" t="str">
        <f t="shared" si="58"/>
        <v>329-4-Haushalt</v>
      </c>
      <c r="Q704" s="27" t="str">
        <f t="shared" si="59"/>
        <v>916-5-Putzen</v>
      </c>
    </row>
    <row r="705" spans="1:17">
      <c r="A705" s="27" t="s">
        <v>2951</v>
      </c>
      <c r="B705" s="27">
        <v>13</v>
      </c>
      <c r="C705" s="27" t="s">
        <v>3075</v>
      </c>
      <c r="D705" s="27">
        <v>32</v>
      </c>
      <c r="E705" s="27" t="s">
        <v>1380</v>
      </c>
      <c r="F705" s="27">
        <v>60</v>
      </c>
      <c r="G705" s="27" t="s">
        <v>1380</v>
      </c>
      <c r="H705" s="27">
        <v>329</v>
      </c>
      <c r="I705" s="27" t="s">
        <v>1376</v>
      </c>
      <c r="J705" s="27">
        <v>917</v>
      </c>
      <c r="K705" s="27" t="s">
        <v>1456</v>
      </c>
      <c r="M705" s="27" t="str">
        <f t="shared" si="55"/>
        <v>13-1-Near-Food-Zone</v>
      </c>
      <c r="N705" s="27" t="str">
        <f t="shared" si="56"/>
        <v>32-2-Papeterie/Nonfood</v>
      </c>
      <c r="O705" s="27" t="str">
        <f t="shared" si="57"/>
        <v>60-3-Papeterie/Nonfood</v>
      </c>
      <c r="P705" s="27" t="str">
        <f t="shared" si="58"/>
        <v>329-4-Haushalt</v>
      </c>
      <c r="Q705" s="27" t="str">
        <f t="shared" si="59"/>
        <v>917-5-Aufbewahren</v>
      </c>
    </row>
    <row r="706" spans="1:17">
      <c r="A706" s="27" t="s">
        <v>2951</v>
      </c>
      <c r="B706" s="27">
        <v>13</v>
      </c>
      <c r="C706" s="27" t="s">
        <v>3075</v>
      </c>
      <c r="D706" s="27">
        <v>32</v>
      </c>
      <c r="E706" s="27" t="s">
        <v>1380</v>
      </c>
      <c r="F706" s="27">
        <v>60</v>
      </c>
      <c r="G706" s="27" t="s">
        <v>1380</v>
      </c>
      <c r="H706" s="27">
        <v>329</v>
      </c>
      <c r="I706" s="27" t="s">
        <v>1376</v>
      </c>
      <c r="J706" s="27">
        <v>918</v>
      </c>
      <c r="K706" s="27" t="s">
        <v>1894</v>
      </c>
      <c r="M706" s="27" t="str">
        <f t="shared" si="55"/>
        <v>13-1-Near-Food-Zone</v>
      </c>
      <c r="N706" s="27" t="str">
        <f t="shared" si="56"/>
        <v>32-2-Papeterie/Nonfood</v>
      </c>
      <c r="O706" s="27" t="str">
        <f t="shared" si="57"/>
        <v>60-3-Papeterie/Nonfood</v>
      </c>
      <c r="P706" s="27" t="str">
        <f t="shared" si="58"/>
        <v>329-4-Haushalt</v>
      </c>
      <c r="Q706" s="27" t="str">
        <f t="shared" si="59"/>
        <v>918-5-Kerzen</v>
      </c>
    </row>
    <row r="707" spans="1:17">
      <c r="A707" s="27" t="s">
        <v>2951</v>
      </c>
      <c r="B707" s="27">
        <v>13</v>
      </c>
      <c r="C707" s="27" t="s">
        <v>3075</v>
      </c>
      <c r="D707" s="27">
        <v>32</v>
      </c>
      <c r="E707" s="27" t="s">
        <v>1380</v>
      </c>
      <c r="F707" s="27">
        <v>60</v>
      </c>
      <c r="G707" s="27" t="s">
        <v>1380</v>
      </c>
      <c r="H707" s="27">
        <v>329</v>
      </c>
      <c r="I707" s="27" t="s">
        <v>1376</v>
      </c>
      <c r="J707" s="27">
        <v>919</v>
      </c>
      <c r="K707" s="27" t="s">
        <v>2260</v>
      </c>
      <c r="M707" s="27" t="str">
        <f t="shared" si="55"/>
        <v>13-1-Near-Food-Zone</v>
      </c>
      <c r="N707" s="27" t="str">
        <f t="shared" si="56"/>
        <v>32-2-Papeterie/Nonfood</v>
      </c>
      <c r="O707" s="27" t="str">
        <f t="shared" si="57"/>
        <v>60-3-Papeterie/Nonfood</v>
      </c>
      <c r="P707" s="27" t="str">
        <f t="shared" si="58"/>
        <v>329-4-Haushalt</v>
      </c>
      <c r="Q707" s="27" t="str">
        <f t="shared" si="59"/>
        <v>919-5-Schenken</v>
      </c>
    </row>
    <row r="708" spans="1:17">
      <c r="A708" s="27" t="s">
        <v>2951</v>
      </c>
      <c r="B708" s="27">
        <v>13</v>
      </c>
      <c r="C708" s="27" t="s">
        <v>3075</v>
      </c>
      <c r="D708" s="27">
        <v>32</v>
      </c>
      <c r="E708" s="27" t="s">
        <v>1380</v>
      </c>
      <c r="F708" s="27">
        <v>60</v>
      </c>
      <c r="G708" s="27" t="s">
        <v>1380</v>
      </c>
      <c r="H708" s="27">
        <v>329</v>
      </c>
      <c r="I708" s="27" t="s">
        <v>1376</v>
      </c>
      <c r="J708" s="27">
        <v>920</v>
      </c>
      <c r="K708" s="27" t="s">
        <v>2079</v>
      </c>
      <c r="M708" s="27" t="str">
        <f t="shared" si="55"/>
        <v>13-1-Near-Food-Zone</v>
      </c>
      <c r="N708" s="27" t="str">
        <f t="shared" si="56"/>
        <v>32-2-Papeterie/Nonfood</v>
      </c>
      <c r="O708" s="27" t="str">
        <f t="shared" si="57"/>
        <v>60-3-Papeterie/Nonfood</v>
      </c>
      <c r="P708" s="27" t="str">
        <f t="shared" si="58"/>
        <v>329-4-Haushalt</v>
      </c>
      <c r="Q708" s="27" t="str">
        <f t="shared" si="59"/>
        <v>920-5-Partyzubehör</v>
      </c>
    </row>
    <row r="709" spans="1:17">
      <c r="A709" s="27" t="s">
        <v>2951</v>
      </c>
      <c r="B709" s="27">
        <v>13</v>
      </c>
      <c r="C709" s="27" t="s">
        <v>3075</v>
      </c>
      <c r="D709" s="27">
        <v>32</v>
      </c>
      <c r="E709" s="27" t="s">
        <v>1380</v>
      </c>
      <c r="F709" s="27">
        <v>60</v>
      </c>
      <c r="G709" s="27" t="s">
        <v>1380</v>
      </c>
      <c r="H709" s="27">
        <v>330</v>
      </c>
      <c r="I709" s="27" t="s">
        <v>3111</v>
      </c>
      <c r="J709" s="27">
        <v>921</v>
      </c>
      <c r="K709" s="27" t="s">
        <v>2306</v>
      </c>
      <c r="M709" s="27" t="str">
        <f t="shared" si="55"/>
        <v>13-1-Near-Food-Zone</v>
      </c>
      <c r="N709" s="27" t="str">
        <f t="shared" si="56"/>
        <v>32-2-Papeterie/Nonfood</v>
      </c>
      <c r="O709" s="27" t="str">
        <f t="shared" si="57"/>
        <v>60-3-Papeterie/Nonfood</v>
      </c>
      <c r="P709" s="27" t="str">
        <f t="shared" si="58"/>
        <v>330-4-Textil</v>
      </c>
      <c r="Q709" s="27" t="str">
        <f t="shared" si="59"/>
        <v>921-5-Socken (Papeterie/Nonfood)</v>
      </c>
    </row>
    <row r="710" spans="1:17">
      <c r="A710" s="27" t="s">
        <v>2951</v>
      </c>
      <c r="B710" s="27">
        <v>13</v>
      </c>
      <c r="C710" s="27" t="s">
        <v>3075</v>
      </c>
      <c r="D710" s="27">
        <v>32</v>
      </c>
      <c r="E710" s="27" t="s">
        <v>1380</v>
      </c>
      <c r="F710" s="27">
        <v>60</v>
      </c>
      <c r="G710" s="27" t="s">
        <v>1380</v>
      </c>
      <c r="H710" s="27">
        <v>330</v>
      </c>
      <c r="I710" s="27" t="s">
        <v>3111</v>
      </c>
      <c r="J710" s="27">
        <v>922</v>
      </c>
      <c r="K710" s="27" t="s">
        <v>2350</v>
      </c>
      <c r="M710" s="27" t="str">
        <f t="shared" si="55"/>
        <v>13-1-Near-Food-Zone</v>
      </c>
      <c r="N710" s="27" t="str">
        <f t="shared" si="56"/>
        <v>32-2-Papeterie/Nonfood</v>
      </c>
      <c r="O710" s="27" t="str">
        <f t="shared" si="57"/>
        <v>60-3-Papeterie/Nonfood</v>
      </c>
      <c r="P710" s="27" t="str">
        <f t="shared" si="58"/>
        <v>330-4-Textil</v>
      </c>
      <c r="Q710" s="27" t="str">
        <f t="shared" si="59"/>
        <v>922-5-Strümpfe (Papeterie/Nonfood)</v>
      </c>
    </row>
    <row r="711" spans="1:17">
      <c r="A711" s="27" t="s">
        <v>2951</v>
      </c>
      <c r="B711" s="27">
        <v>13</v>
      </c>
      <c r="C711" s="27" t="s">
        <v>3075</v>
      </c>
      <c r="D711" s="27">
        <v>32</v>
      </c>
      <c r="E711" s="27" t="s">
        <v>1380</v>
      </c>
      <c r="F711" s="27">
        <v>60</v>
      </c>
      <c r="G711" s="27" t="s">
        <v>1380</v>
      </c>
      <c r="H711" s="27">
        <v>330</v>
      </c>
      <c r="I711" s="27" t="s">
        <v>3111</v>
      </c>
      <c r="J711" s="27">
        <v>923</v>
      </c>
      <c r="K711" s="27" t="s">
        <v>2408</v>
      </c>
      <c r="M711" s="27" t="str">
        <f t="shared" si="55"/>
        <v>13-1-Near-Food-Zone</v>
      </c>
      <c r="N711" s="27" t="str">
        <f t="shared" si="56"/>
        <v>32-2-Papeterie/Nonfood</v>
      </c>
      <c r="O711" s="27" t="str">
        <f t="shared" si="57"/>
        <v>60-3-Papeterie/Nonfood</v>
      </c>
      <c r="P711" s="27" t="str">
        <f t="shared" si="58"/>
        <v>330-4-Textil</v>
      </c>
      <c r="Q711" s="27" t="str">
        <f t="shared" si="59"/>
        <v>923-5-Textilreinigung</v>
      </c>
    </row>
    <row r="712" spans="1:17">
      <c r="A712" s="27" t="s">
        <v>2951</v>
      </c>
      <c r="B712" s="27">
        <v>13</v>
      </c>
      <c r="C712" s="27" t="s">
        <v>3075</v>
      </c>
      <c r="D712" s="27">
        <v>32</v>
      </c>
      <c r="E712" s="27" t="s">
        <v>1380</v>
      </c>
      <c r="F712" s="27">
        <v>60</v>
      </c>
      <c r="G712" s="27" t="s">
        <v>1380</v>
      </c>
      <c r="H712" s="27">
        <v>330</v>
      </c>
      <c r="I712" s="27" t="s">
        <v>3111</v>
      </c>
      <c r="J712" s="27">
        <v>924</v>
      </c>
      <c r="K712" s="27" t="s">
        <v>2407</v>
      </c>
      <c r="M712" s="27" t="str">
        <f t="shared" si="55"/>
        <v>13-1-Near-Food-Zone</v>
      </c>
      <c r="N712" s="27" t="str">
        <f t="shared" si="56"/>
        <v>32-2-Papeterie/Nonfood</v>
      </c>
      <c r="O712" s="27" t="str">
        <f t="shared" si="57"/>
        <v>60-3-Papeterie/Nonfood</v>
      </c>
      <c r="P712" s="27" t="str">
        <f t="shared" si="58"/>
        <v>330-4-Textil</v>
      </c>
      <c r="Q712" s="27" t="str">
        <f t="shared" si="59"/>
        <v>924-5-Textilhilfsmittel</v>
      </c>
    </row>
    <row r="713" spans="1:17">
      <c r="A713" s="27" t="s">
        <v>2951</v>
      </c>
      <c r="B713" s="27">
        <v>13</v>
      </c>
      <c r="C713" s="27" t="s">
        <v>3075</v>
      </c>
      <c r="D713" s="27">
        <v>32</v>
      </c>
      <c r="E713" s="27" t="s">
        <v>1380</v>
      </c>
      <c r="F713" s="27">
        <v>60</v>
      </c>
      <c r="G713" s="27" t="s">
        <v>1380</v>
      </c>
      <c r="H713" s="27">
        <v>330</v>
      </c>
      <c r="I713" s="27" t="s">
        <v>3111</v>
      </c>
      <c r="J713" s="27">
        <v>925</v>
      </c>
      <c r="K713" s="27" t="s">
        <v>2022</v>
      </c>
      <c r="M713" s="27" t="str">
        <f t="shared" si="55"/>
        <v>13-1-Near-Food-Zone</v>
      </c>
      <c r="N713" s="27" t="str">
        <f t="shared" si="56"/>
        <v>32-2-Papeterie/Nonfood</v>
      </c>
      <c r="O713" s="27" t="str">
        <f t="shared" si="57"/>
        <v>60-3-Papeterie/Nonfood</v>
      </c>
      <c r="P713" s="27" t="str">
        <f t="shared" si="58"/>
        <v>330-4-Textil</v>
      </c>
      <c r="Q713" s="27" t="str">
        <f t="shared" si="59"/>
        <v>925-5-Nähen</v>
      </c>
    </row>
    <row r="714" spans="1:17">
      <c r="A714" s="27" t="s">
        <v>2951</v>
      </c>
      <c r="B714" s="27">
        <v>13</v>
      </c>
      <c r="C714" s="27" t="s">
        <v>3075</v>
      </c>
      <c r="D714" s="27">
        <v>32</v>
      </c>
      <c r="E714" s="27" t="s">
        <v>1380</v>
      </c>
      <c r="F714" s="27">
        <v>60</v>
      </c>
      <c r="G714" s="27" t="s">
        <v>1380</v>
      </c>
      <c r="H714" s="27">
        <v>330</v>
      </c>
      <c r="I714" s="27" t="s">
        <v>3111</v>
      </c>
      <c r="J714" s="27">
        <v>926</v>
      </c>
      <c r="K714" s="27" t="s">
        <v>2406</v>
      </c>
      <c r="M714" s="27" t="str">
        <f t="shared" si="55"/>
        <v>13-1-Near-Food-Zone</v>
      </c>
      <c r="N714" s="27" t="str">
        <f t="shared" si="56"/>
        <v>32-2-Papeterie/Nonfood</v>
      </c>
      <c r="O714" s="27" t="str">
        <f t="shared" si="57"/>
        <v>60-3-Papeterie/Nonfood</v>
      </c>
      <c r="P714" s="27" t="str">
        <f t="shared" si="58"/>
        <v>330-4-Textil</v>
      </c>
      <c r="Q714" s="27" t="str">
        <f t="shared" si="59"/>
        <v>926-5-Textil Andere</v>
      </c>
    </row>
    <row r="715" spans="1:17">
      <c r="A715" s="27" t="s">
        <v>2951</v>
      </c>
      <c r="B715" s="27">
        <v>13</v>
      </c>
      <c r="C715" s="27" t="s">
        <v>3075</v>
      </c>
      <c r="D715" s="27">
        <v>32</v>
      </c>
      <c r="E715" s="27" t="s">
        <v>1380</v>
      </c>
      <c r="F715" s="27">
        <v>60</v>
      </c>
      <c r="G715" s="27" t="s">
        <v>1380</v>
      </c>
      <c r="H715" s="27">
        <v>331</v>
      </c>
      <c r="I715" s="27" t="s">
        <v>3112</v>
      </c>
      <c r="J715" s="27">
        <v>927</v>
      </c>
      <c r="K715" s="27" t="s">
        <v>2282</v>
      </c>
      <c r="M715" s="27" t="str">
        <f t="shared" si="55"/>
        <v>13-1-Near-Food-Zone</v>
      </c>
      <c r="N715" s="27" t="str">
        <f t="shared" si="56"/>
        <v>32-2-Papeterie/Nonfood</v>
      </c>
      <c r="O715" s="27" t="str">
        <f t="shared" si="57"/>
        <v>60-3-Papeterie/Nonfood</v>
      </c>
      <c r="P715" s="27" t="str">
        <f t="shared" si="58"/>
        <v>331-4-Papeterie</v>
      </c>
      <c r="Q715" s="27" t="str">
        <f t="shared" si="59"/>
        <v>927-5-Schreibwaren</v>
      </c>
    </row>
    <row r="716" spans="1:17">
      <c r="A716" s="27" t="s">
        <v>2951</v>
      </c>
      <c r="B716" s="27">
        <v>13</v>
      </c>
      <c r="C716" s="27" t="s">
        <v>3075</v>
      </c>
      <c r="D716" s="27">
        <v>32</v>
      </c>
      <c r="E716" s="27" t="s">
        <v>1380</v>
      </c>
      <c r="F716" s="27">
        <v>60</v>
      </c>
      <c r="G716" s="27" t="s">
        <v>1380</v>
      </c>
      <c r="H716" s="27">
        <v>331</v>
      </c>
      <c r="I716" s="27" t="s">
        <v>3112</v>
      </c>
      <c r="J716" s="27">
        <v>928</v>
      </c>
      <c r="K716" s="27" t="s">
        <v>2076</v>
      </c>
      <c r="M716" s="27" t="str">
        <f t="shared" si="55"/>
        <v>13-1-Near-Food-Zone</v>
      </c>
      <c r="N716" s="27" t="str">
        <f t="shared" si="56"/>
        <v>32-2-Papeterie/Nonfood</v>
      </c>
      <c r="O716" s="27" t="str">
        <f t="shared" si="57"/>
        <v>60-3-Papeterie/Nonfood</v>
      </c>
      <c r="P716" s="27" t="str">
        <f t="shared" si="58"/>
        <v>331-4-Papeterie</v>
      </c>
      <c r="Q716" s="27" t="str">
        <f t="shared" si="59"/>
        <v>928-5-Papierwaren/Etiketten</v>
      </c>
    </row>
    <row r="717" spans="1:17">
      <c r="A717" s="27" t="s">
        <v>2951</v>
      </c>
      <c r="B717" s="27">
        <v>13</v>
      </c>
      <c r="C717" s="27" t="s">
        <v>3075</v>
      </c>
      <c r="D717" s="27">
        <v>32</v>
      </c>
      <c r="E717" s="27" t="s">
        <v>1380</v>
      </c>
      <c r="F717" s="27">
        <v>60</v>
      </c>
      <c r="G717" s="27" t="s">
        <v>1380</v>
      </c>
      <c r="H717" s="27">
        <v>331</v>
      </c>
      <c r="I717" s="27" t="s">
        <v>3112</v>
      </c>
      <c r="J717" s="27">
        <v>929</v>
      </c>
      <c r="K717" s="27" t="s">
        <v>1616</v>
      </c>
      <c r="M717" s="27" t="str">
        <f t="shared" si="55"/>
        <v>13-1-Near-Food-Zone</v>
      </c>
      <c r="N717" s="27" t="str">
        <f t="shared" si="56"/>
        <v>32-2-Papeterie/Nonfood</v>
      </c>
      <c r="O717" s="27" t="str">
        <f t="shared" si="57"/>
        <v>60-3-Papeterie/Nonfood</v>
      </c>
      <c r="P717" s="27" t="str">
        <f t="shared" si="58"/>
        <v>331-4-Papeterie</v>
      </c>
      <c r="Q717" s="27" t="str">
        <f t="shared" si="59"/>
        <v>929-5-Dokumentablage</v>
      </c>
    </row>
    <row r="718" spans="1:17">
      <c r="A718" s="27" t="s">
        <v>2951</v>
      </c>
      <c r="B718" s="27">
        <v>13</v>
      </c>
      <c r="C718" s="27" t="s">
        <v>3075</v>
      </c>
      <c r="D718" s="27">
        <v>32</v>
      </c>
      <c r="E718" s="27" t="s">
        <v>1380</v>
      </c>
      <c r="F718" s="27">
        <v>60</v>
      </c>
      <c r="G718" s="27" t="s">
        <v>1380</v>
      </c>
      <c r="H718" s="27">
        <v>331</v>
      </c>
      <c r="I718" s="27" t="s">
        <v>3112</v>
      </c>
      <c r="J718" s="27">
        <v>930</v>
      </c>
      <c r="K718" s="27" t="s">
        <v>1546</v>
      </c>
      <c r="M718" s="27" t="str">
        <f t="shared" si="55"/>
        <v>13-1-Near-Food-Zone</v>
      </c>
      <c r="N718" s="27" t="str">
        <f t="shared" si="56"/>
        <v>32-2-Papeterie/Nonfood</v>
      </c>
      <c r="O718" s="27" t="str">
        <f t="shared" si="57"/>
        <v>60-3-Papeterie/Nonfood</v>
      </c>
      <c r="P718" s="27" t="str">
        <f t="shared" si="58"/>
        <v>331-4-Papeterie</v>
      </c>
      <c r="Q718" s="27" t="str">
        <f t="shared" si="59"/>
        <v>930-5-Briefumschläge</v>
      </c>
    </row>
    <row r="719" spans="1:17">
      <c r="A719" s="27" t="s">
        <v>2951</v>
      </c>
      <c r="B719" s="27">
        <v>13</v>
      </c>
      <c r="C719" s="27" t="s">
        <v>3075</v>
      </c>
      <c r="D719" s="27">
        <v>32</v>
      </c>
      <c r="E719" s="27" t="s">
        <v>1380</v>
      </c>
      <c r="F719" s="27">
        <v>60</v>
      </c>
      <c r="G719" s="27" t="s">
        <v>1380</v>
      </c>
      <c r="H719" s="27">
        <v>331</v>
      </c>
      <c r="I719" s="27" t="s">
        <v>3112</v>
      </c>
      <c r="J719" s="27">
        <v>931</v>
      </c>
      <c r="K719" s="27" t="s">
        <v>1562</v>
      </c>
      <c r="M719" s="27" t="str">
        <f t="shared" si="55"/>
        <v>13-1-Near-Food-Zone</v>
      </c>
      <c r="N719" s="27" t="str">
        <f t="shared" si="56"/>
        <v>32-2-Papeterie/Nonfood</v>
      </c>
      <c r="O719" s="27" t="str">
        <f t="shared" si="57"/>
        <v>60-3-Papeterie/Nonfood</v>
      </c>
      <c r="P719" s="27" t="str">
        <f t="shared" si="58"/>
        <v>331-4-Papeterie</v>
      </c>
      <c r="Q719" s="27" t="str">
        <f t="shared" si="59"/>
        <v>931-5-Bürozubehör</v>
      </c>
    </row>
    <row r="720" spans="1:17">
      <c r="A720" s="27" t="s">
        <v>2951</v>
      </c>
      <c r="B720" s="27">
        <v>13</v>
      </c>
      <c r="C720" s="27" t="s">
        <v>3075</v>
      </c>
      <c r="D720" s="27">
        <v>32</v>
      </c>
      <c r="E720" s="27" t="s">
        <v>1380</v>
      </c>
      <c r="F720" s="27">
        <v>60</v>
      </c>
      <c r="G720" s="27" t="s">
        <v>1380</v>
      </c>
      <c r="H720" s="27">
        <v>331</v>
      </c>
      <c r="I720" s="27" t="s">
        <v>3112</v>
      </c>
      <c r="J720" s="27">
        <v>932</v>
      </c>
      <c r="K720" s="27" t="s">
        <v>2074</v>
      </c>
      <c r="M720" s="27" t="str">
        <f t="shared" si="55"/>
        <v>13-1-Near-Food-Zone</v>
      </c>
      <c r="N720" s="27" t="str">
        <f t="shared" si="56"/>
        <v>32-2-Papeterie/Nonfood</v>
      </c>
      <c r="O720" s="27" t="str">
        <f t="shared" si="57"/>
        <v>60-3-Papeterie/Nonfood</v>
      </c>
      <c r="P720" s="27" t="str">
        <f t="shared" si="58"/>
        <v>331-4-Papeterie</v>
      </c>
      <c r="Q720" s="27" t="str">
        <f t="shared" si="59"/>
        <v>932-5-Papeterie Andere</v>
      </c>
    </row>
    <row r="721" spans="1:17">
      <c r="A721" s="27" t="s">
        <v>2951</v>
      </c>
      <c r="B721" s="27">
        <v>13</v>
      </c>
      <c r="C721" s="27" t="s">
        <v>3075</v>
      </c>
      <c r="D721" s="27">
        <v>32</v>
      </c>
      <c r="E721" s="27" t="s">
        <v>1380</v>
      </c>
      <c r="F721" s="27">
        <v>60</v>
      </c>
      <c r="G721" s="27" t="s">
        <v>1380</v>
      </c>
      <c r="H721" s="27">
        <v>332</v>
      </c>
      <c r="I721" s="27" t="s">
        <v>3113</v>
      </c>
      <c r="J721" s="27">
        <v>933</v>
      </c>
      <c r="K721" s="27" t="s">
        <v>1504</v>
      </c>
      <c r="M721" s="27" t="str">
        <f t="shared" si="55"/>
        <v>13-1-Near-Food-Zone</v>
      </c>
      <c r="N721" s="27" t="str">
        <f t="shared" si="56"/>
        <v>32-2-Papeterie/Nonfood</v>
      </c>
      <c r="O721" s="27" t="str">
        <f t="shared" si="57"/>
        <v>60-3-Papeterie/Nonfood</v>
      </c>
      <c r="P721" s="27" t="str">
        <f t="shared" si="58"/>
        <v>332-4-Elektrozubehör</v>
      </c>
      <c r="Q721" s="27" t="str">
        <f t="shared" si="59"/>
        <v>933-5-Batterien</v>
      </c>
    </row>
    <row r="722" spans="1:17">
      <c r="A722" s="27" t="s">
        <v>2951</v>
      </c>
      <c r="B722" s="27">
        <v>13</v>
      </c>
      <c r="C722" s="27" t="s">
        <v>3075</v>
      </c>
      <c r="D722" s="27">
        <v>32</v>
      </c>
      <c r="E722" s="27" t="s">
        <v>1380</v>
      </c>
      <c r="F722" s="27">
        <v>60</v>
      </c>
      <c r="G722" s="27" t="s">
        <v>1380</v>
      </c>
      <c r="H722" s="27">
        <v>332</v>
      </c>
      <c r="I722" s="27" t="s">
        <v>3113</v>
      </c>
      <c r="J722" s="27">
        <v>934</v>
      </c>
      <c r="K722" s="27" t="s">
        <v>1940</v>
      </c>
      <c r="M722" s="27" t="str">
        <f t="shared" si="55"/>
        <v>13-1-Near-Food-Zone</v>
      </c>
      <c r="N722" s="27" t="str">
        <f t="shared" si="56"/>
        <v>32-2-Papeterie/Nonfood</v>
      </c>
      <c r="O722" s="27" t="str">
        <f t="shared" si="57"/>
        <v>60-3-Papeterie/Nonfood</v>
      </c>
      <c r="P722" s="27" t="str">
        <f t="shared" si="58"/>
        <v>332-4-Elektrozubehör</v>
      </c>
      <c r="Q722" s="27" t="str">
        <f t="shared" si="59"/>
        <v>934-5-Leuchtmittel</v>
      </c>
    </row>
    <row r="723" spans="1:17">
      <c r="A723" s="27" t="s">
        <v>2951</v>
      </c>
      <c r="B723" s="27">
        <v>13</v>
      </c>
      <c r="C723" s="27" t="s">
        <v>3075</v>
      </c>
      <c r="D723" s="27">
        <v>32</v>
      </c>
      <c r="E723" s="27" t="s">
        <v>1380</v>
      </c>
      <c r="F723" s="27">
        <v>60</v>
      </c>
      <c r="G723" s="27" t="s">
        <v>1380</v>
      </c>
      <c r="H723" s="27">
        <v>332</v>
      </c>
      <c r="I723" s="27" t="s">
        <v>3113</v>
      </c>
      <c r="J723" s="27">
        <v>935</v>
      </c>
      <c r="K723" s="27" t="s">
        <v>1632</v>
      </c>
      <c r="M723" s="27" t="str">
        <f t="shared" si="55"/>
        <v>13-1-Near-Food-Zone</v>
      </c>
      <c r="N723" s="27" t="str">
        <f t="shared" si="56"/>
        <v>32-2-Papeterie/Nonfood</v>
      </c>
      <c r="O723" s="27" t="str">
        <f t="shared" si="57"/>
        <v>60-3-Papeterie/Nonfood</v>
      </c>
      <c r="P723" s="27" t="str">
        <f t="shared" si="58"/>
        <v>332-4-Elektrozubehör</v>
      </c>
      <c r="Q723" s="27" t="str">
        <f t="shared" si="59"/>
        <v>935-5-Elektrokabel/Stecker</v>
      </c>
    </row>
    <row r="724" spans="1:17">
      <c r="A724" s="27" t="s">
        <v>2951</v>
      </c>
      <c r="B724" s="27">
        <v>13</v>
      </c>
      <c r="C724" s="27" t="s">
        <v>3075</v>
      </c>
      <c r="D724" s="27">
        <v>32</v>
      </c>
      <c r="E724" s="27" t="s">
        <v>1380</v>
      </c>
      <c r="F724" s="27">
        <v>60</v>
      </c>
      <c r="G724" s="27" t="s">
        <v>1380</v>
      </c>
      <c r="H724" s="27">
        <v>332</v>
      </c>
      <c r="I724" s="27" t="s">
        <v>3113</v>
      </c>
      <c r="J724" s="27">
        <v>936</v>
      </c>
      <c r="K724" s="27" t="s">
        <v>1633</v>
      </c>
      <c r="M724" s="27" t="str">
        <f t="shared" si="55"/>
        <v>13-1-Near-Food-Zone</v>
      </c>
      <c r="N724" s="27" t="str">
        <f t="shared" si="56"/>
        <v>32-2-Papeterie/Nonfood</v>
      </c>
      <c r="O724" s="27" t="str">
        <f t="shared" si="57"/>
        <v>60-3-Papeterie/Nonfood</v>
      </c>
      <c r="P724" s="27" t="str">
        <f t="shared" si="58"/>
        <v>332-4-Elektrozubehör</v>
      </c>
      <c r="Q724" s="27" t="str">
        <f t="shared" si="59"/>
        <v>936-5-Elektrozubehör Andere</v>
      </c>
    </row>
    <row r="725" spans="1:17">
      <c r="A725" s="27" t="s">
        <v>2951</v>
      </c>
      <c r="B725" s="27">
        <v>13</v>
      </c>
      <c r="C725" s="27" t="s">
        <v>3075</v>
      </c>
      <c r="D725" s="27">
        <v>32</v>
      </c>
      <c r="E725" s="27" t="s">
        <v>1380</v>
      </c>
      <c r="F725" s="27">
        <v>60</v>
      </c>
      <c r="G725" s="27" t="s">
        <v>1380</v>
      </c>
      <c r="H725" s="27">
        <v>333</v>
      </c>
      <c r="I725" s="27" t="s">
        <v>2283</v>
      </c>
      <c r="J725" s="27">
        <v>937</v>
      </c>
      <c r="K725" s="27" t="s">
        <v>2283</v>
      </c>
      <c r="M725" s="27" t="str">
        <f t="shared" si="55"/>
        <v>13-1-Near-Food-Zone</v>
      </c>
      <c r="N725" s="27" t="str">
        <f t="shared" si="56"/>
        <v>32-2-Papeterie/Nonfood</v>
      </c>
      <c r="O725" s="27" t="str">
        <f t="shared" si="57"/>
        <v>60-3-Papeterie/Nonfood</v>
      </c>
      <c r="P725" s="27" t="str">
        <f t="shared" si="58"/>
        <v>333-4-Schuhpflege</v>
      </c>
      <c r="Q725" s="27" t="str">
        <f t="shared" si="59"/>
        <v>937-5-Schuhpflege</v>
      </c>
    </row>
    <row r="726" spans="1:17">
      <c r="A726" s="27" t="s">
        <v>2951</v>
      </c>
      <c r="B726" s="27">
        <v>13</v>
      </c>
      <c r="C726" s="27" t="s">
        <v>3075</v>
      </c>
      <c r="D726" s="27">
        <v>32</v>
      </c>
      <c r="E726" s="27" t="s">
        <v>1380</v>
      </c>
      <c r="F726" s="27">
        <v>60</v>
      </c>
      <c r="G726" s="27" t="s">
        <v>1380</v>
      </c>
      <c r="H726" s="27">
        <v>334</v>
      </c>
      <c r="I726" s="27" t="s">
        <v>3103</v>
      </c>
      <c r="J726" s="27">
        <v>938</v>
      </c>
      <c r="K726" s="27" t="s">
        <v>2403</v>
      </c>
      <c r="M726" s="27" t="str">
        <f t="shared" si="55"/>
        <v>13-1-Near-Food-Zone</v>
      </c>
      <c r="N726" s="27" t="str">
        <f t="shared" si="56"/>
        <v>32-2-Papeterie/Nonfood</v>
      </c>
      <c r="O726" s="27" t="str">
        <f t="shared" si="57"/>
        <v>60-3-Papeterie/Nonfood</v>
      </c>
      <c r="P726" s="27" t="str">
        <f t="shared" si="58"/>
        <v>334-4-Einweggeschirr</v>
      </c>
      <c r="Q726" s="27" t="str">
        <f t="shared" si="59"/>
        <v>938-5-Teller Papeterie/Nonfood</v>
      </c>
    </row>
    <row r="727" spans="1:17">
      <c r="A727" s="27" t="s">
        <v>2951</v>
      </c>
      <c r="B727" s="27">
        <v>13</v>
      </c>
      <c r="C727" s="27" t="s">
        <v>3075</v>
      </c>
      <c r="D727" s="27">
        <v>32</v>
      </c>
      <c r="E727" s="27" t="s">
        <v>1380</v>
      </c>
      <c r="F727" s="27">
        <v>60</v>
      </c>
      <c r="G727" s="27" t="s">
        <v>1380</v>
      </c>
      <c r="H727" s="27">
        <v>334</v>
      </c>
      <c r="I727" s="27" t="s">
        <v>3103</v>
      </c>
      <c r="J727" s="27">
        <v>939</v>
      </c>
      <c r="K727" s="27" t="s">
        <v>1514</v>
      </c>
      <c r="M727" s="27" t="str">
        <f t="shared" si="55"/>
        <v>13-1-Near-Food-Zone</v>
      </c>
      <c r="N727" s="27" t="str">
        <f t="shared" si="56"/>
        <v>32-2-Papeterie/Nonfood</v>
      </c>
      <c r="O727" s="27" t="str">
        <f t="shared" si="57"/>
        <v>60-3-Papeterie/Nonfood</v>
      </c>
      <c r="P727" s="27" t="str">
        <f t="shared" si="58"/>
        <v>334-4-Einweggeschirr</v>
      </c>
      <c r="Q727" s="27" t="str">
        <f t="shared" si="59"/>
        <v>939-5-Besteck Papeterie/Nonfood</v>
      </c>
    </row>
    <row r="728" spans="1:17">
      <c r="A728" s="27" t="s">
        <v>2951</v>
      </c>
      <c r="B728" s="27">
        <v>13</v>
      </c>
      <c r="C728" s="27" t="s">
        <v>3075</v>
      </c>
      <c r="D728" s="27">
        <v>32</v>
      </c>
      <c r="E728" s="27" t="s">
        <v>1380</v>
      </c>
      <c r="F728" s="27">
        <v>60</v>
      </c>
      <c r="G728" s="27" t="s">
        <v>1380</v>
      </c>
      <c r="H728" s="27">
        <v>334</v>
      </c>
      <c r="I728" s="27" t="s">
        <v>3103</v>
      </c>
      <c r="J728" s="27">
        <v>940</v>
      </c>
      <c r="K728" s="27" t="s">
        <v>1509</v>
      </c>
      <c r="M728" s="27" t="str">
        <f t="shared" si="55"/>
        <v>13-1-Near-Food-Zone</v>
      </c>
      <c r="N728" s="27" t="str">
        <f t="shared" si="56"/>
        <v>32-2-Papeterie/Nonfood</v>
      </c>
      <c r="O728" s="27" t="str">
        <f t="shared" si="57"/>
        <v>60-3-Papeterie/Nonfood</v>
      </c>
      <c r="P728" s="27" t="str">
        <f t="shared" si="58"/>
        <v>334-4-Einweggeschirr</v>
      </c>
      <c r="Q728" s="27" t="str">
        <f t="shared" si="59"/>
        <v>940-5-Becher Papeterie/Nonfood</v>
      </c>
    </row>
    <row r="729" spans="1:17">
      <c r="A729" s="27" t="s">
        <v>2951</v>
      </c>
      <c r="B729" s="27">
        <v>13</v>
      </c>
      <c r="C729" s="27" t="s">
        <v>3075</v>
      </c>
      <c r="D729" s="27">
        <v>32</v>
      </c>
      <c r="E729" s="27" t="s">
        <v>1380</v>
      </c>
      <c r="F729" s="27">
        <v>60</v>
      </c>
      <c r="G729" s="27" t="s">
        <v>1380</v>
      </c>
      <c r="H729" s="27">
        <v>334</v>
      </c>
      <c r="I729" s="27" t="s">
        <v>3103</v>
      </c>
      <c r="J729" s="27">
        <v>941</v>
      </c>
      <c r="K729" s="27" t="s">
        <v>2348</v>
      </c>
      <c r="M729" s="27" t="str">
        <f t="shared" si="55"/>
        <v>13-1-Near-Food-Zone</v>
      </c>
      <c r="N729" s="27" t="str">
        <f t="shared" si="56"/>
        <v>32-2-Papeterie/Nonfood</v>
      </c>
      <c r="O729" s="27" t="str">
        <f t="shared" si="57"/>
        <v>60-3-Papeterie/Nonfood</v>
      </c>
      <c r="P729" s="27" t="str">
        <f t="shared" si="58"/>
        <v>334-4-Einweggeschirr</v>
      </c>
      <c r="Q729" s="27" t="str">
        <f t="shared" si="59"/>
        <v>941-5-Strohhalm Papeterie/Nonfood</v>
      </c>
    </row>
    <row r="730" spans="1:17">
      <c r="A730" s="27" t="s">
        <v>2951</v>
      </c>
      <c r="B730" s="27">
        <v>13</v>
      </c>
      <c r="C730" s="27" t="s">
        <v>3075</v>
      </c>
      <c r="D730" s="27">
        <v>32</v>
      </c>
      <c r="E730" s="27" t="s">
        <v>1380</v>
      </c>
      <c r="F730" s="27">
        <v>60</v>
      </c>
      <c r="G730" s="27" t="s">
        <v>1380</v>
      </c>
      <c r="H730" s="27">
        <v>334</v>
      </c>
      <c r="I730" s="27" t="s">
        <v>3103</v>
      </c>
      <c r="J730" s="27">
        <v>942</v>
      </c>
      <c r="K730" s="27" t="s">
        <v>2529</v>
      </c>
      <c r="M730" s="27" t="str">
        <f t="shared" si="55"/>
        <v>13-1-Near-Food-Zone</v>
      </c>
      <c r="N730" s="27" t="str">
        <f t="shared" si="56"/>
        <v>32-2-Papeterie/Nonfood</v>
      </c>
      <c r="O730" s="27" t="str">
        <f t="shared" si="57"/>
        <v>60-3-Papeterie/Nonfood</v>
      </c>
      <c r="P730" s="27" t="str">
        <f t="shared" si="58"/>
        <v>334-4-Einweggeschirr</v>
      </c>
      <c r="Q730" s="27" t="str">
        <f t="shared" si="59"/>
        <v>942-5-Zahnstocher Papeterie/Nonfood</v>
      </c>
    </row>
    <row r="731" spans="1:17">
      <c r="A731" s="27" t="s">
        <v>2951</v>
      </c>
      <c r="B731" s="27">
        <v>13</v>
      </c>
      <c r="C731" s="27" t="s">
        <v>3075</v>
      </c>
      <c r="D731" s="27">
        <v>32</v>
      </c>
      <c r="E731" s="27" t="s">
        <v>1380</v>
      </c>
      <c r="F731" s="27">
        <v>60</v>
      </c>
      <c r="G731" s="27" t="s">
        <v>1380</v>
      </c>
      <c r="H731" s="27">
        <v>335</v>
      </c>
      <c r="I731" s="27" t="s">
        <v>2075</v>
      </c>
      <c r="J731" s="27">
        <v>943</v>
      </c>
      <c r="K731" s="27" t="s">
        <v>1429</v>
      </c>
      <c r="M731" s="27" t="str">
        <f t="shared" si="55"/>
        <v>13-1-Near-Food-Zone</v>
      </c>
      <c r="N731" s="27" t="str">
        <f t="shared" si="56"/>
        <v>32-2-Papeterie/Nonfood</v>
      </c>
      <c r="O731" s="27" t="str">
        <f t="shared" si="57"/>
        <v>60-3-Papeterie/Nonfood</v>
      </c>
      <c r="P731" s="27" t="str">
        <f t="shared" si="58"/>
        <v>335-4-Papeterie/Nonfood Andere</v>
      </c>
      <c r="Q731" s="27" t="str">
        <f t="shared" si="59"/>
        <v>943-5-Anzündhilfen Papeterie/Nonfood</v>
      </c>
    </row>
    <row r="732" spans="1:17">
      <c r="A732" s="27" t="s">
        <v>2951</v>
      </c>
      <c r="B732" s="27">
        <v>13</v>
      </c>
      <c r="C732" s="27" t="s">
        <v>3075</v>
      </c>
      <c r="D732" s="27">
        <v>32</v>
      </c>
      <c r="E732" s="27" t="s">
        <v>1380</v>
      </c>
      <c r="F732" s="27">
        <v>60</v>
      </c>
      <c r="G732" s="27" t="s">
        <v>1380</v>
      </c>
      <c r="H732" s="27">
        <v>335</v>
      </c>
      <c r="I732" s="27" t="s">
        <v>2075</v>
      </c>
      <c r="J732" s="27">
        <v>946</v>
      </c>
      <c r="K732" s="27" t="s">
        <v>2328</v>
      </c>
      <c r="M732" s="27" t="str">
        <f t="shared" si="55"/>
        <v>13-1-Near-Food-Zone</v>
      </c>
      <c r="N732" s="27" t="str">
        <f t="shared" si="56"/>
        <v>32-2-Papeterie/Nonfood</v>
      </c>
      <c r="O732" s="27" t="str">
        <f t="shared" si="57"/>
        <v>60-3-Papeterie/Nonfood</v>
      </c>
      <c r="P732" s="27" t="str">
        <f t="shared" si="58"/>
        <v>335-4-Papeterie/Nonfood Andere</v>
      </c>
      <c r="Q732" s="27" t="str">
        <f t="shared" si="59"/>
        <v>946-5-Spielwaren</v>
      </c>
    </row>
    <row r="733" spans="1:17">
      <c r="A733" s="27" t="s">
        <v>2951</v>
      </c>
      <c r="B733" s="27">
        <v>13</v>
      </c>
      <c r="C733" s="27" t="s">
        <v>3075</v>
      </c>
      <c r="D733" s="27">
        <v>32</v>
      </c>
      <c r="E733" s="27" t="s">
        <v>1380</v>
      </c>
      <c r="F733" s="27">
        <v>60</v>
      </c>
      <c r="G733" s="27" t="s">
        <v>1380</v>
      </c>
      <c r="H733" s="27">
        <v>335</v>
      </c>
      <c r="I733" s="27" t="s">
        <v>2075</v>
      </c>
      <c r="J733" s="27">
        <v>947</v>
      </c>
      <c r="K733" s="27" t="s">
        <v>2075</v>
      </c>
      <c r="M733" s="27" t="str">
        <f t="shared" si="55"/>
        <v>13-1-Near-Food-Zone</v>
      </c>
      <c r="N733" s="27" t="str">
        <f t="shared" si="56"/>
        <v>32-2-Papeterie/Nonfood</v>
      </c>
      <c r="O733" s="27" t="str">
        <f t="shared" si="57"/>
        <v>60-3-Papeterie/Nonfood</v>
      </c>
      <c r="P733" s="27" t="str">
        <f t="shared" si="58"/>
        <v>335-4-Papeterie/Nonfood Andere</v>
      </c>
      <c r="Q733" s="27" t="str">
        <f t="shared" si="59"/>
        <v>947-5-Papeterie/Nonfood Andere</v>
      </c>
    </row>
    <row r="734" spans="1:17">
      <c r="A734" s="27" t="s">
        <v>2951</v>
      </c>
      <c r="B734" s="27">
        <v>13</v>
      </c>
      <c r="C734" s="27" t="s">
        <v>3075</v>
      </c>
      <c r="D734" s="27">
        <v>32</v>
      </c>
      <c r="E734" s="27" t="s">
        <v>1380</v>
      </c>
      <c r="F734" s="27">
        <v>60</v>
      </c>
      <c r="G734" s="27" t="s">
        <v>1380</v>
      </c>
      <c r="H734" s="27">
        <v>336</v>
      </c>
      <c r="I734" s="27" t="s">
        <v>2233</v>
      </c>
      <c r="J734" s="27">
        <v>948</v>
      </c>
      <c r="K734" s="27" t="s">
        <v>2233</v>
      </c>
      <c r="M734" s="27" t="str">
        <f t="shared" si="55"/>
        <v>13-1-Near-Food-Zone</v>
      </c>
      <c r="N734" s="27" t="str">
        <f t="shared" si="56"/>
        <v>32-2-Papeterie/Nonfood</v>
      </c>
      <c r="O734" s="27" t="str">
        <f t="shared" si="57"/>
        <v>60-3-Papeterie/Nonfood</v>
      </c>
      <c r="P734" s="27" t="str">
        <f t="shared" si="58"/>
        <v>336-4-Sammel-Nr. Sonderangebote Nonfood</v>
      </c>
      <c r="Q734" s="27" t="str">
        <f t="shared" si="59"/>
        <v>948-5-Sammel-Nr. Sonderangebote Nonfood</v>
      </c>
    </row>
    <row r="735" spans="1:17">
      <c r="A735" s="27" t="s">
        <v>2951</v>
      </c>
      <c r="B735" s="27">
        <v>13</v>
      </c>
      <c r="C735" s="27" t="s">
        <v>3075</v>
      </c>
      <c r="D735" s="27">
        <v>32</v>
      </c>
      <c r="E735" s="27" t="s">
        <v>1380</v>
      </c>
      <c r="F735" s="27">
        <v>61</v>
      </c>
      <c r="G735" s="27" t="s">
        <v>1381</v>
      </c>
      <c r="H735" s="27">
        <v>337</v>
      </c>
      <c r="I735" s="27" t="s">
        <v>1727</v>
      </c>
      <c r="J735" s="27">
        <v>949</v>
      </c>
      <c r="K735" s="27" t="s">
        <v>1727</v>
      </c>
      <c r="M735" s="27" t="str">
        <f t="shared" si="55"/>
        <v>13-1-Near-Food-Zone</v>
      </c>
      <c r="N735" s="27" t="str">
        <f t="shared" si="56"/>
        <v>32-2-Papeterie/Nonfood</v>
      </c>
      <c r="O735" s="27" t="str">
        <f t="shared" si="57"/>
        <v>61-3-Glückwunschkarten</v>
      </c>
      <c r="P735" s="27" t="str">
        <f t="shared" si="58"/>
        <v>337-4-Geburtstag</v>
      </c>
      <c r="Q735" s="27" t="str">
        <f t="shared" si="59"/>
        <v>949-5-Geburtstag</v>
      </c>
    </row>
    <row r="736" spans="1:17">
      <c r="A736" s="27" t="s">
        <v>2951</v>
      </c>
      <c r="B736" s="27">
        <v>13</v>
      </c>
      <c r="C736" s="27" t="s">
        <v>3075</v>
      </c>
      <c r="D736" s="27">
        <v>32</v>
      </c>
      <c r="E736" s="27" t="s">
        <v>1380</v>
      </c>
      <c r="F736" s="27">
        <v>61</v>
      </c>
      <c r="G736" s="27" t="s">
        <v>1381</v>
      </c>
      <c r="H736" s="27">
        <v>338</v>
      </c>
      <c r="I736" s="27" t="s">
        <v>2437</v>
      </c>
      <c r="J736" s="27">
        <v>950</v>
      </c>
      <c r="K736" s="27" t="s">
        <v>2437</v>
      </c>
      <c r="M736" s="27" t="str">
        <f t="shared" si="55"/>
        <v>13-1-Near-Food-Zone</v>
      </c>
      <c r="N736" s="27" t="str">
        <f t="shared" si="56"/>
        <v>32-2-Papeterie/Nonfood</v>
      </c>
      <c r="O736" s="27" t="str">
        <f t="shared" si="57"/>
        <v>61-3-Glückwunschkarten</v>
      </c>
      <c r="P736" s="27" t="str">
        <f t="shared" si="58"/>
        <v>338-4-Trauer</v>
      </c>
      <c r="Q736" s="27" t="str">
        <f t="shared" si="59"/>
        <v>950-5-Trauer</v>
      </c>
    </row>
    <row r="737" spans="1:17">
      <c r="A737" s="27" t="s">
        <v>2951</v>
      </c>
      <c r="B737" s="27">
        <v>13</v>
      </c>
      <c r="C737" s="27" t="s">
        <v>3075</v>
      </c>
      <c r="D737" s="27">
        <v>32</v>
      </c>
      <c r="E737" s="27" t="s">
        <v>1380</v>
      </c>
      <c r="F737" s="27">
        <v>61</v>
      </c>
      <c r="G737" s="27" t="s">
        <v>1381</v>
      </c>
      <c r="H737" s="27">
        <v>339</v>
      </c>
      <c r="I737" s="27" t="s">
        <v>1814</v>
      </c>
      <c r="J737" s="27">
        <v>951</v>
      </c>
      <c r="K737" s="27" t="s">
        <v>1814</v>
      </c>
      <c r="M737" s="27" t="str">
        <f t="shared" si="55"/>
        <v>13-1-Near-Food-Zone</v>
      </c>
      <c r="N737" s="27" t="str">
        <f t="shared" si="56"/>
        <v>32-2-Papeterie/Nonfood</v>
      </c>
      <c r="O737" s="27" t="str">
        <f t="shared" si="57"/>
        <v>61-3-Glückwunschkarten</v>
      </c>
      <c r="P737" s="27" t="str">
        <f t="shared" si="58"/>
        <v>339-4-Hochzeit</v>
      </c>
      <c r="Q737" s="27" t="str">
        <f t="shared" si="59"/>
        <v>951-5-Hochzeit</v>
      </c>
    </row>
    <row r="738" spans="1:17">
      <c r="A738" s="27" t="s">
        <v>2951</v>
      </c>
      <c r="B738" s="27">
        <v>13</v>
      </c>
      <c r="C738" s="27" t="s">
        <v>3075</v>
      </c>
      <c r="D738" s="27">
        <v>32</v>
      </c>
      <c r="E738" s="27" t="s">
        <v>1380</v>
      </c>
      <c r="F738" s="27">
        <v>61</v>
      </c>
      <c r="G738" s="27" t="s">
        <v>1381</v>
      </c>
      <c r="H738" s="27">
        <v>340</v>
      </c>
      <c r="I738" s="27" t="s">
        <v>1765</v>
      </c>
      <c r="J738" s="27">
        <v>952</v>
      </c>
      <c r="K738" s="27" t="s">
        <v>1765</v>
      </c>
      <c r="M738" s="27" t="str">
        <f t="shared" si="55"/>
        <v>13-1-Near-Food-Zone</v>
      </c>
      <c r="N738" s="27" t="str">
        <f t="shared" si="56"/>
        <v>32-2-Papeterie/Nonfood</v>
      </c>
      <c r="O738" s="27" t="str">
        <f t="shared" si="57"/>
        <v>61-3-Glückwunschkarten</v>
      </c>
      <c r="P738" s="27" t="str">
        <f t="shared" si="58"/>
        <v>340-4-Glückwunschkarten Andere</v>
      </c>
      <c r="Q738" s="27" t="str">
        <f t="shared" si="59"/>
        <v>952-5-Glückwunschkarten Andere</v>
      </c>
    </row>
    <row r="739" spans="1:17">
      <c r="A739" s="27" t="s">
        <v>2951</v>
      </c>
      <c r="B739" s="27">
        <v>13</v>
      </c>
      <c r="C739" s="27" t="s">
        <v>3075</v>
      </c>
      <c r="D739" s="27">
        <v>32</v>
      </c>
      <c r="E739" s="27" t="s">
        <v>1380</v>
      </c>
      <c r="F739" s="27">
        <v>62</v>
      </c>
      <c r="G739" s="27" t="s">
        <v>1382</v>
      </c>
      <c r="H739" s="27">
        <v>341</v>
      </c>
      <c r="I739" s="27" t="s">
        <v>1382</v>
      </c>
      <c r="J739" s="27">
        <v>953</v>
      </c>
      <c r="K739" s="27" t="s">
        <v>1382</v>
      </c>
      <c r="M739" s="27" t="str">
        <f t="shared" si="55"/>
        <v>13-1-Near-Food-Zone</v>
      </c>
      <c r="N739" s="27" t="str">
        <f t="shared" si="56"/>
        <v>32-2-Papeterie/Nonfood</v>
      </c>
      <c r="O739" s="27" t="str">
        <f t="shared" si="57"/>
        <v>62-3-Victory-Ständer</v>
      </c>
      <c r="P739" s="27" t="str">
        <f t="shared" si="58"/>
        <v>341-4-Victory-Ständer</v>
      </c>
      <c r="Q739" s="27" t="str">
        <f t="shared" si="59"/>
        <v>953-5-Victory-Ständer</v>
      </c>
    </row>
    <row r="740" spans="1:17">
      <c r="A740" s="27" t="s">
        <v>2951</v>
      </c>
      <c r="B740" s="27">
        <v>14</v>
      </c>
      <c r="C740" s="27" t="s">
        <v>3114</v>
      </c>
      <c r="D740" s="27">
        <v>30</v>
      </c>
      <c r="E740" s="27" t="s">
        <v>1399</v>
      </c>
      <c r="F740" s="27">
        <v>79</v>
      </c>
      <c r="G740" s="27" t="s">
        <v>1399</v>
      </c>
      <c r="H740" s="27">
        <v>397</v>
      </c>
      <c r="I740" s="27" t="s">
        <v>3115</v>
      </c>
      <c r="J740" s="27">
        <v>1088</v>
      </c>
      <c r="K740" s="27" t="s">
        <v>1760</v>
      </c>
      <c r="M740" s="27" t="str">
        <f t="shared" ref="M740:M802" si="60">CONCATENATE(B740,"-",1,"-",C740)</f>
        <v>14-1-Kassen-Zone</v>
      </c>
      <c r="N740" s="27" t="str">
        <f t="shared" ref="N740:N802" si="61">CONCATENATE(D740,"-",2,"-",E740)</f>
        <v>30-2-TK Impulstruhe (Saison)</v>
      </c>
      <c r="O740" s="27" t="str">
        <f t="shared" ref="O740:O802" si="62">CONCATENATE(F740,"-",3,"-",G740)</f>
        <v>79-3-TK Impulstruhe (Saison)</v>
      </c>
      <c r="P740" s="27" t="str">
        <f t="shared" ref="P740:P802" si="63">CONCATENATE(H740,"-",4,"-",I740)</f>
        <v>397-4-TK Impuls süss</v>
      </c>
      <c r="Q740" s="27" t="str">
        <f t="shared" ref="Q740:Q802" si="64">CONCATENATE(J740,"-",5,"-",K740)</f>
        <v>1088-5-Glace/Dessert Impuls</v>
      </c>
    </row>
    <row r="741" spans="1:17">
      <c r="A741" s="27" t="s">
        <v>2951</v>
      </c>
      <c r="B741" s="27">
        <v>14</v>
      </c>
      <c r="C741" s="27" t="s">
        <v>3114</v>
      </c>
      <c r="D741" s="27">
        <v>30</v>
      </c>
      <c r="E741" s="27" t="s">
        <v>1399</v>
      </c>
      <c r="F741" s="27">
        <v>79</v>
      </c>
      <c r="G741" s="27" t="s">
        <v>1399</v>
      </c>
      <c r="H741" s="27">
        <v>397</v>
      </c>
      <c r="I741" s="27" t="s">
        <v>3115</v>
      </c>
      <c r="J741" s="27">
        <v>1089</v>
      </c>
      <c r="K741" s="27" t="s">
        <v>1491</v>
      </c>
      <c r="M741" s="27" t="str">
        <f t="shared" si="60"/>
        <v>14-1-Kassen-Zone</v>
      </c>
      <c r="N741" s="27" t="str">
        <f t="shared" si="61"/>
        <v>30-2-TK Impulstruhe (Saison)</v>
      </c>
      <c r="O741" s="27" t="str">
        <f t="shared" si="62"/>
        <v>79-3-TK Impulstruhe (Saison)</v>
      </c>
      <c r="P741" s="27" t="str">
        <f t="shared" si="63"/>
        <v>397-4-TK Impuls süss</v>
      </c>
      <c r="Q741" s="27" t="str">
        <f t="shared" si="64"/>
        <v>1089-5-Backwaren süss TK Impuls</v>
      </c>
    </row>
    <row r="742" spans="1:17">
      <c r="A742" s="27" t="s">
        <v>2951</v>
      </c>
      <c r="B742" s="27">
        <v>14</v>
      </c>
      <c r="C742" s="27" t="s">
        <v>3114</v>
      </c>
      <c r="D742" s="27">
        <v>30</v>
      </c>
      <c r="E742" s="27" t="s">
        <v>1399</v>
      </c>
      <c r="F742" s="27">
        <v>79</v>
      </c>
      <c r="G742" s="27" t="s">
        <v>1399</v>
      </c>
      <c r="H742" s="27">
        <v>397</v>
      </c>
      <c r="I742" s="27" t="s">
        <v>3115</v>
      </c>
      <c r="J742" s="27">
        <v>1090</v>
      </c>
      <c r="K742" s="27" t="s">
        <v>1710</v>
      </c>
      <c r="M742" s="27" t="str">
        <f t="shared" si="60"/>
        <v>14-1-Kassen-Zone</v>
      </c>
      <c r="N742" s="27" t="str">
        <f t="shared" si="61"/>
        <v>30-2-TK Impulstruhe (Saison)</v>
      </c>
      <c r="O742" s="27" t="str">
        <f t="shared" si="62"/>
        <v>79-3-TK Impulstruhe (Saison)</v>
      </c>
      <c r="P742" s="27" t="str">
        <f t="shared" si="63"/>
        <v>397-4-TK Impuls süss</v>
      </c>
      <c r="Q742" s="27" t="str">
        <f t="shared" si="64"/>
        <v>1090-5-Früchte TK Impuls</v>
      </c>
    </row>
    <row r="743" spans="1:17">
      <c r="A743" s="27" t="s">
        <v>2951</v>
      </c>
      <c r="B743" s="27">
        <v>14</v>
      </c>
      <c r="C743" s="27" t="s">
        <v>3114</v>
      </c>
      <c r="D743" s="27">
        <v>30</v>
      </c>
      <c r="E743" s="27" t="s">
        <v>1399</v>
      </c>
      <c r="F743" s="27">
        <v>79</v>
      </c>
      <c r="G743" s="27" t="s">
        <v>1399</v>
      </c>
      <c r="H743" s="27">
        <v>398</v>
      </c>
      <c r="I743" s="27" t="s">
        <v>3116</v>
      </c>
      <c r="J743" s="27">
        <v>1091</v>
      </c>
      <c r="K743" s="27" t="s">
        <v>1489</v>
      </c>
      <c r="M743" s="27" t="str">
        <f t="shared" si="60"/>
        <v>14-1-Kassen-Zone</v>
      </c>
      <c r="N743" s="27" t="str">
        <f t="shared" si="61"/>
        <v>30-2-TK Impulstruhe (Saison)</v>
      </c>
      <c r="O743" s="27" t="str">
        <f t="shared" si="62"/>
        <v>79-3-TK Impulstruhe (Saison)</v>
      </c>
      <c r="P743" s="27" t="str">
        <f t="shared" si="63"/>
        <v>398-4-TK Impuls salzig</v>
      </c>
      <c r="Q743" s="27" t="str">
        <f t="shared" si="64"/>
        <v>1091-5-Backwaren salzig TK Impuls</v>
      </c>
    </row>
    <row r="744" spans="1:17">
      <c r="A744" s="27" t="s">
        <v>2951</v>
      </c>
      <c r="B744" s="27">
        <v>14</v>
      </c>
      <c r="C744" s="27" t="s">
        <v>3114</v>
      </c>
      <c r="D744" s="27">
        <v>30</v>
      </c>
      <c r="E744" s="27" t="s">
        <v>1399</v>
      </c>
      <c r="F744" s="27">
        <v>79</v>
      </c>
      <c r="G744" s="27" t="s">
        <v>1399</v>
      </c>
      <c r="H744" s="27">
        <v>398</v>
      </c>
      <c r="I744" s="27" t="s">
        <v>3116</v>
      </c>
      <c r="J744" s="27">
        <v>1092</v>
      </c>
      <c r="K744" s="27" t="s">
        <v>2106</v>
      </c>
      <c r="M744" s="27" t="str">
        <f t="shared" si="60"/>
        <v>14-1-Kassen-Zone</v>
      </c>
      <c r="N744" s="27" t="str">
        <f t="shared" si="61"/>
        <v>30-2-TK Impulstruhe (Saison)</v>
      </c>
      <c r="O744" s="27" t="str">
        <f t="shared" si="62"/>
        <v>79-3-TK Impulstruhe (Saison)</v>
      </c>
      <c r="P744" s="27" t="str">
        <f t="shared" si="63"/>
        <v>398-4-TK Impuls salzig</v>
      </c>
      <c r="Q744" s="27" t="str">
        <f t="shared" si="64"/>
        <v>1092-5-Pizza TK Impuls</v>
      </c>
    </row>
    <row r="745" spans="1:17">
      <c r="A745" s="27" t="s">
        <v>2951</v>
      </c>
      <c r="B745" s="27">
        <v>14</v>
      </c>
      <c r="C745" s="27" t="s">
        <v>3114</v>
      </c>
      <c r="D745" s="27">
        <v>30</v>
      </c>
      <c r="E745" s="27" t="s">
        <v>1399</v>
      </c>
      <c r="F745" s="27">
        <v>79</v>
      </c>
      <c r="G745" s="27" t="s">
        <v>1399</v>
      </c>
      <c r="H745" s="27">
        <v>398</v>
      </c>
      <c r="I745" s="27" t="s">
        <v>3116</v>
      </c>
      <c r="J745" s="27">
        <v>1093</v>
      </c>
      <c r="K745" s="27" t="s">
        <v>1663</v>
      </c>
      <c r="M745" s="27" t="str">
        <f t="shared" si="60"/>
        <v>14-1-Kassen-Zone</v>
      </c>
      <c r="N745" s="27" t="str">
        <f t="shared" si="61"/>
        <v>30-2-TK Impulstruhe (Saison)</v>
      </c>
      <c r="O745" s="27" t="str">
        <f t="shared" si="62"/>
        <v>79-3-TK Impulstruhe (Saison)</v>
      </c>
      <c r="P745" s="27" t="str">
        <f t="shared" si="63"/>
        <v>398-4-TK Impuls salzig</v>
      </c>
      <c r="Q745" s="27" t="str">
        <f t="shared" si="64"/>
        <v>1093-5-Fertiggerichte TK Impuls</v>
      </c>
    </row>
    <row r="746" spans="1:17">
      <c r="A746" s="27" t="s">
        <v>2951</v>
      </c>
      <c r="B746" s="27">
        <v>14</v>
      </c>
      <c r="C746" s="27" t="s">
        <v>3114</v>
      </c>
      <c r="D746" s="27">
        <v>30</v>
      </c>
      <c r="E746" s="27" t="s">
        <v>1399</v>
      </c>
      <c r="F746" s="27">
        <v>79</v>
      </c>
      <c r="G746" s="27" t="s">
        <v>1399</v>
      </c>
      <c r="H746" s="27">
        <v>398</v>
      </c>
      <c r="I746" s="27" t="s">
        <v>3116</v>
      </c>
      <c r="J746" s="27">
        <v>1094</v>
      </c>
      <c r="K746" s="27" t="s">
        <v>1686</v>
      </c>
      <c r="M746" s="27" t="str">
        <f t="shared" si="60"/>
        <v>14-1-Kassen-Zone</v>
      </c>
      <c r="N746" s="27" t="str">
        <f t="shared" si="61"/>
        <v>30-2-TK Impulstruhe (Saison)</v>
      </c>
      <c r="O746" s="27" t="str">
        <f t="shared" si="62"/>
        <v>79-3-TK Impulstruhe (Saison)</v>
      </c>
      <c r="P746" s="27" t="str">
        <f t="shared" si="63"/>
        <v>398-4-TK Impuls salzig</v>
      </c>
      <c r="Q746" s="27" t="str">
        <f t="shared" si="64"/>
        <v>1094-5-Fleisch TK Impuls</v>
      </c>
    </row>
    <row r="747" spans="1:17">
      <c r="A747" s="27" t="s">
        <v>2951</v>
      </c>
      <c r="B747" s="27">
        <v>14</v>
      </c>
      <c r="C747" s="27" t="s">
        <v>3114</v>
      </c>
      <c r="D747" s="27">
        <v>30</v>
      </c>
      <c r="E747" s="27" t="s">
        <v>1399</v>
      </c>
      <c r="F747" s="27">
        <v>79</v>
      </c>
      <c r="G747" s="27" t="s">
        <v>1399</v>
      </c>
      <c r="H747" s="27">
        <v>398</v>
      </c>
      <c r="I747" s="27" t="s">
        <v>3116</v>
      </c>
      <c r="J747" s="27">
        <v>1096</v>
      </c>
      <c r="K747" s="27" t="s">
        <v>1675</v>
      </c>
      <c r="M747" s="27" t="str">
        <f t="shared" si="60"/>
        <v>14-1-Kassen-Zone</v>
      </c>
      <c r="N747" s="27" t="str">
        <f t="shared" si="61"/>
        <v>30-2-TK Impulstruhe (Saison)</v>
      </c>
      <c r="O747" s="27" t="str">
        <f t="shared" si="62"/>
        <v>79-3-TK Impulstruhe (Saison)</v>
      </c>
      <c r="P747" s="27" t="str">
        <f t="shared" si="63"/>
        <v>398-4-TK Impuls salzig</v>
      </c>
      <c r="Q747" s="27" t="str">
        <f t="shared" si="64"/>
        <v>1096-5-Fisch TK Impuls</v>
      </c>
    </row>
    <row r="748" spans="1:17">
      <c r="A748" s="27" t="s">
        <v>2951</v>
      </c>
      <c r="B748" s="27">
        <v>14</v>
      </c>
      <c r="C748" s="27" t="s">
        <v>3114</v>
      </c>
      <c r="D748" s="27">
        <v>30</v>
      </c>
      <c r="E748" s="27" t="s">
        <v>1399</v>
      </c>
      <c r="F748" s="27">
        <v>79</v>
      </c>
      <c r="G748" s="27" t="s">
        <v>1399</v>
      </c>
      <c r="H748" s="27">
        <v>398</v>
      </c>
      <c r="I748" s="27" t="s">
        <v>3116</v>
      </c>
      <c r="J748" s="27">
        <v>1097</v>
      </c>
      <c r="K748" s="27" t="s">
        <v>1978</v>
      </c>
      <c r="M748" s="27" t="str">
        <f t="shared" si="60"/>
        <v>14-1-Kassen-Zone</v>
      </c>
      <c r="N748" s="27" t="str">
        <f t="shared" si="61"/>
        <v>30-2-TK Impulstruhe (Saison)</v>
      </c>
      <c r="O748" s="27" t="str">
        <f t="shared" si="62"/>
        <v>79-3-TK Impulstruhe (Saison)</v>
      </c>
      <c r="P748" s="27" t="str">
        <f t="shared" si="63"/>
        <v>398-4-TK Impuls salzig</v>
      </c>
      <c r="Q748" s="27" t="str">
        <f t="shared" si="64"/>
        <v>1097-5-Meeresfrüchte TK Impuls</v>
      </c>
    </row>
    <row r="749" spans="1:17">
      <c r="A749" s="27" t="s">
        <v>2951</v>
      </c>
      <c r="B749" s="27">
        <v>14</v>
      </c>
      <c r="C749" s="27" t="s">
        <v>3114</v>
      </c>
      <c r="D749" s="27">
        <v>30</v>
      </c>
      <c r="E749" s="27" t="s">
        <v>1399</v>
      </c>
      <c r="F749" s="27">
        <v>79</v>
      </c>
      <c r="G749" s="27" t="s">
        <v>1399</v>
      </c>
      <c r="H749" s="27">
        <v>398</v>
      </c>
      <c r="I749" s="27" t="s">
        <v>3116</v>
      </c>
      <c r="J749" s="27">
        <v>1098</v>
      </c>
      <c r="K749" s="27" t="s">
        <v>1740</v>
      </c>
      <c r="M749" s="27" t="str">
        <f t="shared" si="60"/>
        <v>14-1-Kassen-Zone</v>
      </c>
      <c r="N749" s="27" t="str">
        <f t="shared" si="61"/>
        <v>30-2-TK Impulstruhe (Saison)</v>
      </c>
      <c r="O749" s="27" t="str">
        <f t="shared" si="62"/>
        <v>79-3-TK Impulstruhe (Saison)</v>
      </c>
      <c r="P749" s="27" t="str">
        <f t="shared" si="63"/>
        <v>398-4-TK Impuls salzig</v>
      </c>
      <c r="Q749" s="27" t="str">
        <f t="shared" si="64"/>
        <v>1098-5-Gemüse/Pilze TK Impuls</v>
      </c>
    </row>
    <row r="750" spans="1:17">
      <c r="A750" s="27" t="s">
        <v>2951</v>
      </c>
      <c r="B750" s="27">
        <v>14</v>
      </c>
      <c r="C750" s="27" t="s">
        <v>3114</v>
      </c>
      <c r="D750" s="27">
        <v>30</v>
      </c>
      <c r="E750" s="27" t="s">
        <v>1399</v>
      </c>
      <c r="F750" s="27">
        <v>79</v>
      </c>
      <c r="G750" s="27" t="s">
        <v>1399</v>
      </c>
      <c r="H750" s="27">
        <v>398</v>
      </c>
      <c r="I750" s="27" t="s">
        <v>3116</v>
      </c>
      <c r="J750" s="27">
        <v>1099</v>
      </c>
      <c r="K750" s="27" t="s">
        <v>1882</v>
      </c>
      <c r="M750" s="27" t="str">
        <f t="shared" si="60"/>
        <v>14-1-Kassen-Zone</v>
      </c>
      <c r="N750" s="27" t="str">
        <f t="shared" si="61"/>
        <v>30-2-TK Impulstruhe (Saison)</v>
      </c>
      <c r="O750" s="27" t="str">
        <f t="shared" si="62"/>
        <v>79-3-TK Impulstruhe (Saison)</v>
      </c>
      <c r="P750" s="27" t="str">
        <f t="shared" si="63"/>
        <v>398-4-TK Impuls salzig</v>
      </c>
      <c r="Q750" s="27" t="str">
        <f t="shared" si="64"/>
        <v>1099-5-Kartoffeln TK Impuls</v>
      </c>
    </row>
    <row r="751" spans="1:17">
      <c r="A751" s="27" t="s">
        <v>2951</v>
      </c>
      <c r="B751" s="27">
        <v>14</v>
      </c>
      <c r="C751" s="27" t="s">
        <v>3114</v>
      </c>
      <c r="D751" s="27">
        <v>34</v>
      </c>
      <c r="E751" s="27" t="s">
        <v>1386</v>
      </c>
      <c r="F751" s="27">
        <v>64</v>
      </c>
      <c r="G751" s="27" t="s">
        <v>1386</v>
      </c>
      <c r="H751" s="27">
        <v>347</v>
      </c>
      <c r="I751" s="27" t="s">
        <v>1431</v>
      </c>
      <c r="J751" s="27">
        <v>746</v>
      </c>
      <c r="K751" s="27" t="s">
        <v>1430</v>
      </c>
      <c r="M751" s="27" t="str">
        <f t="shared" si="60"/>
        <v>14-1-Kassen-Zone</v>
      </c>
      <c r="N751" s="27" t="str">
        <f t="shared" si="61"/>
        <v>34-2-Spirituosen</v>
      </c>
      <c r="O751" s="27" t="str">
        <f t="shared" si="62"/>
        <v>64-3-Spirituosen</v>
      </c>
      <c r="P751" s="27" t="str">
        <f t="shared" si="63"/>
        <v>347-4-Aperitif</v>
      </c>
      <c r="Q751" s="27" t="str">
        <f t="shared" si="64"/>
        <v>746-5-Aperetif alkoholfrei</v>
      </c>
    </row>
    <row r="752" spans="1:17">
      <c r="A752" s="27" t="s">
        <v>2951</v>
      </c>
      <c r="B752" s="27">
        <v>14</v>
      </c>
      <c r="C752" s="27" t="s">
        <v>3114</v>
      </c>
      <c r="D752" s="27">
        <v>34</v>
      </c>
      <c r="E752" s="27" t="s">
        <v>1386</v>
      </c>
      <c r="F752" s="27">
        <v>64</v>
      </c>
      <c r="G752" s="27" t="s">
        <v>1386</v>
      </c>
      <c r="H752" s="27">
        <v>347</v>
      </c>
      <c r="I752" s="27" t="s">
        <v>1431</v>
      </c>
      <c r="J752" s="27">
        <v>959</v>
      </c>
      <c r="K752" s="27" t="s">
        <v>1425</v>
      </c>
      <c r="M752" s="27" t="str">
        <f t="shared" si="60"/>
        <v>14-1-Kassen-Zone</v>
      </c>
      <c r="N752" s="27" t="str">
        <f t="shared" si="61"/>
        <v>34-2-Spirituosen</v>
      </c>
      <c r="O752" s="27" t="str">
        <f t="shared" si="62"/>
        <v>64-3-Spirituosen</v>
      </c>
      <c r="P752" s="27" t="str">
        <f t="shared" si="63"/>
        <v>347-4-Aperitif</v>
      </c>
      <c r="Q752" s="27" t="str">
        <f t="shared" si="64"/>
        <v>959-5-Anisees</v>
      </c>
    </row>
    <row r="753" spans="1:17">
      <c r="A753" s="27" t="s">
        <v>2951</v>
      </c>
      <c r="B753" s="27">
        <v>14</v>
      </c>
      <c r="C753" s="27" t="s">
        <v>3114</v>
      </c>
      <c r="D753" s="27">
        <v>34</v>
      </c>
      <c r="E753" s="27" t="s">
        <v>1386</v>
      </c>
      <c r="F753" s="27">
        <v>64</v>
      </c>
      <c r="G753" s="27" t="s">
        <v>1386</v>
      </c>
      <c r="H753" s="27">
        <v>347</v>
      </c>
      <c r="I753" s="27" t="s">
        <v>1431</v>
      </c>
      <c r="J753" s="27">
        <v>960</v>
      </c>
      <c r="K753" s="27" t="s">
        <v>1431</v>
      </c>
      <c r="M753" s="27" t="str">
        <f t="shared" si="60"/>
        <v>14-1-Kassen-Zone</v>
      </c>
      <c r="N753" s="27" t="str">
        <f t="shared" si="61"/>
        <v>34-2-Spirituosen</v>
      </c>
      <c r="O753" s="27" t="str">
        <f t="shared" si="62"/>
        <v>64-3-Spirituosen</v>
      </c>
      <c r="P753" s="27" t="str">
        <f t="shared" si="63"/>
        <v>347-4-Aperitif</v>
      </c>
      <c r="Q753" s="27" t="str">
        <f t="shared" si="64"/>
        <v>960-5-Aperitif</v>
      </c>
    </row>
    <row r="754" spans="1:17">
      <c r="A754" s="27" t="s">
        <v>2951</v>
      </c>
      <c r="B754" s="27">
        <v>14</v>
      </c>
      <c r="C754" s="27" t="s">
        <v>3114</v>
      </c>
      <c r="D754" s="27">
        <v>34</v>
      </c>
      <c r="E754" s="27" t="s">
        <v>1386</v>
      </c>
      <c r="F754" s="27">
        <v>64</v>
      </c>
      <c r="G754" s="27" t="s">
        <v>1386</v>
      </c>
      <c r="H754" s="27">
        <v>347</v>
      </c>
      <c r="I754" s="27" t="s">
        <v>1431</v>
      </c>
      <c r="J754" s="27">
        <v>961</v>
      </c>
      <c r="K754" s="27" t="s">
        <v>2462</v>
      </c>
      <c r="M754" s="27" t="str">
        <f t="shared" si="60"/>
        <v>14-1-Kassen-Zone</v>
      </c>
      <c r="N754" s="27" t="str">
        <f t="shared" si="61"/>
        <v>34-2-Spirituosen</v>
      </c>
      <c r="O754" s="27" t="str">
        <f t="shared" si="62"/>
        <v>64-3-Spirituosen</v>
      </c>
      <c r="P754" s="27" t="str">
        <f t="shared" si="63"/>
        <v>347-4-Aperitif</v>
      </c>
      <c r="Q754" s="27" t="str">
        <f t="shared" si="64"/>
        <v>961-5-Vermouth</v>
      </c>
    </row>
    <row r="755" spans="1:17">
      <c r="A755" s="27" t="s">
        <v>2951</v>
      </c>
      <c r="B755" s="27">
        <v>14</v>
      </c>
      <c r="C755" s="27" t="s">
        <v>3114</v>
      </c>
      <c r="D755" s="27">
        <v>34</v>
      </c>
      <c r="E755" s="27" t="s">
        <v>1386</v>
      </c>
      <c r="F755" s="27">
        <v>64</v>
      </c>
      <c r="G755" s="27" t="s">
        <v>1386</v>
      </c>
      <c r="H755" s="27">
        <v>347</v>
      </c>
      <c r="I755" s="27" t="s">
        <v>1431</v>
      </c>
      <c r="J755" s="27">
        <v>962</v>
      </c>
      <c r="K755" s="27" t="s">
        <v>1432</v>
      </c>
      <c r="M755" s="27" t="str">
        <f t="shared" si="60"/>
        <v>14-1-Kassen-Zone</v>
      </c>
      <c r="N755" s="27" t="str">
        <f t="shared" si="61"/>
        <v>34-2-Spirituosen</v>
      </c>
      <c r="O755" s="27" t="str">
        <f t="shared" si="62"/>
        <v>64-3-Spirituosen</v>
      </c>
      <c r="P755" s="27" t="str">
        <f t="shared" si="63"/>
        <v>347-4-Aperitif</v>
      </c>
      <c r="Q755" s="27" t="str">
        <f t="shared" si="64"/>
        <v>962-5-Aperitif Andere</v>
      </c>
    </row>
    <row r="756" spans="1:17">
      <c r="A756" s="27" t="s">
        <v>2951</v>
      </c>
      <c r="B756" s="27">
        <v>14</v>
      </c>
      <c r="C756" s="27" t="s">
        <v>3114</v>
      </c>
      <c r="D756" s="27">
        <v>34</v>
      </c>
      <c r="E756" s="27" t="s">
        <v>1386</v>
      </c>
      <c r="F756" s="27">
        <v>64</v>
      </c>
      <c r="G756" s="27" t="s">
        <v>1386</v>
      </c>
      <c r="H756" s="27">
        <v>348</v>
      </c>
      <c r="I756" s="27" t="s">
        <v>3117</v>
      </c>
      <c r="J756" s="27">
        <v>963</v>
      </c>
      <c r="K756" s="27" t="s">
        <v>1758</v>
      </c>
      <c r="M756" s="27" t="str">
        <f t="shared" si="60"/>
        <v>14-1-Kassen-Zone</v>
      </c>
      <c r="N756" s="27" t="str">
        <f t="shared" si="61"/>
        <v>34-2-Spirituosen</v>
      </c>
      <c r="O756" s="27" t="str">
        <f t="shared" si="62"/>
        <v>64-3-Spirituosen</v>
      </c>
      <c r="P756" s="27" t="str">
        <f t="shared" si="63"/>
        <v>348-4-White Spirits</v>
      </c>
      <c r="Q756" s="27" t="str">
        <f t="shared" si="64"/>
        <v>963-5-Gin</v>
      </c>
    </row>
    <row r="757" spans="1:17">
      <c r="A757" s="27" t="s">
        <v>2951</v>
      </c>
      <c r="B757" s="27">
        <v>14</v>
      </c>
      <c r="C757" s="27" t="s">
        <v>3114</v>
      </c>
      <c r="D757" s="27">
        <v>34</v>
      </c>
      <c r="E757" s="27" t="s">
        <v>1386</v>
      </c>
      <c r="F757" s="27">
        <v>64</v>
      </c>
      <c r="G757" s="27" t="s">
        <v>1386</v>
      </c>
      <c r="H757" s="27">
        <v>348</v>
      </c>
      <c r="I757" s="27" t="s">
        <v>3117</v>
      </c>
      <c r="J757" s="27">
        <v>964</v>
      </c>
      <c r="K757" s="27" t="s">
        <v>2187</v>
      </c>
      <c r="M757" s="27" t="str">
        <f t="shared" si="60"/>
        <v>14-1-Kassen-Zone</v>
      </c>
      <c r="N757" s="27" t="str">
        <f t="shared" si="61"/>
        <v>34-2-Spirituosen</v>
      </c>
      <c r="O757" s="27" t="str">
        <f t="shared" si="62"/>
        <v>64-3-Spirituosen</v>
      </c>
      <c r="P757" s="27" t="str">
        <f t="shared" si="63"/>
        <v>348-4-White Spirits</v>
      </c>
      <c r="Q757" s="27" t="str">
        <f t="shared" si="64"/>
        <v>964-5-Rum</v>
      </c>
    </row>
    <row r="758" spans="1:17">
      <c r="A758" s="27" t="s">
        <v>2951</v>
      </c>
      <c r="B758" s="27">
        <v>14</v>
      </c>
      <c r="C758" s="27" t="s">
        <v>3114</v>
      </c>
      <c r="D758" s="27">
        <v>34</v>
      </c>
      <c r="E758" s="27" t="s">
        <v>1386</v>
      </c>
      <c r="F758" s="27">
        <v>64</v>
      </c>
      <c r="G758" s="27" t="s">
        <v>1386</v>
      </c>
      <c r="H758" s="27">
        <v>348</v>
      </c>
      <c r="I758" s="27" t="s">
        <v>3117</v>
      </c>
      <c r="J758" s="27">
        <v>965</v>
      </c>
      <c r="K758" s="27" t="s">
        <v>2404</v>
      </c>
      <c r="M758" s="27" t="str">
        <f t="shared" si="60"/>
        <v>14-1-Kassen-Zone</v>
      </c>
      <c r="N758" s="27" t="str">
        <f t="shared" si="61"/>
        <v>34-2-Spirituosen</v>
      </c>
      <c r="O758" s="27" t="str">
        <f t="shared" si="62"/>
        <v>64-3-Spirituosen</v>
      </c>
      <c r="P758" s="27" t="str">
        <f t="shared" si="63"/>
        <v>348-4-White Spirits</v>
      </c>
      <c r="Q758" s="27" t="str">
        <f t="shared" si="64"/>
        <v>965-5-Tequila</v>
      </c>
    </row>
    <row r="759" spans="1:17">
      <c r="A759" s="27" t="s">
        <v>2951</v>
      </c>
      <c r="B759" s="27">
        <v>14</v>
      </c>
      <c r="C759" s="27" t="s">
        <v>3114</v>
      </c>
      <c r="D759" s="27">
        <v>34</v>
      </c>
      <c r="E759" s="27" t="s">
        <v>1386</v>
      </c>
      <c r="F759" s="27">
        <v>64</v>
      </c>
      <c r="G759" s="27" t="s">
        <v>1386</v>
      </c>
      <c r="H759" s="27">
        <v>348</v>
      </c>
      <c r="I759" s="27" t="s">
        <v>3117</v>
      </c>
      <c r="J759" s="27">
        <v>966</v>
      </c>
      <c r="K759" s="27" t="s">
        <v>2514</v>
      </c>
      <c r="M759" s="27" t="str">
        <f t="shared" si="60"/>
        <v>14-1-Kassen-Zone</v>
      </c>
      <c r="N759" s="27" t="str">
        <f t="shared" si="61"/>
        <v>34-2-Spirituosen</v>
      </c>
      <c r="O759" s="27" t="str">
        <f t="shared" si="62"/>
        <v>64-3-Spirituosen</v>
      </c>
      <c r="P759" s="27" t="str">
        <f t="shared" si="63"/>
        <v>348-4-White Spirits</v>
      </c>
      <c r="Q759" s="27" t="str">
        <f t="shared" si="64"/>
        <v>966-5-Wodka</v>
      </c>
    </row>
    <row r="760" spans="1:17">
      <c r="A760" s="27" t="s">
        <v>2951</v>
      </c>
      <c r="B760" s="27">
        <v>14</v>
      </c>
      <c r="C760" s="27" t="s">
        <v>3114</v>
      </c>
      <c r="D760" s="27">
        <v>34</v>
      </c>
      <c r="E760" s="27" t="s">
        <v>1386</v>
      </c>
      <c r="F760" s="27">
        <v>64</v>
      </c>
      <c r="G760" s="27" t="s">
        <v>1386</v>
      </c>
      <c r="H760" s="27">
        <v>349</v>
      </c>
      <c r="I760" s="27" t="s">
        <v>3118</v>
      </c>
      <c r="J760" s="27">
        <v>968</v>
      </c>
      <c r="K760" s="27" t="s">
        <v>2281</v>
      </c>
      <c r="M760" s="27" t="str">
        <f t="shared" si="60"/>
        <v>14-1-Kassen-Zone</v>
      </c>
      <c r="N760" s="27" t="str">
        <f t="shared" si="61"/>
        <v>34-2-Spirituosen</v>
      </c>
      <c r="O760" s="27" t="str">
        <f t="shared" si="62"/>
        <v>64-3-Spirituosen</v>
      </c>
      <c r="P760" s="27" t="str">
        <f t="shared" si="63"/>
        <v>349-4-Whisky</v>
      </c>
      <c r="Q760" s="27" t="str">
        <f t="shared" si="64"/>
        <v>968-5-Schottland Malt</v>
      </c>
    </row>
    <row r="761" spans="1:17">
      <c r="A761" s="27" t="s">
        <v>2951</v>
      </c>
      <c r="B761" s="27">
        <v>14</v>
      </c>
      <c r="C761" s="27" t="s">
        <v>3114</v>
      </c>
      <c r="D761" s="27">
        <v>34</v>
      </c>
      <c r="E761" s="27" t="s">
        <v>1386</v>
      </c>
      <c r="F761" s="27">
        <v>64</v>
      </c>
      <c r="G761" s="27" t="s">
        <v>1386</v>
      </c>
      <c r="H761" s="27">
        <v>349</v>
      </c>
      <c r="I761" s="27" t="s">
        <v>3118</v>
      </c>
      <c r="J761" s="27">
        <v>969</v>
      </c>
      <c r="K761" s="27" t="s">
        <v>2280</v>
      </c>
      <c r="M761" s="27" t="str">
        <f t="shared" si="60"/>
        <v>14-1-Kassen-Zone</v>
      </c>
      <c r="N761" s="27" t="str">
        <f t="shared" si="61"/>
        <v>34-2-Spirituosen</v>
      </c>
      <c r="O761" s="27" t="str">
        <f t="shared" si="62"/>
        <v>64-3-Spirituosen</v>
      </c>
      <c r="P761" s="27" t="str">
        <f t="shared" si="63"/>
        <v>349-4-Whisky</v>
      </c>
      <c r="Q761" s="27" t="str">
        <f t="shared" si="64"/>
        <v>969-5-Schottland Blend</v>
      </c>
    </row>
    <row r="762" spans="1:17">
      <c r="A762" s="27" t="s">
        <v>2951</v>
      </c>
      <c r="B762" s="27">
        <v>14</v>
      </c>
      <c r="C762" s="27" t="s">
        <v>3114</v>
      </c>
      <c r="D762" s="27">
        <v>34</v>
      </c>
      <c r="E762" s="27" t="s">
        <v>1386</v>
      </c>
      <c r="F762" s="27">
        <v>64</v>
      </c>
      <c r="G762" s="27" t="s">
        <v>1386</v>
      </c>
      <c r="H762" s="27">
        <v>349</v>
      </c>
      <c r="I762" s="27" t="s">
        <v>3118</v>
      </c>
      <c r="J762" s="27">
        <v>970</v>
      </c>
      <c r="K762" s="27" t="s">
        <v>1113</v>
      </c>
      <c r="M762" s="27" t="str">
        <f t="shared" si="60"/>
        <v>14-1-Kassen-Zone</v>
      </c>
      <c r="N762" s="27" t="str">
        <f t="shared" si="61"/>
        <v>34-2-Spirituosen</v>
      </c>
      <c r="O762" s="27" t="str">
        <f t="shared" si="62"/>
        <v>64-3-Spirituosen</v>
      </c>
      <c r="P762" s="27" t="str">
        <f t="shared" si="63"/>
        <v>349-4-Whisky</v>
      </c>
      <c r="Q762" s="27" t="str">
        <f t="shared" si="64"/>
        <v>970-5-USA</v>
      </c>
    </row>
    <row r="763" spans="1:17">
      <c r="A763" s="27" t="s">
        <v>2951</v>
      </c>
      <c r="B763" s="27">
        <v>14</v>
      </c>
      <c r="C763" s="27" t="s">
        <v>3114</v>
      </c>
      <c r="D763" s="27">
        <v>34</v>
      </c>
      <c r="E763" s="27" t="s">
        <v>1386</v>
      </c>
      <c r="F763" s="27">
        <v>64</v>
      </c>
      <c r="G763" s="27" t="s">
        <v>1386</v>
      </c>
      <c r="H763" s="27">
        <v>349</v>
      </c>
      <c r="I763" s="27" t="s">
        <v>3118</v>
      </c>
      <c r="J763" s="27">
        <v>971</v>
      </c>
      <c r="K763" s="27" t="s">
        <v>966</v>
      </c>
      <c r="M763" s="27" t="str">
        <f t="shared" si="60"/>
        <v>14-1-Kassen-Zone</v>
      </c>
      <c r="N763" s="27" t="str">
        <f t="shared" si="61"/>
        <v>34-2-Spirituosen</v>
      </c>
      <c r="O763" s="27" t="str">
        <f t="shared" si="62"/>
        <v>64-3-Spirituosen</v>
      </c>
      <c r="P763" s="27" t="str">
        <f t="shared" si="63"/>
        <v>349-4-Whisky</v>
      </c>
      <c r="Q763" s="27" t="str">
        <f t="shared" si="64"/>
        <v>971-5-Irland</v>
      </c>
    </row>
    <row r="764" spans="1:17">
      <c r="A764" s="27" t="s">
        <v>2951</v>
      </c>
      <c r="B764" s="27">
        <v>14</v>
      </c>
      <c r="C764" s="27" t="s">
        <v>3114</v>
      </c>
      <c r="D764" s="27">
        <v>34</v>
      </c>
      <c r="E764" s="27" t="s">
        <v>1386</v>
      </c>
      <c r="F764" s="27">
        <v>64</v>
      </c>
      <c r="G764" s="27" t="s">
        <v>1386</v>
      </c>
      <c r="H764" s="27">
        <v>349</v>
      </c>
      <c r="I764" s="27" t="s">
        <v>3118</v>
      </c>
      <c r="J764" s="27">
        <v>972</v>
      </c>
      <c r="K764" s="27" t="s">
        <v>2504</v>
      </c>
      <c r="M764" s="27" t="str">
        <f t="shared" si="60"/>
        <v>14-1-Kassen-Zone</v>
      </c>
      <c r="N764" s="27" t="str">
        <f t="shared" si="61"/>
        <v>34-2-Spirituosen</v>
      </c>
      <c r="O764" s="27" t="str">
        <f t="shared" si="62"/>
        <v>64-3-Spirituosen</v>
      </c>
      <c r="P764" s="27" t="str">
        <f t="shared" si="63"/>
        <v>349-4-Whisky</v>
      </c>
      <c r="Q764" s="27" t="str">
        <f t="shared" si="64"/>
        <v>972-5-Whisky Andere</v>
      </c>
    </row>
    <row r="765" spans="1:17">
      <c r="A765" s="27" t="s">
        <v>2951</v>
      </c>
      <c r="B765" s="27">
        <v>14</v>
      </c>
      <c r="C765" s="27" t="s">
        <v>3114</v>
      </c>
      <c r="D765" s="27">
        <v>34</v>
      </c>
      <c r="E765" s="27" t="s">
        <v>1386</v>
      </c>
      <c r="F765" s="27">
        <v>64</v>
      </c>
      <c r="G765" s="27" t="s">
        <v>1386</v>
      </c>
      <c r="H765" s="27">
        <v>350</v>
      </c>
      <c r="I765" s="27" t="s">
        <v>3119</v>
      </c>
      <c r="J765" s="27">
        <v>973</v>
      </c>
      <c r="K765" s="27" t="s">
        <v>2052</v>
      </c>
      <c r="M765" s="27" t="str">
        <f t="shared" si="60"/>
        <v>14-1-Kassen-Zone</v>
      </c>
      <c r="N765" s="27" t="str">
        <f t="shared" si="61"/>
        <v>34-2-Spirituosen</v>
      </c>
      <c r="O765" s="27" t="str">
        <f t="shared" si="62"/>
        <v>64-3-Spirituosen</v>
      </c>
      <c r="P765" s="27" t="str">
        <f t="shared" si="63"/>
        <v>350-4-Fruchtspirituosen</v>
      </c>
      <c r="Q765" s="27" t="str">
        <f t="shared" si="64"/>
        <v>973-5-Obstbrand</v>
      </c>
    </row>
    <row r="766" spans="1:17">
      <c r="A766" s="27" t="s">
        <v>2951</v>
      </c>
      <c r="B766" s="27">
        <v>14</v>
      </c>
      <c r="C766" s="27" t="s">
        <v>3114</v>
      </c>
      <c r="D766" s="27">
        <v>34</v>
      </c>
      <c r="E766" s="27" t="s">
        <v>1386</v>
      </c>
      <c r="F766" s="27">
        <v>64</v>
      </c>
      <c r="G766" s="27" t="s">
        <v>1386</v>
      </c>
      <c r="H766" s="27">
        <v>350</v>
      </c>
      <c r="I766" s="27" t="s">
        <v>3119</v>
      </c>
      <c r="J766" s="27">
        <v>974</v>
      </c>
      <c r="K766" s="27" t="s">
        <v>1774</v>
      </c>
      <c r="M766" s="27" t="str">
        <f t="shared" si="60"/>
        <v>14-1-Kassen-Zone</v>
      </c>
      <c r="N766" s="27" t="str">
        <f t="shared" si="61"/>
        <v>34-2-Spirituosen</v>
      </c>
      <c r="O766" s="27" t="str">
        <f t="shared" si="62"/>
        <v>64-3-Spirituosen</v>
      </c>
      <c r="P766" s="27" t="str">
        <f t="shared" si="63"/>
        <v>350-4-Fruchtspirituosen</v>
      </c>
      <c r="Q766" s="27" t="str">
        <f t="shared" si="64"/>
        <v>974-5-Grappa</v>
      </c>
    </row>
    <row r="767" spans="1:17">
      <c r="A767" s="27" t="s">
        <v>2951</v>
      </c>
      <c r="B767" s="27">
        <v>14</v>
      </c>
      <c r="C767" s="27" t="s">
        <v>3114</v>
      </c>
      <c r="D767" s="27">
        <v>34</v>
      </c>
      <c r="E767" s="27" t="s">
        <v>1386</v>
      </c>
      <c r="F767" s="27">
        <v>64</v>
      </c>
      <c r="G767" s="27" t="s">
        <v>1386</v>
      </c>
      <c r="H767" s="27">
        <v>351</v>
      </c>
      <c r="I767" s="27" t="s">
        <v>1942</v>
      </c>
      <c r="J767" s="27">
        <v>976</v>
      </c>
      <c r="K767" s="27" t="s">
        <v>1942</v>
      </c>
      <c r="M767" s="27" t="str">
        <f t="shared" si="60"/>
        <v>14-1-Kassen-Zone</v>
      </c>
      <c r="N767" s="27" t="str">
        <f t="shared" si="61"/>
        <v>34-2-Spirituosen</v>
      </c>
      <c r="O767" s="27" t="str">
        <f t="shared" si="62"/>
        <v>64-3-Spirituosen</v>
      </c>
      <c r="P767" s="27" t="str">
        <f t="shared" si="63"/>
        <v>351-4-Liqueur</v>
      </c>
      <c r="Q767" s="27" t="str">
        <f t="shared" si="64"/>
        <v>976-5-Liqueur</v>
      </c>
    </row>
    <row r="768" spans="1:17">
      <c r="A768" s="27" t="s">
        <v>2951</v>
      </c>
      <c r="B768" s="27">
        <v>14</v>
      </c>
      <c r="C768" s="27" t="s">
        <v>3114</v>
      </c>
      <c r="D768" s="27">
        <v>34</v>
      </c>
      <c r="E768" s="27" t="s">
        <v>1386</v>
      </c>
      <c r="F768" s="27">
        <v>64</v>
      </c>
      <c r="G768" s="27" t="s">
        <v>1386</v>
      </c>
      <c r="H768" s="27">
        <v>352</v>
      </c>
      <c r="I768" s="27" t="s">
        <v>3120</v>
      </c>
      <c r="J768" s="27">
        <v>977</v>
      </c>
      <c r="K768" s="27" t="s">
        <v>1589</v>
      </c>
      <c r="M768" s="27" t="str">
        <f t="shared" si="60"/>
        <v>14-1-Kassen-Zone</v>
      </c>
      <c r="N768" s="27" t="str">
        <f t="shared" si="61"/>
        <v>34-2-Spirituosen</v>
      </c>
      <c r="O768" s="27" t="str">
        <f t="shared" si="62"/>
        <v>64-3-Spirituosen</v>
      </c>
      <c r="P768" s="27" t="str">
        <f t="shared" si="63"/>
        <v>352-4-Weinbrand</v>
      </c>
      <c r="Q768" s="27" t="str">
        <f t="shared" si="64"/>
        <v>977-5-Cognac</v>
      </c>
    </row>
    <row r="769" spans="1:17">
      <c r="A769" s="27" t="s">
        <v>2951</v>
      </c>
      <c r="B769" s="27">
        <v>14</v>
      </c>
      <c r="C769" s="27" t="s">
        <v>3114</v>
      </c>
      <c r="D769" s="27">
        <v>34</v>
      </c>
      <c r="E769" s="27" t="s">
        <v>1386</v>
      </c>
      <c r="F769" s="27">
        <v>64</v>
      </c>
      <c r="G769" s="27" t="s">
        <v>1386</v>
      </c>
      <c r="H769" s="27">
        <v>352</v>
      </c>
      <c r="I769" s="27" t="s">
        <v>3120</v>
      </c>
      <c r="J769" s="27">
        <v>978</v>
      </c>
      <c r="K769" s="27" t="s">
        <v>1542</v>
      </c>
      <c r="M769" s="27" t="str">
        <f t="shared" si="60"/>
        <v>14-1-Kassen-Zone</v>
      </c>
      <c r="N769" s="27" t="str">
        <f t="shared" si="61"/>
        <v>34-2-Spirituosen</v>
      </c>
      <c r="O769" s="27" t="str">
        <f t="shared" si="62"/>
        <v>64-3-Spirituosen</v>
      </c>
      <c r="P769" s="27" t="str">
        <f t="shared" si="63"/>
        <v>352-4-Weinbrand</v>
      </c>
      <c r="Q769" s="27" t="str">
        <f t="shared" si="64"/>
        <v>978-5-Brandy</v>
      </c>
    </row>
    <row r="770" spans="1:17">
      <c r="A770" s="27" t="s">
        <v>2951</v>
      </c>
      <c r="B770" s="27">
        <v>14</v>
      </c>
      <c r="C770" s="27" t="s">
        <v>3114</v>
      </c>
      <c r="D770" s="27">
        <v>34</v>
      </c>
      <c r="E770" s="27" t="s">
        <v>1386</v>
      </c>
      <c r="F770" s="27">
        <v>64</v>
      </c>
      <c r="G770" s="27" t="s">
        <v>1386</v>
      </c>
      <c r="H770" s="27">
        <v>353</v>
      </c>
      <c r="I770" s="27" t="s">
        <v>3121</v>
      </c>
      <c r="J770" s="27">
        <v>979</v>
      </c>
      <c r="K770" s="27" t="s">
        <v>2116</v>
      </c>
      <c r="M770" s="27" t="str">
        <f t="shared" si="60"/>
        <v>14-1-Kassen-Zone</v>
      </c>
      <c r="N770" s="27" t="str">
        <f t="shared" si="61"/>
        <v>34-2-Spirituosen</v>
      </c>
      <c r="O770" s="27" t="str">
        <f t="shared" si="62"/>
        <v>64-3-Spirituosen</v>
      </c>
      <c r="P770" s="27" t="str">
        <f t="shared" si="63"/>
        <v>353-4-Weinspezialitäten</v>
      </c>
      <c r="Q770" s="27" t="str">
        <f t="shared" si="64"/>
        <v>979-5-Portwein/Sherry</v>
      </c>
    </row>
    <row r="771" spans="1:17">
      <c r="A771" s="27" t="s">
        <v>2951</v>
      </c>
      <c r="B771" s="27">
        <v>14</v>
      </c>
      <c r="C771" s="27" t="s">
        <v>3114</v>
      </c>
      <c r="D771" s="27">
        <v>34</v>
      </c>
      <c r="E771" s="27" t="s">
        <v>1386</v>
      </c>
      <c r="F771" s="27">
        <v>64</v>
      </c>
      <c r="G771" s="27" t="s">
        <v>1386</v>
      </c>
      <c r="H771" s="27">
        <v>353</v>
      </c>
      <c r="I771" s="27" t="s">
        <v>3121</v>
      </c>
      <c r="J771" s="27">
        <v>980</v>
      </c>
      <c r="K771" s="27" t="s">
        <v>2486</v>
      </c>
      <c r="M771" s="27" t="str">
        <f t="shared" si="60"/>
        <v>14-1-Kassen-Zone</v>
      </c>
      <c r="N771" s="27" t="str">
        <f t="shared" si="61"/>
        <v>34-2-Spirituosen</v>
      </c>
      <c r="O771" s="27" t="str">
        <f t="shared" si="62"/>
        <v>64-3-Spirituosen</v>
      </c>
      <c r="P771" s="27" t="str">
        <f t="shared" si="63"/>
        <v>353-4-Weinspezialitäten</v>
      </c>
      <c r="Q771" s="27" t="str">
        <f t="shared" si="64"/>
        <v>980-5-Weinspezialitäten Andere</v>
      </c>
    </row>
    <row r="772" spans="1:17">
      <c r="A772" s="27" t="s">
        <v>2951</v>
      </c>
      <c r="B772" s="27">
        <v>14</v>
      </c>
      <c r="C772" s="27" t="s">
        <v>3114</v>
      </c>
      <c r="D772" s="27">
        <v>34</v>
      </c>
      <c r="E772" s="27" t="s">
        <v>1386</v>
      </c>
      <c r="F772" s="27">
        <v>64</v>
      </c>
      <c r="G772" s="27" t="s">
        <v>1386</v>
      </c>
      <c r="H772" s="27">
        <v>354</v>
      </c>
      <c r="I772" s="27" t="s">
        <v>3122</v>
      </c>
      <c r="J772" s="27">
        <v>686</v>
      </c>
      <c r="K772" s="27" t="s">
        <v>1412</v>
      </c>
      <c r="M772" s="27" t="str">
        <f t="shared" si="60"/>
        <v>14-1-Kassen-Zone</v>
      </c>
      <c r="N772" s="27" t="str">
        <f t="shared" si="61"/>
        <v>34-2-Spirituosen</v>
      </c>
      <c r="O772" s="27" t="str">
        <f t="shared" si="62"/>
        <v>64-3-Spirituosen</v>
      </c>
      <c r="P772" s="27" t="str">
        <f t="shared" si="63"/>
        <v>354-4-Ready to Drink (RTD)</v>
      </c>
      <c r="Q772" s="27" t="str">
        <f t="shared" si="64"/>
        <v>686-5-Alcopops ab 18 Jahre</v>
      </c>
    </row>
    <row r="773" spans="1:17">
      <c r="A773" s="27" t="s">
        <v>2951</v>
      </c>
      <c r="B773" s="27">
        <v>14</v>
      </c>
      <c r="C773" s="27" t="s">
        <v>3114</v>
      </c>
      <c r="D773" s="27">
        <v>34</v>
      </c>
      <c r="E773" s="27" t="s">
        <v>1386</v>
      </c>
      <c r="F773" s="27">
        <v>64</v>
      </c>
      <c r="G773" s="27" t="s">
        <v>1386</v>
      </c>
      <c r="H773" s="27">
        <v>354</v>
      </c>
      <c r="I773" s="27" t="s">
        <v>3122</v>
      </c>
      <c r="J773" s="27">
        <v>981</v>
      </c>
      <c r="K773" s="27" t="s">
        <v>1411</v>
      </c>
      <c r="M773" s="27" t="str">
        <f t="shared" si="60"/>
        <v>14-1-Kassen-Zone</v>
      </c>
      <c r="N773" s="27" t="str">
        <f t="shared" si="61"/>
        <v>34-2-Spirituosen</v>
      </c>
      <c r="O773" s="27" t="str">
        <f t="shared" si="62"/>
        <v>64-3-Spirituosen</v>
      </c>
      <c r="P773" s="27" t="str">
        <f t="shared" si="63"/>
        <v>354-4-Ready to Drink (RTD)</v>
      </c>
      <c r="Q773" s="27" t="str">
        <f t="shared" si="64"/>
        <v>981-5-Alcopops ab 16 Jahre</v>
      </c>
    </row>
    <row r="774" spans="1:17">
      <c r="A774" s="27" t="s">
        <v>2951</v>
      </c>
      <c r="B774" s="27">
        <v>14</v>
      </c>
      <c r="C774" s="27" t="s">
        <v>3114</v>
      </c>
      <c r="D774" s="27">
        <v>34</v>
      </c>
      <c r="E774" s="27" t="s">
        <v>1386</v>
      </c>
      <c r="F774" s="27">
        <v>64</v>
      </c>
      <c r="G774" s="27" t="s">
        <v>1386</v>
      </c>
      <c r="H774" s="27">
        <v>355</v>
      </c>
      <c r="I774" s="27" t="s">
        <v>2330</v>
      </c>
      <c r="J774" s="27">
        <v>982</v>
      </c>
      <c r="K774" s="27" t="s">
        <v>2330</v>
      </c>
      <c r="M774" s="27" t="str">
        <f t="shared" si="60"/>
        <v>14-1-Kassen-Zone</v>
      </c>
      <c r="N774" s="27" t="str">
        <f t="shared" si="61"/>
        <v>34-2-Spirituosen</v>
      </c>
      <c r="O774" s="27" t="str">
        <f t="shared" si="62"/>
        <v>64-3-Spirituosen</v>
      </c>
      <c r="P774" s="27" t="str">
        <f t="shared" si="63"/>
        <v>355-4-Spirituosen Andere</v>
      </c>
      <c r="Q774" s="27" t="str">
        <f t="shared" si="64"/>
        <v>982-5-Spirituosen Andere</v>
      </c>
    </row>
    <row r="775" spans="1:17">
      <c r="A775" s="27" t="s">
        <v>2951</v>
      </c>
      <c r="B775" s="27">
        <v>14</v>
      </c>
      <c r="C775" s="27" t="s">
        <v>3114</v>
      </c>
      <c r="D775" s="27">
        <v>34</v>
      </c>
      <c r="E775" s="27" t="s">
        <v>1386</v>
      </c>
      <c r="F775" s="27">
        <v>64</v>
      </c>
      <c r="G775" s="27" t="s">
        <v>1386</v>
      </c>
      <c r="H775" s="27">
        <v>356</v>
      </c>
      <c r="I775" s="27" t="s">
        <v>2234</v>
      </c>
      <c r="J775" s="27">
        <v>983</v>
      </c>
      <c r="K775" s="27" t="s">
        <v>2234</v>
      </c>
      <c r="M775" s="27" t="str">
        <f t="shared" si="60"/>
        <v>14-1-Kassen-Zone</v>
      </c>
      <c r="N775" s="27" t="str">
        <f t="shared" si="61"/>
        <v>34-2-Spirituosen</v>
      </c>
      <c r="O775" s="27" t="str">
        <f t="shared" si="62"/>
        <v>64-3-Spirituosen</v>
      </c>
      <c r="P775" s="27" t="str">
        <f t="shared" si="63"/>
        <v>356-4-Sammel-Nr. Spirituosen</v>
      </c>
      <c r="Q775" s="27" t="str">
        <f t="shared" si="64"/>
        <v>983-5-Sammel-Nr. Spirituosen</v>
      </c>
    </row>
    <row r="776" spans="1:17">
      <c r="A776" s="27" t="s">
        <v>2951</v>
      </c>
      <c r="B776" s="27">
        <v>14</v>
      </c>
      <c r="C776" s="27" t="s">
        <v>3114</v>
      </c>
      <c r="D776" s="27">
        <v>35</v>
      </c>
      <c r="E776" s="27" t="s">
        <v>3123</v>
      </c>
      <c r="F776" s="27">
        <v>65</v>
      </c>
      <c r="G776" s="27" t="s">
        <v>1387</v>
      </c>
      <c r="H776" s="27">
        <v>357</v>
      </c>
      <c r="I776" s="27" t="s">
        <v>3124</v>
      </c>
      <c r="J776" s="27">
        <v>985</v>
      </c>
      <c r="K776" s="27" t="s">
        <v>1602</v>
      </c>
      <c r="M776" s="27" t="str">
        <f t="shared" si="60"/>
        <v>14-1-Kassen-Zone</v>
      </c>
      <c r="N776" s="27" t="str">
        <f t="shared" si="61"/>
        <v>35-2-Tabakwaren</v>
      </c>
      <c r="O776" s="27" t="str">
        <f t="shared" si="62"/>
        <v>65-3-Zigaretten</v>
      </c>
      <c r="P776" s="27" t="str">
        <f t="shared" si="63"/>
        <v>357-4-BAT</v>
      </c>
      <c r="Q776" s="27" t="str">
        <f t="shared" si="64"/>
        <v>985-5-Davidoff</v>
      </c>
    </row>
    <row r="777" spans="1:17">
      <c r="A777" s="27" t="s">
        <v>2951</v>
      </c>
      <c r="B777" s="27">
        <v>14</v>
      </c>
      <c r="C777" s="27" t="s">
        <v>3114</v>
      </c>
      <c r="D777" s="27">
        <v>35</v>
      </c>
      <c r="E777" s="27" t="s">
        <v>3123</v>
      </c>
      <c r="F777" s="27">
        <v>65</v>
      </c>
      <c r="G777" s="27" t="s">
        <v>1387</v>
      </c>
      <c r="H777" s="27">
        <v>357</v>
      </c>
      <c r="I777" s="27" t="s">
        <v>3124</v>
      </c>
      <c r="J777" s="27">
        <v>986</v>
      </c>
      <c r="K777" s="27" t="s">
        <v>1625</v>
      </c>
      <c r="M777" s="27" t="str">
        <f t="shared" si="60"/>
        <v>14-1-Kassen-Zone</v>
      </c>
      <c r="N777" s="27" t="str">
        <f t="shared" si="61"/>
        <v>35-2-Tabakwaren</v>
      </c>
      <c r="O777" s="27" t="str">
        <f t="shared" si="62"/>
        <v>65-3-Zigaretten</v>
      </c>
      <c r="P777" s="27" t="str">
        <f t="shared" si="63"/>
        <v>357-4-BAT</v>
      </c>
      <c r="Q777" s="27" t="str">
        <f t="shared" si="64"/>
        <v>986-5-Dunhill</v>
      </c>
    </row>
    <row r="778" spans="1:17">
      <c r="A778" s="27" t="s">
        <v>2951</v>
      </c>
      <c r="B778" s="27">
        <v>14</v>
      </c>
      <c r="C778" s="27" t="s">
        <v>3114</v>
      </c>
      <c r="D778" s="27">
        <v>35</v>
      </c>
      <c r="E778" s="27" t="s">
        <v>3123</v>
      </c>
      <c r="F778" s="27">
        <v>65</v>
      </c>
      <c r="G778" s="27" t="s">
        <v>1387</v>
      </c>
      <c r="H778" s="27">
        <v>357</v>
      </c>
      <c r="I778" s="27" t="s">
        <v>3124</v>
      </c>
      <c r="J778" s="27">
        <v>987</v>
      </c>
      <c r="K778" s="27" t="s">
        <v>1724</v>
      </c>
      <c r="M778" s="27" t="str">
        <f t="shared" si="60"/>
        <v>14-1-Kassen-Zone</v>
      </c>
      <c r="N778" s="27" t="str">
        <f t="shared" si="61"/>
        <v>35-2-Tabakwaren</v>
      </c>
      <c r="O778" s="27" t="str">
        <f t="shared" si="62"/>
        <v>65-3-Zigaretten</v>
      </c>
      <c r="P778" s="27" t="str">
        <f t="shared" si="63"/>
        <v>357-4-BAT</v>
      </c>
      <c r="Q778" s="27" t="str">
        <f t="shared" si="64"/>
        <v>987-5-Gauloises</v>
      </c>
    </row>
    <row r="779" spans="1:17">
      <c r="A779" s="27" t="s">
        <v>2951</v>
      </c>
      <c r="B779" s="27">
        <v>14</v>
      </c>
      <c r="C779" s="27" t="s">
        <v>3114</v>
      </c>
      <c r="D779" s="27">
        <v>35</v>
      </c>
      <c r="E779" s="27" t="s">
        <v>3123</v>
      </c>
      <c r="F779" s="27">
        <v>65</v>
      </c>
      <c r="G779" s="27" t="s">
        <v>1387</v>
      </c>
      <c r="H779" s="27">
        <v>357</v>
      </c>
      <c r="I779" s="27" t="s">
        <v>3124</v>
      </c>
      <c r="J779" s="27">
        <v>988</v>
      </c>
      <c r="K779" s="27" t="s">
        <v>1759</v>
      </c>
      <c r="M779" s="27" t="str">
        <f t="shared" si="60"/>
        <v>14-1-Kassen-Zone</v>
      </c>
      <c r="N779" s="27" t="str">
        <f t="shared" si="61"/>
        <v>35-2-Tabakwaren</v>
      </c>
      <c r="O779" s="27" t="str">
        <f t="shared" si="62"/>
        <v>65-3-Zigaretten</v>
      </c>
      <c r="P779" s="27" t="str">
        <f t="shared" si="63"/>
        <v>357-4-BAT</v>
      </c>
      <c r="Q779" s="27" t="str">
        <f t="shared" si="64"/>
        <v>988-5-Gitanes</v>
      </c>
    </row>
    <row r="780" spans="1:17">
      <c r="A780" s="27" t="s">
        <v>2951</v>
      </c>
      <c r="B780" s="27">
        <v>14</v>
      </c>
      <c r="C780" s="27" t="s">
        <v>3114</v>
      </c>
      <c r="D780" s="27">
        <v>35</v>
      </c>
      <c r="E780" s="27" t="s">
        <v>3123</v>
      </c>
      <c r="F780" s="27">
        <v>65</v>
      </c>
      <c r="G780" s="27" t="s">
        <v>1387</v>
      </c>
      <c r="H780" s="27">
        <v>357</v>
      </c>
      <c r="I780" s="27" t="s">
        <v>3124</v>
      </c>
      <c r="J780" s="27">
        <v>989</v>
      </c>
      <c r="K780" s="27" t="s">
        <v>1807</v>
      </c>
      <c r="M780" s="27" t="str">
        <f t="shared" si="60"/>
        <v>14-1-Kassen-Zone</v>
      </c>
      <c r="N780" s="27" t="str">
        <f t="shared" si="61"/>
        <v>35-2-Tabakwaren</v>
      </c>
      <c r="O780" s="27" t="str">
        <f t="shared" si="62"/>
        <v>65-3-Zigaretten</v>
      </c>
      <c r="P780" s="27" t="str">
        <f t="shared" si="63"/>
        <v>357-4-BAT</v>
      </c>
      <c r="Q780" s="27" t="str">
        <f t="shared" si="64"/>
        <v>989-5-HB</v>
      </c>
    </row>
    <row r="781" spans="1:17">
      <c r="A781" s="27" t="s">
        <v>2951</v>
      </c>
      <c r="B781" s="27">
        <v>14</v>
      </c>
      <c r="C781" s="27" t="s">
        <v>3114</v>
      </c>
      <c r="D781" s="27">
        <v>35</v>
      </c>
      <c r="E781" s="27" t="s">
        <v>3123</v>
      </c>
      <c r="F781" s="27">
        <v>65</v>
      </c>
      <c r="G781" s="27" t="s">
        <v>1387</v>
      </c>
      <c r="H781" s="27">
        <v>357</v>
      </c>
      <c r="I781" s="27" t="s">
        <v>3124</v>
      </c>
      <c r="J781" s="27">
        <v>990</v>
      </c>
      <c r="K781" s="27" t="s">
        <v>1892</v>
      </c>
      <c r="M781" s="27" t="str">
        <f t="shared" si="60"/>
        <v>14-1-Kassen-Zone</v>
      </c>
      <c r="N781" s="27" t="str">
        <f t="shared" si="61"/>
        <v>35-2-Tabakwaren</v>
      </c>
      <c r="O781" s="27" t="str">
        <f t="shared" si="62"/>
        <v>65-3-Zigaretten</v>
      </c>
      <c r="P781" s="27" t="str">
        <f t="shared" si="63"/>
        <v>357-4-BAT</v>
      </c>
      <c r="Q781" s="27" t="str">
        <f t="shared" si="64"/>
        <v>990-5-Kent</v>
      </c>
    </row>
    <row r="782" spans="1:17">
      <c r="A782" s="27" t="s">
        <v>2951</v>
      </c>
      <c r="B782" s="27">
        <v>14</v>
      </c>
      <c r="C782" s="27" t="s">
        <v>3114</v>
      </c>
      <c r="D782" s="27">
        <v>35</v>
      </c>
      <c r="E782" s="27" t="s">
        <v>3123</v>
      </c>
      <c r="F782" s="27">
        <v>65</v>
      </c>
      <c r="G782" s="27" t="s">
        <v>1387</v>
      </c>
      <c r="H782" s="27">
        <v>357</v>
      </c>
      <c r="I782" s="27" t="s">
        <v>3124</v>
      </c>
      <c r="J782" s="27">
        <v>991</v>
      </c>
      <c r="K782" s="27" t="s">
        <v>1947</v>
      </c>
      <c r="M782" s="27" t="str">
        <f t="shared" si="60"/>
        <v>14-1-Kassen-Zone</v>
      </c>
      <c r="N782" s="27" t="str">
        <f t="shared" si="61"/>
        <v>35-2-Tabakwaren</v>
      </c>
      <c r="O782" s="27" t="str">
        <f t="shared" si="62"/>
        <v>65-3-Zigaretten</v>
      </c>
      <c r="P782" s="27" t="str">
        <f t="shared" si="63"/>
        <v>357-4-BAT</v>
      </c>
      <c r="Q782" s="27" t="str">
        <f t="shared" si="64"/>
        <v>991-5-Lucky Strike</v>
      </c>
    </row>
    <row r="783" spans="1:17">
      <c r="A783" s="27" t="s">
        <v>2951</v>
      </c>
      <c r="B783" s="27">
        <v>14</v>
      </c>
      <c r="C783" s="27" t="s">
        <v>3114</v>
      </c>
      <c r="D783" s="27">
        <v>35</v>
      </c>
      <c r="E783" s="27" t="s">
        <v>3123</v>
      </c>
      <c r="F783" s="27">
        <v>65</v>
      </c>
      <c r="G783" s="27" t="s">
        <v>1387</v>
      </c>
      <c r="H783" s="27">
        <v>357</v>
      </c>
      <c r="I783" s="27" t="s">
        <v>3124</v>
      </c>
      <c r="J783" s="27">
        <v>992</v>
      </c>
      <c r="K783" s="27" t="s">
        <v>1964</v>
      </c>
      <c r="M783" s="27" t="str">
        <f t="shared" si="60"/>
        <v>14-1-Kassen-Zone</v>
      </c>
      <c r="N783" s="27" t="str">
        <f t="shared" si="61"/>
        <v>35-2-Tabakwaren</v>
      </c>
      <c r="O783" s="27" t="str">
        <f t="shared" si="62"/>
        <v>65-3-Zigaretten</v>
      </c>
      <c r="P783" s="27" t="str">
        <f t="shared" si="63"/>
        <v>357-4-BAT</v>
      </c>
      <c r="Q783" s="27" t="str">
        <f t="shared" si="64"/>
        <v>992-5-Marocaine</v>
      </c>
    </row>
    <row r="784" spans="1:17">
      <c r="A784" s="27" t="s">
        <v>2951</v>
      </c>
      <c r="B784" s="27">
        <v>14</v>
      </c>
      <c r="C784" s="27" t="s">
        <v>3114</v>
      </c>
      <c r="D784" s="27">
        <v>35</v>
      </c>
      <c r="E784" s="27" t="s">
        <v>3123</v>
      </c>
      <c r="F784" s="27">
        <v>65</v>
      </c>
      <c r="G784" s="27" t="s">
        <v>1387</v>
      </c>
      <c r="H784" s="27">
        <v>357</v>
      </c>
      <c r="I784" s="27" t="s">
        <v>3124</v>
      </c>
      <c r="J784" s="27">
        <v>993</v>
      </c>
      <c r="K784" s="27" t="s">
        <v>1965</v>
      </c>
      <c r="M784" s="27" t="str">
        <f t="shared" si="60"/>
        <v>14-1-Kassen-Zone</v>
      </c>
      <c r="N784" s="27" t="str">
        <f t="shared" si="61"/>
        <v>35-2-Tabakwaren</v>
      </c>
      <c r="O784" s="27" t="str">
        <f t="shared" si="62"/>
        <v>65-3-Zigaretten</v>
      </c>
      <c r="P784" s="27" t="str">
        <f t="shared" si="63"/>
        <v>357-4-BAT</v>
      </c>
      <c r="Q784" s="27" t="str">
        <f t="shared" si="64"/>
        <v>993-5-Marylong</v>
      </c>
    </row>
    <row r="785" spans="1:17">
      <c r="A785" s="27" t="s">
        <v>2951</v>
      </c>
      <c r="B785" s="27">
        <v>14</v>
      </c>
      <c r="C785" s="27" t="s">
        <v>3114</v>
      </c>
      <c r="D785" s="27">
        <v>35</v>
      </c>
      <c r="E785" s="27" t="s">
        <v>3123</v>
      </c>
      <c r="F785" s="27">
        <v>65</v>
      </c>
      <c r="G785" s="27" t="s">
        <v>1387</v>
      </c>
      <c r="H785" s="27">
        <v>357</v>
      </c>
      <c r="I785" s="27" t="s">
        <v>3124</v>
      </c>
      <c r="J785" s="27">
        <v>994</v>
      </c>
      <c r="K785" s="27" t="s">
        <v>2069</v>
      </c>
      <c r="M785" s="27" t="str">
        <f t="shared" si="60"/>
        <v>14-1-Kassen-Zone</v>
      </c>
      <c r="N785" s="27" t="str">
        <f t="shared" si="61"/>
        <v>35-2-Tabakwaren</v>
      </c>
      <c r="O785" s="27" t="str">
        <f t="shared" si="62"/>
        <v>65-3-Zigaretten</v>
      </c>
      <c r="P785" s="27" t="str">
        <f t="shared" si="63"/>
        <v>357-4-BAT</v>
      </c>
      <c r="Q785" s="27" t="str">
        <f t="shared" si="64"/>
        <v>994-5-Pall Mall</v>
      </c>
    </row>
    <row r="786" spans="1:17">
      <c r="A786" s="27" t="s">
        <v>2951</v>
      </c>
      <c r="B786" s="27">
        <v>14</v>
      </c>
      <c r="C786" s="27" t="s">
        <v>3114</v>
      </c>
      <c r="D786" s="27">
        <v>35</v>
      </c>
      <c r="E786" s="27" t="s">
        <v>3123</v>
      </c>
      <c r="F786" s="27">
        <v>65</v>
      </c>
      <c r="G786" s="27" t="s">
        <v>1387</v>
      </c>
      <c r="H786" s="27">
        <v>357</v>
      </c>
      <c r="I786" s="27" t="s">
        <v>3124</v>
      </c>
      <c r="J786" s="27">
        <v>995</v>
      </c>
      <c r="K786" s="27" t="s">
        <v>2078</v>
      </c>
      <c r="M786" s="27" t="str">
        <f t="shared" si="60"/>
        <v>14-1-Kassen-Zone</v>
      </c>
      <c r="N786" s="27" t="str">
        <f t="shared" si="61"/>
        <v>35-2-Tabakwaren</v>
      </c>
      <c r="O786" s="27" t="str">
        <f t="shared" si="62"/>
        <v>65-3-Zigaretten</v>
      </c>
      <c r="P786" s="27" t="str">
        <f t="shared" si="63"/>
        <v>357-4-BAT</v>
      </c>
      <c r="Q786" s="27" t="str">
        <f t="shared" si="64"/>
        <v>995-5-Parisienne</v>
      </c>
    </row>
    <row r="787" spans="1:17">
      <c r="A787" s="27" t="s">
        <v>2951</v>
      </c>
      <c r="B787" s="27">
        <v>14</v>
      </c>
      <c r="C787" s="27" t="s">
        <v>3114</v>
      </c>
      <c r="D787" s="27">
        <v>35</v>
      </c>
      <c r="E787" s="27" t="s">
        <v>3123</v>
      </c>
      <c r="F787" s="27">
        <v>65</v>
      </c>
      <c r="G787" s="27" t="s">
        <v>1387</v>
      </c>
      <c r="H787" s="27">
        <v>357</v>
      </c>
      <c r="I787" s="27" t="s">
        <v>3124</v>
      </c>
      <c r="J787" s="27">
        <v>997</v>
      </c>
      <c r="K787" s="27" t="s">
        <v>2124</v>
      </c>
      <c r="M787" s="27" t="str">
        <f t="shared" si="60"/>
        <v>14-1-Kassen-Zone</v>
      </c>
      <c r="N787" s="27" t="str">
        <f t="shared" si="61"/>
        <v>35-2-Tabakwaren</v>
      </c>
      <c r="O787" s="27" t="str">
        <f t="shared" si="62"/>
        <v>65-3-Zigaretten</v>
      </c>
      <c r="P787" s="27" t="str">
        <f t="shared" si="63"/>
        <v>357-4-BAT</v>
      </c>
      <c r="Q787" s="27" t="str">
        <f t="shared" si="64"/>
        <v>997-5-R1</v>
      </c>
    </row>
    <row r="788" spans="1:17">
      <c r="A788" s="27" t="s">
        <v>2951</v>
      </c>
      <c r="B788" s="27">
        <v>14</v>
      </c>
      <c r="C788" s="27" t="s">
        <v>3114</v>
      </c>
      <c r="D788" s="27">
        <v>35</v>
      </c>
      <c r="E788" s="27" t="s">
        <v>3123</v>
      </c>
      <c r="F788" s="27">
        <v>65</v>
      </c>
      <c r="G788" s="27" t="s">
        <v>1387</v>
      </c>
      <c r="H788" s="27">
        <v>357</v>
      </c>
      <c r="I788" s="27" t="s">
        <v>3124</v>
      </c>
      <c r="J788" s="27">
        <v>998</v>
      </c>
      <c r="K788" s="27" t="s">
        <v>2294</v>
      </c>
      <c r="M788" s="27" t="str">
        <f t="shared" si="60"/>
        <v>14-1-Kassen-Zone</v>
      </c>
      <c r="N788" s="27" t="str">
        <f t="shared" si="61"/>
        <v>35-2-Tabakwaren</v>
      </c>
      <c r="O788" s="27" t="str">
        <f t="shared" si="62"/>
        <v>65-3-Zigaretten</v>
      </c>
      <c r="P788" s="27" t="str">
        <f t="shared" si="63"/>
        <v>357-4-BAT</v>
      </c>
      <c r="Q788" s="27" t="str">
        <f t="shared" si="64"/>
        <v>998-5-Select</v>
      </c>
    </row>
    <row r="789" spans="1:17">
      <c r="A789" s="27" t="s">
        <v>2951</v>
      </c>
      <c r="B789" s="27">
        <v>14</v>
      </c>
      <c r="C789" s="27" t="s">
        <v>3114</v>
      </c>
      <c r="D789" s="27">
        <v>35</v>
      </c>
      <c r="E789" s="27" t="s">
        <v>3123</v>
      </c>
      <c r="F789" s="27">
        <v>65</v>
      </c>
      <c r="G789" s="27" t="s">
        <v>1387</v>
      </c>
      <c r="H789" s="27">
        <v>357</v>
      </c>
      <c r="I789" s="27" t="s">
        <v>3124</v>
      </c>
      <c r="J789" s="27">
        <v>1001</v>
      </c>
      <c r="K789" s="27" t="s">
        <v>2465</v>
      </c>
      <c r="M789" s="27" t="str">
        <f t="shared" si="60"/>
        <v>14-1-Kassen-Zone</v>
      </c>
      <c r="N789" s="27" t="str">
        <f t="shared" si="61"/>
        <v>35-2-Tabakwaren</v>
      </c>
      <c r="O789" s="27" t="str">
        <f t="shared" si="62"/>
        <v>65-3-Zigaretten</v>
      </c>
      <c r="P789" s="27" t="str">
        <f t="shared" si="63"/>
        <v>357-4-BAT</v>
      </c>
      <c r="Q789" s="27" t="str">
        <f t="shared" si="64"/>
        <v>1001-5-Vogue</v>
      </c>
    </row>
    <row r="790" spans="1:17">
      <c r="A790" s="27" t="s">
        <v>2951</v>
      </c>
      <c r="B790" s="27">
        <v>14</v>
      </c>
      <c r="C790" s="27" t="s">
        <v>3114</v>
      </c>
      <c r="D790" s="27">
        <v>35</v>
      </c>
      <c r="E790" s="27" t="s">
        <v>3123</v>
      </c>
      <c r="F790" s="27">
        <v>65</v>
      </c>
      <c r="G790" s="27" t="s">
        <v>1387</v>
      </c>
      <c r="H790" s="27">
        <v>357</v>
      </c>
      <c r="I790" s="27" t="s">
        <v>3124</v>
      </c>
      <c r="J790" s="27">
        <v>1002</v>
      </c>
      <c r="K790" s="27" t="s">
        <v>1503</v>
      </c>
      <c r="M790" s="27" t="str">
        <f t="shared" si="60"/>
        <v>14-1-Kassen-Zone</v>
      </c>
      <c r="N790" s="27" t="str">
        <f t="shared" si="61"/>
        <v>35-2-Tabakwaren</v>
      </c>
      <c r="O790" s="27" t="str">
        <f t="shared" si="62"/>
        <v>65-3-Zigaretten</v>
      </c>
      <c r="P790" s="27" t="str">
        <f t="shared" si="63"/>
        <v>357-4-BAT</v>
      </c>
      <c r="Q790" s="27" t="str">
        <f t="shared" si="64"/>
        <v>1002-5-BAT Andere</v>
      </c>
    </row>
    <row r="791" spans="1:17">
      <c r="A791" s="27" t="s">
        <v>2951</v>
      </c>
      <c r="B791" s="27">
        <v>14</v>
      </c>
      <c r="C791" s="27" t="s">
        <v>3114</v>
      </c>
      <c r="D791" s="27">
        <v>35</v>
      </c>
      <c r="E791" s="27" t="s">
        <v>3123</v>
      </c>
      <c r="F791" s="27">
        <v>65</v>
      </c>
      <c r="G791" s="27" t="s">
        <v>1387</v>
      </c>
      <c r="H791" s="27">
        <v>358</v>
      </c>
      <c r="I791" s="27" t="s">
        <v>3125</v>
      </c>
      <c r="J791" s="27">
        <v>1003</v>
      </c>
      <c r="K791" s="27" t="s">
        <v>1557</v>
      </c>
      <c r="M791" s="27" t="str">
        <f t="shared" si="60"/>
        <v>14-1-Kassen-Zone</v>
      </c>
      <c r="N791" s="27" t="str">
        <f t="shared" si="61"/>
        <v>35-2-Tabakwaren</v>
      </c>
      <c r="O791" s="27" t="str">
        <f t="shared" si="62"/>
        <v>65-3-Zigaretten</v>
      </c>
      <c r="P791" s="27" t="str">
        <f t="shared" si="63"/>
        <v>358-4-PMI</v>
      </c>
      <c r="Q791" s="27" t="str">
        <f t="shared" si="64"/>
        <v>1003-5-Brunette</v>
      </c>
    </row>
    <row r="792" spans="1:17">
      <c r="A792" s="27" t="s">
        <v>2951</v>
      </c>
      <c r="B792" s="27">
        <v>14</v>
      </c>
      <c r="C792" s="27" t="s">
        <v>3114</v>
      </c>
      <c r="D792" s="27">
        <v>35</v>
      </c>
      <c r="E792" s="27" t="s">
        <v>3123</v>
      </c>
      <c r="F792" s="27">
        <v>65</v>
      </c>
      <c r="G792" s="27" t="s">
        <v>1387</v>
      </c>
      <c r="H792" s="27">
        <v>358</v>
      </c>
      <c r="I792" s="27" t="s">
        <v>3125</v>
      </c>
      <c r="J792" s="27">
        <v>1004</v>
      </c>
      <c r="K792" s="27" t="s">
        <v>1581</v>
      </c>
      <c r="M792" s="27" t="str">
        <f t="shared" si="60"/>
        <v>14-1-Kassen-Zone</v>
      </c>
      <c r="N792" s="27" t="str">
        <f t="shared" si="61"/>
        <v>35-2-Tabakwaren</v>
      </c>
      <c r="O792" s="27" t="str">
        <f t="shared" si="62"/>
        <v>65-3-Zigaretten</v>
      </c>
      <c r="P792" s="27" t="str">
        <f t="shared" si="63"/>
        <v>358-4-PMI</v>
      </c>
      <c r="Q792" s="27" t="str">
        <f t="shared" si="64"/>
        <v>1004-5-Chesterfield</v>
      </c>
    </row>
    <row r="793" spans="1:17">
      <c r="A793" s="27" t="s">
        <v>2951</v>
      </c>
      <c r="B793" s="27">
        <v>14</v>
      </c>
      <c r="C793" s="27" t="s">
        <v>3114</v>
      </c>
      <c r="D793" s="27">
        <v>35</v>
      </c>
      <c r="E793" s="27" t="s">
        <v>3123</v>
      </c>
      <c r="F793" s="27">
        <v>65</v>
      </c>
      <c r="G793" s="27" t="s">
        <v>1387</v>
      </c>
      <c r="H793" s="27">
        <v>358</v>
      </c>
      <c r="I793" s="27" t="s">
        <v>3125</v>
      </c>
      <c r="J793" s="27">
        <v>1005</v>
      </c>
      <c r="K793" s="27" t="s">
        <v>1932</v>
      </c>
      <c r="M793" s="27" t="str">
        <f t="shared" si="60"/>
        <v>14-1-Kassen-Zone</v>
      </c>
      <c r="N793" s="27" t="str">
        <f t="shared" si="61"/>
        <v>35-2-Tabakwaren</v>
      </c>
      <c r="O793" s="27" t="str">
        <f t="shared" si="62"/>
        <v>65-3-Zigaretten</v>
      </c>
      <c r="P793" s="27" t="str">
        <f t="shared" si="63"/>
        <v>358-4-PMI</v>
      </c>
      <c r="Q793" s="27" t="str">
        <f t="shared" si="64"/>
        <v>1005-5-L&amp;M</v>
      </c>
    </row>
    <row r="794" spans="1:17">
      <c r="A794" s="27" t="s">
        <v>2951</v>
      </c>
      <c r="B794" s="27">
        <v>14</v>
      </c>
      <c r="C794" s="27" t="s">
        <v>3114</v>
      </c>
      <c r="D794" s="27">
        <v>35</v>
      </c>
      <c r="E794" s="27" t="s">
        <v>3123</v>
      </c>
      <c r="F794" s="27">
        <v>65</v>
      </c>
      <c r="G794" s="27" t="s">
        <v>1387</v>
      </c>
      <c r="H794" s="27">
        <v>358</v>
      </c>
      <c r="I794" s="27" t="s">
        <v>3125</v>
      </c>
      <c r="J794" s="27">
        <v>1006</v>
      </c>
      <c r="K794" s="27" t="s">
        <v>1963</v>
      </c>
      <c r="M794" s="27" t="str">
        <f t="shared" si="60"/>
        <v>14-1-Kassen-Zone</v>
      </c>
      <c r="N794" s="27" t="str">
        <f t="shared" si="61"/>
        <v>35-2-Tabakwaren</v>
      </c>
      <c r="O794" s="27" t="str">
        <f t="shared" si="62"/>
        <v>65-3-Zigaretten</v>
      </c>
      <c r="P794" s="27" t="str">
        <f t="shared" si="63"/>
        <v>358-4-PMI</v>
      </c>
      <c r="Q794" s="27" t="str">
        <f t="shared" si="64"/>
        <v>1006-5-Marlboro</v>
      </c>
    </row>
    <row r="795" spans="1:17">
      <c r="A795" s="27" t="s">
        <v>2951</v>
      </c>
      <c r="B795" s="27">
        <v>14</v>
      </c>
      <c r="C795" s="27" t="s">
        <v>3114</v>
      </c>
      <c r="D795" s="27">
        <v>35</v>
      </c>
      <c r="E795" s="27" t="s">
        <v>3123</v>
      </c>
      <c r="F795" s="27">
        <v>65</v>
      </c>
      <c r="G795" s="27" t="s">
        <v>1387</v>
      </c>
      <c r="H795" s="27">
        <v>358</v>
      </c>
      <c r="I795" s="27" t="s">
        <v>3125</v>
      </c>
      <c r="J795" s="27">
        <v>1007</v>
      </c>
      <c r="K795" s="27" t="s">
        <v>1984</v>
      </c>
      <c r="M795" s="27" t="str">
        <f t="shared" si="60"/>
        <v>14-1-Kassen-Zone</v>
      </c>
      <c r="N795" s="27" t="str">
        <f t="shared" si="61"/>
        <v>35-2-Tabakwaren</v>
      </c>
      <c r="O795" s="27" t="str">
        <f t="shared" si="62"/>
        <v>65-3-Zigaretten</v>
      </c>
      <c r="P795" s="27" t="str">
        <f t="shared" si="63"/>
        <v>358-4-PMI</v>
      </c>
      <c r="Q795" s="27" t="str">
        <f t="shared" si="64"/>
        <v>1007-5-Merit</v>
      </c>
    </row>
    <row r="796" spans="1:17">
      <c r="A796" s="27" t="s">
        <v>2951</v>
      </c>
      <c r="B796" s="27">
        <v>14</v>
      </c>
      <c r="C796" s="27" t="s">
        <v>3114</v>
      </c>
      <c r="D796" s="27">
        <v>35</v>
      </c>
      <c r="E796" s="27" t="s">
        <v>3123</v>
      </c>
      <c r="F796" s="27">
        <v>65</v>
      </c>
      <c r="G796" s="27" t="s">
        <v>1387</v>
      </c>
      <c r="H796" s="27">
        <v>358</v>
      </c>
      <c r="I796" s="27" t="s">
        <v>3125</v>
      </c>
      <c r="J796" s="27">
        <v>1008</v>
      </c>
      <c r="K796" s="27" t="s">
        <v>2012</v>
      </c>
      <c r="M796" s="27" t="str">
        <f t="shared" si="60"/>
        <v>14-1-Kassen-Zone</v>
      </c>
      <c r="N796" s="27" t="str">
        <f t="shared" si="61"/>
        <v>35-2-Tabakwaren</v>
      </c>
      <c r="O796" s="27" t="str">
        <f t="shared" si="62"/>
        <v>65-3-Zigaretten</v>
      </c>
      <c r="P796" s="27" t="str">
        <f t="shared" si="63"/>
        <v>358-4-PMI</v>
      </c>
      <c r="Q796" s="27" t="str">
        <f t="shared" si="64"/>
        <v>1008-5-Multifilter</v>
      </c>
    </row>
    <row r="797" spans="1:17">
      <c r="A797" s="27" t="s">
        <v>2951</v>
      </c>
      <c r="B797" s="27">
        <v>14</v>
      </c>
      <c r="C797" s="27" t="s">
        <v>3114</v>
      </c>
      <c r="D797" s="27">
        <v>35</v>
      </c>
      <c r="E797" s="27" t="s">
        <v>3123</v>
      </c>
      <c r="F797" s="27">
        <v>65</v>
      </c>
      <c r="G797" s="27" t="s">
        <v>1387</v>
      </c>
      <c r="H797" s="27">
        <v>358</v>
      </c>
      <c r="I797" s="27" t="s">
        <v>3125</v>
      </c>
      <c r="J797" s="27">
        <v>1009</v>
      </c>
      <c r="K797" s="27" t="s">
        <v>2016</v>
      </c>
      <c r="M797" s="27" t="str">
        <f t="shared" si="60"/>
        <v>14-1-Kassen-Zone</v>
      </c>
      <c r="N797" s="27" t="str">
        <f t="shared" si="61"/>
        <v>35-2-Tabakwaren</v>
      </c>
      <c r="O797" s="27" t="str">
        <f t="shared" si="62"/>
        <v>65-3-Zigaretten</v>
      </c>
      <c r="P797" s="27" t="str">
        <f t="shared" si="63"/>
        <v>358-4-PMI</v>
      </c>
      <c r="Q797" s="27" t="str">
        <f t="shared" si="64"/>
        <v>1009-5-Muratti</v>
      </c>
    </row>
    <row r="798" spans="1:17">
      <c r="A798" s="27" t="s">
        <v>2951</v>
      </c>
      <c r="B798" s="27">
        <v>14</v>
      </c>
      <c r="C798" s="27" t="s">
        <v>3114</v>
      </c>
      <c r="D798" s="27">
        <v>35</v>
      </c>
      <c r="E798" s="27" t="s">
        <v>3123</v>
      </c>
      <c r="F798" s="27">
        <v>65</v>
      </c>
      <c r="G798" s="27" t="s">
        <v>1387</v>
      </c>
      <c r="H798" s="27">
        <v>358</v>
      </c>
      <c r="I798" s="27" t="s">
        <v>3125</v>
      </c>
      <c r="J798" s="27">
        <v>1010</v>
      </c>
      <c r="K798" s="27" t="s">
        <v>2043</v>
      </c>
      <c r="M798" s="27" t="str">
        <f t="shared" si="60"/>
        <v>14-1-Kassen-Zone</v>
      </c>
      <c r="N798" s="27" t="str">
        <f t="shared" si="61"/>
        <v>35-2-Tabakwaren</v>
      </c>
      <c r="O798" s="27" t="str">
        <f t="shared" si="62"/>
        <v>65-3-Zigaretten</v>
      </c>
      <c r="P798" s="27" t="str">
        <f t="shared" si="63"/>
        <v>358-4-PMI</v>
      </c>
      <c r="Q798" s="27" t="str">
        <f t="shared" si="64"/>
        <v>1010-5-North Pole</v>
      </c>
    </row>
    <row r="799" spans="1:17">
      <c r="A799" s="27" t="s">
        <v>2951</v>
      </c>
      <c r="B799" s="27">
        <v>14</v>
      </c>
      <c r="C799" s="27" t="s">
        <v>3114</v>
      </c>
      <c r="D799" s="27">
        <v>35</v>
      </c>
      <c r="E799" s="27" t="s">
        <v>3123</v>
      </c>
      <c r="F799" s="27">
        <v>65</v>
      </c>
      <c r="G799" s="27" t="s">
        <v>1387</v>
      </c>
      <c r="H799" s="27">
        <v>358</v>
      </c>
      <c r="I799" s="27" t="s">
        <v>3125</v>
      </c>
      <c r="J799" s="27">
        <v>1011</v>
      </c>
      <c r="K799" s="27" t="s">
        <v>2098</v>
      </c>
      <c r="M799" s="27" t="str">
        <f t="shared" si="60"/>
        <v>14-1-Kassen-Zone</v>
      </c>
      <c r="N799" s="27" t="str">
        <f t="shared" si="61"/>
        <v>35-2-Tabakwaren</v>
      </c>
      <c r="O799" s="27" t="str">
        <f t="shared" si="62"/>
        <v>65-3-Zigaretten</v>
      </c>
      <c r="P799" s="27" t="str">
        <f t="shared" si="63"/>
        <v>358-4-PMI</v>
      </c>
      <c r="Q799" s="27" t="str">
        <f t="shared" si="64"/>
        <v>1011-5-Philip Morris</v>
      </c>
    </row>
    <row r="800" spans="1:17">
      <c r="A800" s="27" t="s">
        <v>2951</v>
      </c>
      <c r="B800" s="27">
        <v>14</v>
      </c>
      <c r="C800" s="27" t="s">
        <v>3114</v>
      </c>
      <c r="D800" s="27">
        <v>35</v>
      </c>
      <c r="E800" s="27" t="s">
        <v>3123</v>
      </c>
      <c r="F800" s="27">
        <v>65</v>
      </c>
      <c r="G800" s="27" t="s">
        <v>1387</v>
      </c>
      <c r="H800" s="27">
        <v>358</v>
      </c>
      <c r="I800" s="27" t="s">
        <v>3125</v>
      </c>
      <c r="J800" s="27">
        <v>1012</v>
      </c>
      <c r="K800" s="27" t="s">
        <v>2108</v>
      </c>
      <c r="M800" s="27" t="str">
        <f t="shared" si="60"/>
        <v>14-1-Kassen-Zone</v>
      </c>
      <c r="N800" s="27" t="str">
        <f t="shared" si="61"/>
        <v>35-2-Tabakwaren</v>
      </c>
      <c r="O800" s="27" t="str">
        <f t="shared" si="62"/>
        <v>65-3-Zigaretten</v>
      </c>
      <c r="P800" s="27" t="str">
        <f t="shared" si="63"/>
        <v>358-4-PMI</v>
      </c>
      <c r="Q800" s="27" t="str">
        <f t="shared" si="64"/>
        <v>1012-5-PMI Andere</v>
      </c>
    </row>
    <row r="801" spans="1:17">
      <c r="A801" s="27" t="s">
        <v>2951</v>
      </c>
      <c r="B801" s="27">
        <v>14</v>
      </c>
      <c r="C801" s="27" t="s">
        <v>3114</v>
      </c>
      <c r="D801" s="27">
        <v>35</v>
      </c>
      <c r="E801" s="27" t="s">
        <v>3123</v>
      </c>
      <c r="F801" s="27">
        <v>65</v>
      </c>
      <c r="G801" s="27" t="s">
        <v>1387</v>
      </c>
      <c r="H801" s="27">
        <v>359</v>
      </c>
      <c r="I801" s="27" t="s">
        <v>3126</v>
      </c>
      <c r="J801" s="27">
        <v>1013</v>
      </c>
      <c r="K801" s="27" t="s">
        <v>1511</v>
      </c>
      <c r="M801" s="27" t="str">
        <f t="shared" si="60"/>
        <v>14-1-Kassen-Zone</v>
      </c>
      <c r="N801" s="27" t="str">
        <f t="shared" si="61"/>
        <v>35-2-Tabakwaren</v>
      </c>
      <c r="O801" s="27" t="str">
        <f t="shared" si="62"/>
        <v>65-3-Zigaretten</v>
      </c>
      <c r="P801" s="27" t="str">
        <f t="shared" si="63"/>
        <v>359-4-JTI</v>
      </c>
      <c r="Q801" s="27" t="str">
        <f t="shared" si="64"/>
        <v>1013-5-Benson &amp; Hedges</v>
      </c>
    </row>
    <row r="802" spans="1:17">
      <c r="A802" s="27" t="s">
        <v>2951</v>
      </c>
      <c r="B802" s="27">
        <v>14</v>
      </c>
      <c r="C802" s="27" t="s">
        <v>3114</v>
      </c>
      <c r="D802" s="27">
        <v>35</v>
      </c>
      <c r="E802" s="27" t="s">
        <v>3123</v>
      </c>
      <c r="F802" s="27">
        <v>65</v>
      </c>
      <c r="G802" s="27" t="s">
        <v>1387</v>
      </c>
      <c r="H802" s="27">
        <v>359</v>
      </c>
      <c r="I802" s="27" t="s">
        <v>3126</v>
      </c>
      <c r="J802" s="27">
        <v>1014</v>
      </c>
      <c r="K802" s="27" t="s">
        <v>1568</v>
      </c>
      <c r="M802" s="27" t="str">
        <f t="shared" si="60"/>
        <v>14-1-Kassen-Zone</v>
      </c>
      <c r="N802" s="27" t="str">
        <f t="shared" si="61"/>
        <v>35-2-Tabakwaren</v>
      </c>
      <c r="O802" s="27" t="str">
        <f t="shared" si="62"/>
        <v>65-3-Zigaretten</v>
      </c>
      <c r="P802" s="27" t="str">
        <f t="shared" si="63"/>
        <v>359-4-JTI</v>
      </c>
      <c r="Q802" s="27" t="str">
        <f t="shared" si="64"/>
        <v>1014-5-Camel</v>
      </c>
    </row>
    <row r="803" spans="1:17">
      <c r="A803" s="27" t="s">
        <v>2951</v>
      </c>
      <c r="B803" s="27">
        <v>14</v>
      </c>
      <c r="C803" s="27" t="s">
        <v>3114</v>
      </c>
      <c r="D803" s="27">
        <v>35</v>
      </c>
      <c r="E803" s="27" t="s">
        <v>3123</v>
      </c>
      <c r="F803" s="27">
        <v>65</v>
      </c>
      <c r="G803" s="27" t="s">
        <v>1387</v>
      </c>
      <c r="H803" s="27">
        <v>359</v>
      </c>
      <c r="I803" s="27" t="s">
        <v>3126</v>
      </c>
      <c r="J803" s="27">
        <v>1015</v>
      </c>
      <c r="K803" s="27" t="s">
        <v>2030</v>
      </c>
      <c r="M803" s="27" t="str">
        <f t="shared" ref="M803:M861" si="65">CONCATENATE(B803,"-",1,"-",C803)</f>
        <v>14-1-Kassen-Zone</v>
      </c>
      <c r="N803" s="27" t="str">
        <f t="shared" ref="N803:N861" si="66">CONCATENATE(D803,"-",2,"-",E803)</f>
        <v>35-2-Tabakwaren</v>
      </c>
      <c r="O803" s="27" t="str">
        <f t="shared" ref="O803:O861" si="67">CONCATENATE(F803,"-",3,"-",G803)</f>
        <v>65-3-Zigaretten</v>
      </c>
      <c r="P803" s="27" t="str">
        <f t="shared" ref="P803:P861" si="68">CONCATENATE(H803,"-",4,"-",I803)</f>
        <v>359-4-JTI</v>
      </c>
      <c r="Q803" s="27" t="str">
        <f t="shared" ref="Q803:Q861" si="69">CONCATENATE(J803,"-",5,"-",K803)</f>
        <v>1015-5-Natural American Spirit</v>
      </c>
    </row>
    <row r="804" spans="1:17">
      <c r="A804" s="27" t="s">
        <v>2951</v>
      </c>
      <c r="B804" s="27">
        <v>14</v>
      </c>
      <c r="C804" s="27" t="s">
        <v>3114</v>
      </c>
      <c r="D804" s="27">
        <v>35</v>
      </c>
      <c r="E804" s="27" t="s">
        <v>3123</v>
      </c>
      <c r="F804" s="27">
        <v>65</v>
      </c>
      <c r="G804" s="27" t="s">
        <v>1387</v>
      </c>
      <c r="H804" s="27">
        <v>359</v>
      </c>
      <c r="I804" s="27" t="s">
        <v>3126</v>
      </c>
      <c r="J804" s="27">
        <v>1016</v>
      </c>
      <c r="K804" s="27" t="s">
        <v>2510</v>
      </c>
      <c r="M804" s="27" t="str">
        <f t="shared" si="65"/>
        <v>14-1-Kassen-Zone</v>
      </c>
      <c r="N804" s="27" t="str">
        <f t="shared" si="66"/>
        <v>35-2-Tabakwaren</v>
      </c>
      <c r="O804" s="27" t="str">
        <f t="shared" si="67"/>
        <v>65-3-Zigaretten</v>
      </c>
      <c r="P804" s="27" t="str">
        <f t="shared" si="68"/>
        <v>359-4-JTI</v>
      </c>
      <c r="Q804" s="27" t="str">
        <f t="shared" si="69"/>
        <v>1016-5-Winston</v>
      </c>
    </row>
    <row r="805" spans="1:17">
      <c r="A805" s="27" t="s">
        <v>2951</v>
      </c>
      <c r="B805" s="27">
        <v>14</v>
      </c>
      <c r="C805" s="27" t="s">
        <v>3114</v>
      </c>
      <c r="D805" s="27">
        <v>35</v>
      </c>
      <c r="E805" s="27" t="s">
        <v>3123</v>
      </c>
      <c r="F805" s="27">
        <v>65</v>
      </c>
      <c r="G805" s="27" t="s">
        <v>1387</v>
      </c>
      <c r="H805" s="27">
        <v>360</v>
      </c>
      <c r="I805" s="27" t="s">
        <v>3127</v>
      </c>
      <c r="J805" s="27">
        <v>1018</v>
      </c>
      <c r="K805" s="27" t="s">
        <v>1418</v>
      </c>
      <c r="M805" s="27" t="str">
        <f t="shared" si="65"/>
        <v>14-1-Kassen-Zone</v>
      </c>
      <c r="N805" s="27" t="str">
        <f t="shared" si="66"/>
        <v>35-2-Tabakwaren</v>
      </c>
      <c r="O805" s="27" t="str">
        <f t="shared" si="67"/>
        <v>65-3-Zigaretten</v>
      </c>
      <c r="P805" s="27" t="str">
        <f t="shared" si="68"/>
        <v>360-4-Eigenmarken</v>
      </c>
      <c r="Q805" s="27" t="str">
        <f t="shared" si="69"/>
        <v>1018-5-Allure</v>
      </c>
    </row>
    <row r="806" spans="1:17">
      <c r="A806" s="27" t="s">
        <v>2951</v>
      </c>
      <c r="B806" s="27">
        <v>14</v>
      </c>
      <c r="C806" s="27" t="s">
        <v>3114</v>
      </c>
      <c r="D806" s="27">
        <v>35</v>
      </c>
      <c r="E806" s="27" t="s">
        <v>3123</v>
      </c>
      <c r="F806" s="27">
        <v>65</v>
      </c>
      <c r="G806" s="27" t="s">
        <v>1387</v>
      </c>
      <c r="H806" s="27">
        <v>360</v>
      </c>
      <c r="I806" s="27" t="s">
        <v>3127</v>
      </c>
      <c r="J806" s="27">
        <v>1019</v>
      </c>
      <c r="K806" s="27" t="s">
        <v>1591</v>
      </c>
      <c r="M806" s="27" t="str">
        <f t="shared" si="65"/>
        <v>14-1-Kassen-Zone</v>
      </c>
      <c r="N806" s="27" t="str">
        <f t="shared" si="66"/>
        <v>35-2-Tabakwaren</v>
      </c>
      <c r="O806" s="27" t="str">
        <f t="shared" si="67"/>
        <v>65-3-Zigaretten</v>
      </c>
      <c r="P806" s="27" t="str">
        <f t="shared" si="68"/>
        <v>360-4-Eigenmarken</v>
      </c>
      <c r="Q806" s="27" t="str">
        <f t="shared" si="69"/>
        <v>1019-5-Convent</v>
      </c>
    </row>
    <row r="807" spans="1:17">
      <c r="A807" s="27" t="s">
        <v>2951</v>
      </c>
      <c r="B807" s="27">
        <v>14</v>
      </c>
      <c r="C807" s="27" t="s">
        <v>3114</v>
      </c>
      <c r="D807" s="27">
        <v>35</v>
      </c>
      <c r="E807" s="27" t="s">
        <v>3123</v>
      </c>
      <c r="F807" s="27">
        <v>65</v>
      </c>
      <c r="G807" s="27" t="s">
        <v>1387</v>
      </c>
      <c r="H807" s="27">
        <v>360</v>
      </c>
      <c r="I807" s="27" t="s">
        <v>3127</v>
      </c>
      <c r="J807" s="27">
        <v>1020</v>
      </c>
      <c r="K807" s="27" t="s">
        <v>1859</v>
      </c>
      <c r="M807" s="27" t="str">
        <f t="shared" si="65"/>
        <v>14-1-Kassen-Zone</v>
      </c>
      <c r="N807" s="27" t="str">
        <f t="shared" si="66"/>
        <v>35-2-Tabakwaren</v>
      </c>
      <c r="O807" s="27" t="str">
        <f t="shared" si="67"/>
        <v>65-3-Zigaretten</v>
      </c>
      <c r="P807" s="27" t="str">
        <f t="shared" si="68"/>
        <v>360-4-Eigenmarken</v>
      </c>
      <c r="Q807" s="27" t="str">
        <f t="shared" si="69"/>
        <v>1020-5-Jeffo</v>
      </c>
    </row>
    <row r="808" spans="1:17">
      <c r="A808" s="27" t="s">
        <v>2951</v>
      </c>
      <c r="B808" s="27">
        <v>14</v>
      </c>
      <c r="C808" s="27" t="s">
        <v>3114</v>
      </c>
      <c r="D808" s="27">
        <v>35</v>
      </c>
      <c r="E808" s="27" t="s">
        <v>3123</v>
      </c>
      <c r="F808" s="27">
        <v>65</v>
      </c>
      <c r="G808" s="27" t="s">
        <v>1387</v>
      </c>
      <c r="H808" s="27">
        <v>360</v>
      </c>
      <c r="I808" s="27" t="s">
        <v>3127</v>
      </c>
      <c r="J808" s="27">
        <v>1021</v>
      </c>
      <c r="K808" s="27" t="s">
        <v>2142</v>
      </c>
      <c r="M808" s="27" t="str">
        <f t="shared" si="65"/>
        <v>14-1-Kassen-Zone</v>
      </c>
      <c r="N808" s="27" t="str">
        <f t="shared" si="66"/>
        <v>35-2-Tabakwaren</v>
      </c>
      <c r="O808" s="27" t="str">
        <f t="shared" si="67"/>
        <v>65-3-Zigaretten</v>
      </c>
      <c r="P808" s="27" t="str">
        <f t="shared" si="68"/>
        <v>360-4-Eigenmarken</v>
      </c>
      <c r="Q808" s="27" t="str">
        <f t="shared" si="69"/>
        <v>1021-5-Red M</v>
      </c>
    </row>
    <row r="809" spans="1:17">
      <c r="A809" s="27" t="s">
        <v>2951</v>
      </c>
      <c r="B809" s="27">
        <v>14</v>
      </c>
      <c r="C809" s="27" t="s">
        <v>3114</v>
      </c>
      <c r="D809" s="27">
        <v>35</v>
      </c>
      <c r="E809" s="27" t="s">
        <v>3123</v>
      </c>
      <c r="F809" s="27">
        <v>65</v>
      </c>
      <c r="G809" s="27" t="s">
        <v>1387</v>
      </c>
      <c r="H809" s="27">
        <v>360</v>
      </c>
      <c r="I809" s="27" t="s">
        <v>3127</v>
      </c>
      <c r="J809" s="27">
        <v>1022</v>
      </c>
      <c r="K809" s="27" t="s">
        <v>2157</v>
      </c>
      <c r="M809" s="27" t="str">
        <f t="shared" si="65"/>
        <v>14-1-Kassen-Zone</v>
      </c>
      <c r="N809" s="27" t="str">
        <f t="shared" si="66"/>
        <v>35-2-Tabakwaren</v>
      </c>
      <c r="O809" s="27" t="str">
        <f t="shared" si="67"/>
        <v>65-3-Zigaretten</v>
      </c>
      <c r="P809" s="27" t="str">
        <f t="shared" si="68"/>
        <v>360-4-Eigenmarken</v>
      </c>
      <c r="Q809" s="27" t="str">
        <f t="shared" si="69"/>
        <v>1022-5-Romiennes</v>
      </c>
    </row>
    <row r="810" spans="1:17">
      <c r="A810" s="27" t="s">
        <v>2951</v>
      </c>
      <c r="B810" s="27">
        <v>14</v>
      </c>
      <c r="C810" s="27" t="s">
        <v>3114</v>
      </c>
      <c r="D810" s="27">
        <v>35</v>
      </c>
      <c r="E810" s="27" t="s">
        <v>3123</v>
      </c>
      <c r="F810" s="27">
        <v>65</v>
      </c>
      <c r="G810" s="27" t="s">
        <v>1387</v>
      </c>
      <c r="H810" s="27">
        <v>361</v>
      </c>
      <c r="I810" s="27" t="s">
        <v>2530</v>
      </c>
      <c r="J810" s="27">
        <v>1023</v>
      </c>
      <c r="K810" s="27" t="s">
        <v>2530</v>
      </c>
      <c r="M810" s="27" t="str">
        <f t="shared" si="65"/>
        <v>14-1-Kassen-Zone</v>
      </c>
      <c r="N810" s="27" t="str">
        <f t="shared" si="66"/>
        <v>35-2-Tabakwaren</v>
      </c>
      <c r="O810" s="27" t="str">
        <f t="shared" si="67"/>
        <v>65-3-Zigaretten</v>
      </c>
      <c r="P810" s="27" t="str">
        <f t="shared" si="68"/>
        <v>361-4-Zigaretten Andere</v>
      </c>
      <c r="Q810" s="27" t="str">
        <f t="shared" si="69"/>
        <v>1023-5-Zigaretten Andere</v>
      </c>
    </row>
    <row r="811" spans="1:17">
      <c r="A811" s="27" t="s">
        <v>2951</v>
      </c>
      <c r="B811" s="27">
        <v>14</v>
      </c>
      <c r="C811" s="27" t="s">
        <v>3114</v>
      </c>
      <c r="D811" s="27">
        <v>35</v>
      </c>
      <c r="E811" s="27" t="s">
        <v>3123</v>
      </c>
      <c r="F811" s="27">
        <v>65</v>
      </c>
      <c r="G811" s="27" t="s">
        <v>1387</v>
      </c>
      <c r="H811" s="27">
        <v>362</v>
      </c>
      <c r="I811" s="27" t="s">
        <v>2229</v>
      </c>
      <c r="J811" s="27">
        <v>1024</v>
      </c>
      <c r="K811" s="27" t="s">
        <v>2229</v>
      </c>
      <c r="M811" s="27" t="str">
        <f t="shared" si="65"/>
        <v>14-1-Kassen-Zone</v>
      </c>
      <c r="N811" s="27" t="str">
        <f t="shared" si="66"/>
        <v>35-2-Tabakwaren</v>
      </c>
      <c r="O811" s="27" t="str">
        <f t="shared" si="67"/>
        <v>65-3-Zigaretten</v>
      </c>
      <c r="P811" s="27" t="str">
        <f t="shared" si="68"/>
        <v>362-4-Sammel-Nr. Rauchwaren</v>
      </c>
      <c r="Q811" s="27" t="str">
        <f t="shared" si="69"/>
        <v>1024-5-Sammel-Nr. Rauchwaren</v>
      </c>
    </row>
    <row r="812" spans="1:17">
      <c r="A812" s="27" t="s">
        <v>2951</v>
      </c>
      <c r="B812" s="27">
        <v>14</v>
      </c>
      <c r="C812" s="27" t="s">
        <v>3114</v>
      </c>
      <c r="D812" s="27">
        <v>35</v>
      </c>
      <c r="E812" s="27" t="s">
        <v>3123</v>
      </c>
      <c r="F812" s="27">
        <v>65</v>
      </c>
      <c r="G812" s="27" t="s">
        <v>1387</v>
      </c>
      <c r="H812" s="27">
        <v>433</v>
      </c>
      <c r="I812" s="27" t="s">
        <v>1388</v>
      </c>
      <c r="J812" s="27">
        <v>1199</v>
      </c>
      <c r="K812" s="27" t="s">
        <v>1808</v>
      </c>
      <c r="M812" s="27" t="str">
        <f t="shared" si="65"/>
        <v>14-1-Kassen-Zone</v>
      </c>
      <c r="N812" s="27" t="str">
        <f t="shared" si="66"/>
        <v>35-2-Tabakwaren</v>
      </c>
      <c r="O812" s="27" t="str">
        <f t="shared" si="67"/>
        <v>65-3-Zigaretten</v>
      </c>
      <c r="P812" s="27" t="str">
        <f t="shared" si="68"/>
        <v>433-4-OTP</v>
      </c>
      <c r="Q812" s="27" t="str">
        <f t="shared" si="69"/>
        <v>1199-5-Heat Tabak</v>
      </c>
    </row>
    <row r="813" spans="1:17">
      <c r="A813" s="27" t="s">
        <v>2951</v>
      </c>
      <c r="B813" s="27">
        <v>14</v>
      </c>
      <c r="C813" s="27" t="s">
        <v>3114</v>
      </c>
      <c r="D813" s="27">
        <v>35</v>
      </c>
      <c r="E813" s="27" t="s">
        <v>3123</v>
      </c>
      <c r="F813" s="27">
        <v>65</v>
      </c>
      <c r="G813" s="27" t="s">
        <v>1387</v>
      </c>
      <c r="H813" s="27">
        <v>433</v>
      </c>
      <c r="I813" s="27" t="s">
        <v>1388</v>
      </c>
      <c r="J813" s="27">
        <v>1201</v>
      </c>
      <c r="K813" s="27" t="s">
        <v>2188</v>
      </c>
      <c r="M813" s="27" t="str">
        <f t="shared" si="65"/>
        <v>14-1-Kassen-Zone</v>
      </c>
      <c r="N813" s="27" t="str">
        <f t="shared" si="66"/>
        <v>35-2-Tabakwaren</v>
      </c>
      <c r="O813" s="27" t="str">
        <f t="shared" si="67"/>
        <v>65-3-Zigaretten</v>
      </c>
      <c r="P813" s="27" t="str">
        <f t="shared" si="68"/>
        <v>433-4-OTP</v>
      </c>
      <c r="Q813" s="27" t="str">
        <f t="shared" si="69"/>
        <v>1201-5-RYO Tabak</v>
      </c>
    </row>
    <row r="814" spans="1:17">
      <c r="A814" s="27" t="s">
        <v>2951</v>
      </c>
      <c r="B814" s="27">
        <v>14</v>
      </c>
      <c r="C814" s="27" t="s">
        <v>3114</v>
      </c>
      <c r="D814" s="27">
        <v>35</v>
      </c>
      <c r="E814" s="27" t="s">
        <v>3123</v>
      </c>
      <c r="F814" s="27">
        <v>65</v>
      </c>
      <c r="G814" s="27" t="s">
        <v>1387</v>
      </c>
      <c r="H814" s="27">
        <v>433</v>
      </c>
      <c r="I814" s="27" t="s">
        <v>1388</v>
      </c>
      <c r="J814" s="27">
        <v>1205</v>
      </c>
      <c r="K814" s="27" t="s">
        <v>1647</v>
      </c>
      <c r="M814" s="27" t="str">
        <f t="shared" si="65"/>
        <v>14-1-Kassen-Zone</v>
      </c>
      <c r="N814" s="27" t="str">
        <f t="shared" si="66"/>
        <v>35-2-Tabakwaren</v>
      </c>
      <c r="O814" s="27" t="str">
        <f t="shared" si="67"/>
        <v>65-3-Zigaretten</v>
      </c>
      <c r="P814" s="27" t="str">
        <f t="shared" si="68"/>
        <v>433-4-OTP</v>
      </c>
      <c r="Q814" s="27" t="str">
        <f t="shared" si="69"/>
        <v>1205-5-E-Vapor</v>
      </c>
    </row>
    <row r="815" spans="1:17">
      <c r="A815" s="27" t="s">
        <v>2951</v>
      </c>
      <c r="B815" s="27">
        <v>14</v>
      </c>
      <c r="C815" s="27" t="s">
        <v>3114</v>
      </c>
      <c r="D815" s="27">
        <v>35</v>
      </c>
      <c r="E815" s="27" t="s">
        <v>3123</v>
      </c>
      <c r="F815" s="27">
        <v>65</v>
      </c>
      <c r="G815" s="27" t="s">
        <v>1387</v>
      </c>
      <c r="H815" s="27">
        <v>433</v>
      </c>
      <c r="I815" s="27" t="s">
        <v>1388</v>
      </c>
      <c r="J815" s="27">
        <v>1206</v>
      </c>
      <c r="K815" s="27" t="s">
        <v>2304</v>
      </c>
      <c r="M815" s="27" t="str">
        <f t="shared" si="65"/>
        <v>14-1-Kassen-Zone</v>
      </c>
      <c r="N815" s="27" t="str">
        <f t="shared" si="66"/>
        <v>35-2-Tabakwaren</v>
      </c>
      <c r="O815" s="27" t="str">
        <f t="shared" si="67"/>
        <v>65-3-Zigaretten</v>
      </c>
      <c r="P815" s="27" t="str">
        <f t="shared" si="68"/>
        <v>433-4-OTP</v>
      </c>
      <c r="Q815" s="27" t="str">
        <f t="shared" si="69"/>
        <v>1206-5-Snus</v>
      </c>
    </row>
    <row r="816" spans="1:17">
      <c r="A816" s="27" t="s">
        <v>2951</v>
      </c>
      <c r="B816" s="27">
        <v>14</v>
      </c>
      <c r="C816" s="27" t="s">
        <v>3114</v>
      </c>
      <c r="D816" s="27">
        <v>35</v>
      </c>
      <c r="E816" s="27" t="s">
        <v>3123</v>
      </c>
      <c r="F816" s="27">
        <v>65</v>
      </c>
      <c r="G816" s="27" t="s">
        <v>1387</v>
      </c>
      <c r="H816" s="27">
        <v>433</v>
      </c>
      <c r="I816" s="27" t="s">
        <v>1388</v>
      </c>
      <c r="J816" s="27">
        <v>1208</v>
      </c>
      <c r="K816" s="27" t="s">
        <v>1572</v>
      </c>
      <c r="M816" s="27" t="str">
        <f t="shared" si="65"/>
        <v>14-1-Kassen-Zone</v>
      </c>
      <c r="N816" s="27" t="str">
        <f t="shared" si="66"/>
        <v>35-2-Tabakwaren</v>
      </c>
      <c r="O816" s="27" t="str">
        <f t="shared" si="67"/>
        <v>65-3-Zigaretten</v>
      </c>
      <c r="P816" s="27" t="str">
        <f t="shared" si="68"/>
        <v>433-4-OTP</v>
      </c>
      <c r="Q816" s="27" t="str">
        <f t="shared" si="69"/>
        <v>1208-5-CBD</v>
      </c>
    </row>
    <row r="817" spans="1:17">
      <c r="A817" s="27" t="s">
        <v>2951</v>
      </c>
      <c r="B817" s="27">
        <v>14</v>
      </c>
      <c r="C817" s="27" t="s">
        <v>3114</v>
      </c>
      <c r="D817" s="27">
        <v>35</v>
      </c>
      <c r="E817" s="27" t="s">
        <v>3123</v>
      </c>
      <c r="F817" s="27">
        <v>66</v>
      </c>
      <c r="G817" s="27" t="s">
        <v>1388</v>
      </c>
      <c r="H817" s="27">
        <v>363</v>
      </c>
      <c r="I817" s="27" t="s">
        <v>2188</v>
      </c>
      <c r="J817" s="27">
        <v>1025</v>
      </c>
      <c r="K817" s="27" t="s">
        <v>2188</v>
      </c>
      <c r="M817" s="27" t="str">
        <f t="shared" si="65"/>
        <v>14-1-Kassen-Zone</v>
      </c>
      <c r="N817" s="27" t="str">
        <f t="shared" si="66"/>
        <v>35-2-Tabakwaren</v>
      </c>
      <c r="O817" s="27" t="str">
        <f t="shared" si="67"/>
        <v>66-3-OTP</v>
      </c>
      <c r="P817" s="27" t="str">
        <f t="shared" si="68"/>
        <v>363-4-RYO Tabak</v>
      </c>
      <c r="Q817" s="27" t="str">
        <f t="shared" si="69"/>
        <v>1025-5-RYO Tabak</v>
      </c>
    </row>
    <row r="818" spans="1:17">
      <c r="A818" s="27" t="s">
        <v>2951</v>
      </c>
      <c r="B818" s="27">
        <v>14</v>
      </c>
      <c r="C818" s="27" t="s">
        <v>3114</v>
      </c>
      <c r="D818" s="27">
        <v>35</v>
      </c>
      <c r="E818" s="27" t="s">
        <v>3123</v>
      </c>
      <c r="F818" s="27">
        <v>66</v>
      </c>
      <c r="G818" s="27" t="s">
        <v>1388</v>
      </c>
      <c r="H818" s="27">
        <v>364</v>
      </c>
      <c r="I818" s="27" t="s">
        <v>2018</v>
      </c>
      <c r="J818" s="27">
        <v>1026</v>
      </c>
      <c r="K818" s="27" t="s">
        <v>2018</v>
      </c>
      <c r="M818" s="27" t="str">
        <f t="shared" si="65"/>
        <v>14-1-Kassen-Zone</v>
      </c>
      <c r="N818" s="27" t="str">
        <f t="shared" si="66"/>
        <v>35-2-Tabakwaren</v>
      </c>
      <c r="O818" s="27" t="str">
        <f t="shared" si="67"/>
        <v>66-3-OTP</v>
      </c>
      <c r="P818" s="27" t="str">
        <f t="shared" si="68"/>
        <v>364-4-MYO Tabak</v>
      </c>
      <c r="Q818" s="27" t="str">
        <f t="shared" si="69"/>
        <v>1026-5-MYO Tabak</v>
      </c>
    </row>
    <row r="819" spans="1:17">
      <c r="A819" s="27" t="s">
        <v>2951</v>
      </c>
      <c r="B819" s="27">
        <v>14</v>
      </c>
      <c r="C819" s="27" t="s">
        <v>3114</v>
      </c>
      <c r="D819" s="27">
        <v>35</v>
      </c>
      <c r="E819" s="27" t="s">
        <v>3123</v>
      </c>
      <c r="F819" s="27">
        <v>66</v>
      </c>
      <c r="G819" s="27" t="s">
        <v>1388</v>
      </c>
      <c r="H819" s="27">
        <v>365</v>
      </c>
      <c r="I819" s="27" t="s">
        <v>2533</v>
      </c>
      <c r="J819" s="27">
        <v>1027</v>
      </c>
      <c r="K819" s="27" t="s">
        <v>2533</v>
      </c>
      <c r="M819" s="27" t="str">
        <f t="shared" si="65"/>
        <v>14-1-Kassen-Zone</v>
      </c>
      <c r="N819" s="27" t="str">
        <f t="shared" si="66"/>
        <v>35-2-Tabakwaren</v>
      </c>
      <c r="O819" s="27" t="str">
        <f t="shared" si="67"/>
        <v>66-3-OTP</v>
      </c>
      <c r="P819" s="27" t="str">
        <f t="shared" si="68"/>
        <v>365-4-Zigarren maschinell</v>
      </c>
      <c r="Q819" s="27" t="str">
        <f t="shared" si="69"/>
        <v>1027-5-Zigarren maschinell</v>
      </c>
    </row>
    <row r="820" spans="1:17">
      <c r="A820" s="27" t="s">
        <v>2951</v>
      </c>
      <c r="B820" s="27">
        <v>14</v>
      </c>
      <c r="C820" s="27" t="s">
        <v>3114</v>
      </c>
      <c r="D820" s="27">
        <v>35</v>
      </c>
      <c r="E820" s="27" t="s">
        <v>3123</v>
      </c>
      <c r="F820" s="27">
        <v>66</v>
      </c>
      <c r="G820" s="27" t="s">
        <v>1388</v>
      </c>
      <c r="H820" s="27">
        <v>366</v>
      </c>
      <c r="I820" s="27" t="s">
        <v>2531</v>
      </c>
      <c r="J820" s="27">
        <v>1028</v>
      </c>
      <c r="K820" s="27" t="s">
        <v>2531</v>
      </c>
      <c r="M820" s="27" t="str">
        <f t="shared" si="65"/>
        <v>14-1-Kassen-Zone</v>
      </c>
      <c r="N820" s="27" t="str">
        <f t="shared" si="66"/>
        <v>35-2-Tabakwaren</v>
      </c>
      <c r="O820" s="27" t="str">
        <f t="shared" si="67"/>
        <v>66-3-OTP</v>
      </c>
      <c r="P820" s="27" t="str">
        <f t="shared" si="68"/>
        <v>366-4-Zigarillos</v>
      </c>
      <c r="Q820" s="27" t="str">
        <f t="shared" si="69"/>
        <v>1028-5-Zigarillos</v>
      </c>
    </row>
    <row r="821" spans="1:17">
      <c r="A821" s="27" t="s">
        <v>2951</v>
      </c>
      <c r="B821" s="27">
        <v>14</v>
      </c>
      <c r="C821" s="27" t="s">
        <v>3114</v>
      </c>
      <c r="D821" s="27">
        <v>35</v>
      </c>
      <c r="E821" s="27" t="s">
        <v>3123</v>
      </c>
      <c r="F821" s="27">
        <v>66</v>
      </c>
      <c r="G821" s="27" t="s">
        <v>1388</v>
      </c>
      <c r="H821" s="27">
        <v>367</v>
      </c>
      <c r="I821" s="27" t="s">
        <v>2090</v>
      </c>
      <c r="J821" s="27">
        <v>1029</v>
      </c>
      <c r="K821" s="27" t="s">
        <v>2090</v>
      </c>
      <c r="M821" s="27" t="str">
        <f t="shared" si="65"/>
        <v>14-1-Kassen-Zone</v>
      </c>
      <c r="N821" s="27" t="str">
        <f t="shared" si="66"/>
        <v>35-2-Tabakwaren</v>
      </c>
      <c r="O821" s="27" t="str">
        <f t="shared" si="67"/>
        <v>66-3-OTP</v>
      </c>
      <c r="P821" s="27" t="str">
        <f t="shared" si="68"/>
        <v>367-4-Pfeifentabak</v>
      </c>
      <c r="Q821" s="27" t="str">
        <f t="shared" si="69"/>
        <v>1029-5-Pfeifentabak</v>
      </c>
    </row>
    <row r="822" spans="1:17">
      <c r="A822" s="27" t="s">
        <v>2951</v>
      </c>
      <c r="B822" s="27">
        <v>14</v>
      </c>
      <c r="C822" s="27" t="s">
        <v>3114</v>
      </c>
      <c r="D822" s="27">
        <v>35</v>
      </c>
      <c r="E822" s="27" t="s">
        <v>3123</v>
      </c>
      <c r="F822" s="27">
        <v>66</v>
      </c>
      <c r="G822" s="27" t="s">
        <v>1388</v>
      </c>
      <c r="H822" s="27">
        <v>368</v>
      </c>
      <c r="I822" s="27" t="s">
        <v>2376</v>
      </c>
      <c r="J822" s="27">
        <v>1030</v>
      </c>
      <c r="K822" s="27" t="s">
        <v>2376</v>
      </c>
      <c r="M822" s="27" t="str">
        <f t="shared" si="65"/>
        <v>14-1-Kassen-Zone</v>
      </c>
      <c r="N822" s="27" t="str">
        <f t="shared" si="66"/>
        <v>35-2-Tabakwaren</v>
      </c>
      <c r="O822" s="27" t="str">
        <f t="shared" si="67"/>
        <v>66-3-OTP</v>
      </c>
      <c r="P822" s="27" t="str">
        <f t="shared" si="68"/>
        <v>368-4-Tabak Utensilien</v>
      </c>
      <c r="Q822" s="27" t="str">
        <f t="shared" si="69"/>
        <v>1030-5-Tabak Utensilien</v>
      </c>
    </row>
    <row r="823" spans="1:17">
      <c r="A823" s="27" t="s">
        <v>2951</v>
      </c>
      <c r="B823" s="27">
        <v>14</v>
      </c>
      <c r="C823" s="27" t="s">
        <v>3114</v>
      </c>
      <c r="D823" s="27">
        <v>35</v>
      </c>
      <c r="E823" s="27" t="s">
        <v>3123</v>
      </c>
      <c r="F823" s="27">
        <v>66</v>
      </c>
      <c r="G823" s="27" t="s">
        <v>1388</v>
      </c>
      <c r="H823" s="27">
        <v>369</v>
      </c>
      <c r="I823" s="27" t="s">
        <v>2374</v>
      </c>
      <c r="J823" s="27">
        <v>1031</v>
      </c>
      <c r="K823" s="27" t="s">
        <v>2374</v>
      </c>
      <c r="M823" s="27" t="str">
        <f t="shared" si="65"/>
        <v>14-1-Kassen-Zone</v>
      </c>
      <c r="N823" s="27" t="str">
        <f t="shared" si="66"/>
        <v>35-2-Tabakwaren</v>
      </c>
      <c r="O823" s="27" t="str">
        <f t="shared" si="67"/>
        <v>66-3-OTP</v>
      </c>
      <c r="P823" s="27" t="str">
        <f t="shared" si="68"/>
        <v>369-4-Tabak Diverse</v>
      </c>
      <c r="Q823" s="27" t="str">
        <f t="shared" si="69"/>
        <v>1031-5-Tabak Diverse</v>
      </c>
    </row>
    <row r="824" spans="1:17">
      <c r="A824" s="27" t="s">
        <v>2951</v>
      </c>
      <c r="B824" s="27">
        <v>14</v>
      </c>
      <c r="C824" s="27" t="s">
        <v>3114</v>
      </c>
      <c r="D824" s="27">
        <v>35</v>
      </c>
      <c r="E824" s="27" t="s">
        <v>3123</v>
      </c>
      <c r="F824" s="27">
        <v>66</v>
      </c>
      <c r="G824" s="27" t="s">
        <v>1388</v>
      </c>
      <c r="H824" s="27">
        <v>431</v>
      </c>
      <c r="I824" s="27" t="s">
        <v>2269</v>
      </c>
      <c r="J824" s="27">
        <v>1197</v>
      </c>
      <c r="K824" s="27" t="s">
        <v>2269</v>
      </c>
      <c r="M824" s="27" t="str">
        <f t="shared" si="65"/>
        <v>14-1-Kassen-Zone</v>
      </c>
      <c r="N824" s="27" t="str">
        <f t="shared" si="66"/>
        <v>35-2-Tabakwaren</v>
      </c>
      <c r="O824" s="27" t="str">
        <f t="shared" si="67"/>
        <v>66-3-OTP</v>
      </c>
      <c r="P824" s="27" t="str">
        <f t="shared" si="68"/>
        <v>431-4-Schnupftabak</v>
      </c>
      <c r="Q824" s="27" t="str">
        <f t="shared" si="69"/>
        <v>1197-5-Schnupftabak</v>
      </c>
    </row>
    <row r="825" spans="1:17">
      <c r="A825" s="27" t="s">
        <v>2951</v>
      </c>
      <c r="B825" s="27">
        <v>14</v>
      </c>
      <c r="C825" s="27" t="s">
        <v>3114</v>
      </c>
      <c r="D825" s="27">
        <v>35</v>
      </c>
      <c r="E825" s="27" t="s">
        <v>3123</v>
      </c>
      <c r="F825" s="27">
        <v>67</v>
      </c>
      <c r="G825" s="27" t="s">
        <v>1389</v>
      </c>
      <c r="H825" s="27">
        <v>370</v>
      </c>
      <c r="I825" s="27" t="s">
        <v>2532</v>
      </c>
      <c r="J825" s="27">
        <v>1032</v>
      </c>
      <c r="K825" s="27" t="s">
        <v>2532</v>
      </c>
      <c r="M825" s="27" t="str">
        <f t="shared" si="65"/>
        <v>14-1-Kassen-Zone</v>
      </c>
      <c r="N825" s="27" t="str">
        <f t="shared" si="66"/>
        <v>35-2-Tabakwaren</v>
      </c>
      <c r="O825" s="27" t="str">
        <f t="shared" si="67"/>
        <v>67-3-Humidor</v>
      </c>
      <c r="P825" s="27" t="str">
        <f t="shared" si="68"/>
        <v>370-4-Zigarren handgerollt</v>
      </c>
      <c r="Q825" s="27" t="str">
        <f t="shared" si="69"/>
        <v>1032-5-Zigarren handgerollt</v>
      </c>
    </row>
    <row r="826" spans="1:17">
      <c r="A826" s="27" t="s">
        <v>2951</v>
      </c>
      <c r="B826" s="27">
        <v>14</v>
      </c>
      <c r="C826" s="27" t="s">
        <v>3114</v>
      </c>
      <c r="D826" s="27">
        <v>36</v>
      </c>
      <c r="E826" s="27" t="s">
        <v>3128</v>
      </c>
      <c r="F826" s="27">
        <v>68</v>
      </c>
      <c r="G826" s="27" t="s">
        <v>1394</v>
      </c>
      <c r="H826" s="27">
        <v>371</v>
      </c>
      <c r="I826" s="27" t="s">
        <v>3129</v>
      </c>
      <c r="J826" s="27">
        <v>1033</v>
      </c>
      <c r="K826" s="27" t="s">
        <v>1890</v>
      </c>
      <c r="M826" s="27" t="str">
        <f t="shared" si="65"/>
        <v>14-1-Kassen-Zone</v>
      </c>
      <c r="N826" s="27" t="str">
        <f t="shared" si="66"/>
        <v>36-2-Kassenplatz</v>
      </c>
      <c r="O826" s="27" t="str">
        <f t="shared" si="67"/>
        <v>68-3-Kassenvorsatz</v>
      </c>
      <c r="P826" s="27" t="str">
        <f t="shared" si="68"/>
        <v>371-4-Food</v>
      </c>
      <c r="Q826" s="27" t="str">
        <f t="shared" si="69"/>
        <v>1033-5-Kaugummi/Zuckerwaren KV</v>
      </c>
    </row>
    <row r="827" spans="1:17">
      <c r="A827" s="27" t="s">
        <v>2951</v>
      </c>
      <c r="B827" s="27">
        <v>14</v>
      </c>
      <c r="C827" s="27" t="s">
        <v>3114</v>
      </c>
      <c r="D827" s="27">
        <v>36</v>
      </c>
      <c r="E827" s="27" t="s">
        <v>3128</v>
      </c>
      <c r="F827" s="27">
        <v>68</v>
      </c>
      <c r="G827" s="27" t="s">
        <v>1394</v>
      </c>
      <c r="H827" s="27">
        <v>371</v>
      </c>
      <c r="I827" s="27" t="s">
        <v>3129</v>
      </c>
      <c r="J827" s="27">
        <v>1034</v>
      </c>
      <c r="K827" s="27" t="s">
        <v>2275</v>
      </c>
      <c r="M827" s="27" t="str">
        <f t="shared" si="65"/>
        <v>14-1-Kassen-Zone</v>
      </c>
      <c r="N827" s="27" t="str">
        <f t="shared" si="66"/>
        <v>36-2-Kassenplatz</v>
      </c>
      <c r="O827" s="27" t="str">
        <f t="shared" si="67"/>
        <v>68-3-Kassenvorsatz</v>
      </c>
      <c r="P827" s="27" t="str">
        <f t="shared" si="68"/>
        <v>371-4-Food</v>
      </c>
      <c r="Q827" s="27" t="str">
        <f t="shared" si="69"/>
        <v>1034-5-Schokolade KV</v>
      </c>
    </row>
    <row r="828" spans="1:17">
      <c r="A828" s="27" t="s">
        <v>2951</v>
      </c>
      <c r="B828" s="27">
        <v>14</v>
      </c>
      <c r="C828" s="27" t="s">
        <v>3114</v>
      </c>
      <c r="D828" s="27">
        <v>36</v>
      </c>
      <c r="E828" s="27" t="s">
        <v>3128</v>
      </c>
      <c r="F828" s="27">
        <v>68</v>
      </c>
      <c r="G828" s="27" t="s">
        <v>1394</v>
      </c>
      <c r="H828" s="27">
        <v>371</v>
      </c>
      <c r="I828" s="27" t="s">
        <v>3129</v>
      </c>
      <c r="J828" s="27">
        <v>1035</v>
      </c>
      <c r="K828" s="27" t="s">
        <v>2277</v>
      </c>
      <c r="M828" s="27" t="str">
        <f t="shared" si="65"/>
        <v>14-1-Kassen-Zone</v>
      </c>
      <c r="N828" s="27" t="str">
        <f t="shared" si="66"/>
        <v>36-2-Kassenplatz</v>
      </c>
      <c r="O828" s="27" t="str">
        <f t="shared" si="67"/>
        <v>68-3-Kassenvorsatz</v>
      </c>
      <c r="P828" s="27" t="str">
        <f t="shared" si="68"/>
        <v>371-4-Food</v>
      </c>
      <c r="Q828" s="27" t="str">
        <f t="shared" si="69"/>
        <v>1035-5-Schokolade Offenverkauf KV</v>
      </c>
    </row>
    <row r="829" spans="1:17">
      <c r="A829" s="27" t="s">
        <v>2951</v>
      </c>
      <c r="B829" s="27">
        <v>14</v>
      </c>
      <c r="C829" s="27" t="s">
        <v>3114</v>
      </c>
      <c r="D829" s="27">
        <v>36</v>
      </c>
      <c r="E829" s="27" t="s">
        <v>3128</v>
      </c>
      <c r="F829" s="27">
        <v>68</v>
      </c>
      <c r="G829" s="27" t="s">
        <v>1394</v>
      </c>
      <c r="H829" s="27">
        <v>371</v>
      </c>
      <c r="I829" s="27" t="s">
        <v>3129</v>
      </c>
      <c r="J829" s="27">
        <v>1036</v>
      </c>
      <c r="K829" s="27" t="s">
        <v>1696</v>
      </c>
      <c r="M829" s="27" t="str">
        <f t="shared" si="65"/>
        <v>14-1-Kassen-Zone</v>
      </c>
      <c r="N829" s="27" t="str">
        <f t="shared" si="66"/>
        <v>36-2-Kassenplatz</v>
      </c>
      <c r="O829" s="27" t="str">
        <f t="shared" si="67"/>
        <v>68-3-Kassenvorsatz</v>
      </c>
      <c r="P829" s="27" t="str">
        <f t="shared" si="68"/>
        <v>371-4-Food</v>
      </c>
      <c r="Q829" s="27" t="str">
        <f t="shared" si="69"/>
        <v>1036-5-Food Andere KV</v>
      </c>
    </row>
    <row r="830" spans="1:17">
      <c r="A830" s="27" t="s">
        <v>2951</v>
      </c>
      <c r="B830" s="27">
        <v>14</v>
      </c>
      <c r="C830" s="27" t="s">
        <v>3114</v>
      </c>
      <c r="D830" s="27">
        <v>36</v>
      </c>
      <c r="E830" s="27" t="s">
        <v>3128</v>
      </c>
      <c r="F830" s="27">
        <v>68</v>
      </c>
      <c r="G830" s="27" t="s">
        <v>1394</v>
      </c>
      <c r="H830" s="27">
        <v>372</v>
      </c>
      <c r="I830" s="27" t="s">
        <v>3087</v>
      </c>
      <c r="J830" s="27">
        <v>1037</v>
      </c>
      <c r="K830" s="27" t="s">
        <v>1995</v>
      </c>
      <c r="M830" s="27" t="str">
        <f t="shared" si="65"/>
        <v>14-1-Kassen-Zone</v>
      </c>
      <c r="N830" s="27" t="str">
        <f t="shared" si="66"/>
        <v>36-2-Kassenplatz</v>
      </c>
      <c r="O830" s="27" t="str">
        <f t="shared" si="67"/>
        <v>68-3-Kassenvorsatz</v>
      </c>
      <c r="P830" s="27" t="str">
        <f t="shared" si="68"/>
        <v>372-4-Kosmetik</v>
      </c>
      <c r="Q830" s="27" t="str">
        <f t="shared" si="69"/>
        <v>1037-5-Miniaturen</v>
      </c>
    </row>
    <row r="831" spans="1:17">
      <c r="A831" s="27" t="s">
        <v>2951</v>
      </c>
      <c r="B831" s="27">
        <v>14</v>
      </c>
      <c r="C831" s="27" t="s">
        <v>3114</v>
      </c>
      <c r="D831" s="27">
        <v>36</v>
      </c>
      <c r="E831" s="27" t="s">
        <v>3128</v>
      </c>
      <c r="F831" s="27">
        <v>68</v>
      </c>
      <c r="G831" s="27" t="s">
        <v>1394</v>
      </c>
      <c r="H831" s="27">
        <v>373</v>
      </c>
      <c r="I831" s="27" t="s">
        <v>3123</v>
      </c>
      <c r="J831" s="27">
        <v>1038</v>
      </c>
      <c r="K831" s="27" t="s">
        <v>2377</v>
      </c>
      <c r="M831" s="27" t="str">
        <f t="shared" si="65"/>
        <v>14-1-Kassen-Zone</v>
      </c>
      <c r="N831" s="27" t="str">
        <f t="shared" si="66"/>
        <v>36-2-Kassenplatz</v>
      </c>
      <c r="O831" s="27" t="str">
        <f t="shared" si="67"/>
        <v>68-3-Kassenvorsatz</v>
      </c>
      <c r="P831" s="27" t="str">
        <f t="shared" si="68"/>
        <v>373-4-Tabakwaren</v>
      </c>
      <c r="Q831" s="27" t="str">
        <f t="shared" si="69"/>
        <v>1038-5-Tabakutensilien</v>
      </c>
    </row>
    <row r="832" spans="1:17">
      <c r="A832" s="27" t="s">
        <v>2951</v>
      </c>
      <c r="B832" s="27">
        <v>14</v>
      </c>
      <c r="C832" s="27" t="s">
        <v>3114</v>
      </c>
      <c r="D832" s="27">
        <v>36</v>
      </c>
      <c r="E832" s="27" t="s">
        <v>3128</v>
      </c>
      <c r="F832" s="27">
        <v>68</v>
      </c>
      <c r="G832" s="27" t="s">
        <v>1394</v>
      </c>
      <c r="H832" s="27">
        <v>373</v>
      </c>
      <c r="I832" s="27" t="s">
        <v>3123</v>
      </c>
      <c r="J832" s="27">
        <v>1039</v>
      </c>
      <c r="K832" s="27" t="s">
        <v>2375</v>
      </c>
      <c r="M832" s="27" t="str">
        <f t="shared" si="65"/>
        <v>14-1-Kassen-Zone</v>
      </c>
      <c r="N832" s="27" t="str">
        <f t="shared" si="66"/>
        <v>36-2-Kassenplatz</v>
      </c>
      <c r="O832" s="27" t="str">
        <f t="shared" si="67"/>
        <v>68-3-Kassenvorsatz</v>
      </c>
      <c r="P832" s="27" t="str">
        <f t="shared" si="68"/>
        <v>373-4-Tabakwaren</v>
      </c>
      <c r="Q832" s="27" t="str">
        <f t="shared" si="69"/>
        <v>1039-5-Tabak Diverse KV</v>
      </c>
    </row>
    <row r="833" spans="1:17">
      <c r="A833" s="27" t="s">
        <v>2951</v>
      </c>
      <c r="B833" s="27">
        <v>14</v>
      </c>
      <c r="C833" s="27" t="s">
        <v>3114</v>
      </c>
      <c r="D833" s="27">
        <v>36</v>
      </c>
      <c r="E833" s="27" t="s">
        <v>3128</v>
      </c>
      <c r="F833" s="27">
        <v>68</v>
      </c>
      <c r="G833" s="27" t="s">
        <v>1394</v>
      </c>
      <c r="H833" s="27">
        <v>374</v>
      </c>
      <c r="I833" s="27" t="s">
        <v>3130</v>
      </c>
      <c r="J833" s="27">
        <v>1040</v>
      </c>
      <c r="K833" s="27" t="s">
        <v>1506</v>
      </c>
      <c r="M833" s="27" t="str">
        <f t="shared" si="65"/>
        <v>14-1-Kassen-Zone</v>
      </c>
      <c r="N833" s="27" t="str">
        <f t="shared" si="66"/>
        <v>36-2-Kassenplatz</v>
      </c>
      <c r="O833" s="27" t="str">
        <f t="shared" si="67"/>
        <v>68-3-Kassenvorsatz</v>
      </c>
      <c r="P833" s="27" t="str">
        <f t="shared" si="68"/>
        <v>374-4-Near Food</v>
      </c>
      <c r="Q833" s="27" t="str">
        <f t="shared" si="69"/>
        <v>1040-5-Batterien KV</v>
      </c>
    </row>
    <row r="834" spans="1:17">
      <c r="A834" s="27" t="s">
        <v>2951</v>
      </c>
      <c r="B834" s="27">
        <v>14</v>
      </c>
      <c r="C834" s="27" t="s">
        <v>3114</v>
      </c>
      <c r="D834" s="27">
        <v>36</v>
      </c>
      <c r="E834" s="27" t="s">
        <v>3128</v>
      </c>
      <c r="F834" s="27">
        <v>68</v>
      </c>
      <c r="G834" s="27" t="s">
        <v>1394</v>
      </c>
      <c r="H834" s="27">
        <v>374</v>
      </c>
      <c r="I834" s="27" t="s">
        <v>3130</v>
      </c>
      <c r="J834" s="27">
        <v>1041</v>
      </c>
      <c r="K834" s="27" t="s">
        <v>1670</v>
      </c>
      <c r="M834" s="27" t="str">
        <f t="shared" si="65"/>
        <v>14-1-Kassen-Zone</v>
      </c>
      <c r="N834" s="27" t="str">
        <f t="shared" si="66"/>
        <v>36-2-Kassenplatz</v>
      </c>
      <c r="O834" s="27" t="str">
        <f t="shared" si="67"/>
        <v>68-3-Kassenvorsatz</v>
      </c>
      <c r="P834" s="27" t="str">
        <f t="shared" si="68"/>
        <v>374-4-Near Food</v>
      </c>
      <c r="Q834" s="27" t="str">
        <f t="shared" si="69"/>
        <v>1041-5-Feuerzeug KV</v>
      </c>
    </row>
    <row r="835" spans="1:17">
      <c r="A835" s="27" t="s">
        <v>2951</v>
      </c>
      <c r="B835" s="27">
        <v>14</v>
      </c>
      <c r="C835" s="27" t="s">
        <v>3114</v>
      </c>
      <c r="D835" s="27">
        <v>36</v>
      </c>
      <c r="E835" s="27" t="s">
        <v>3128</v>
      </c>
      <c r="F835" s="27">
        <v>68</v>
      </c>
      <c r="G835" s="27" t="s">
        <v>1394</v>
      </c>
      <c r="H835" s="27">
        <v>374</v>
      </c>
      <c r="I835" s="27" t="s">
        <v>3130</v>
      </c>
      <c r="J835" s="27">
        <v>1043</v>
      </c>
      <c r="K835" s="27" t="s">
        <v>1615</v>
      </c>
      <c r="M835" s="27" t="str">
        <f t="shared" si="65"/>
        <v>14-1-Kassen-Zone</v>
      </c>
      <c r="N835" s="27" t="str">
        <f t="shared" si="66"/>
        <v>36-2-Kassenplatz</v>
      </c>
      <c r="O835" s="27" t="str">
        <f t="shared" si="67"/>
        <v>68-3-Kassenvorsatz</v>
      </c>
      <c r="P835" s="27" t="str">
        <f t="shared" si="68"/>
        <v>374-4-Near Food</v>
      </c>
      <c r="Q835" s="27" t="str">
        <f t="shared" si="69"/>
        <v>1043-5-Diverses KV</v>
      </c>
    </row>
    <row r="836" spans="1:17">
      <c r="A836" s="27" t="s">
        <v>2951</v>
      </c>
      <c r="B836" s="27">
        <v>14</v>
      </c>
      <c r="C836" s="27" t="s">
        <v>3114</v>
      </c>
      <c r="D836" s="27">
        <v>36</v>
      </c>
      <c r="E836" s="27" t="s">
        <v>3128</v>
      </c>
      <c r="F836" s="27">
        <v>68</v>
      </c>
      <c r="G836" s="27" t="s">
        <v>1394</v>
      </c>
      <c r="H836" s="27">
        <v>375</v>
      </c>
      <c r="I836" s="27" t="s">
        <v>3131</v>
      </c>
      <c r="J836" s="27">
        <v>1044</v>
      </c>
      <c r="K836" s="27" t="s">
        <v>1607</v>
      </c>
      <c r="M836" s="27" t="str">
        <f t="shared" si="65"/>
        <v>14-1-Kassen-Zone</v>
      </c>
      <c r="N836" s="27" t="str">
        <f t="shared" si="66"/>
        <v>36-2-Kassenplatz</v>
      </c>
      <c r="O836" s="27" t="str">
        <f t="shared" si="67"/>
        <v>68-3-Kassenvorsatz</v>
      </c>
      <c r="P836" s="27" t="str">
        <f t="shared" si="68"/>
        <v>375-4-Gutscheine/Voucher</v>
      </c>
      <c r="Q836" s="27" t="str">
        <f t="shared" si="69"/>
        <v>1044-5-Denner</v>
      </c>
    </row>
    <row r="837" spans="1:17">
      <c r="A837" s="27" t="s">
        <v>2951</v>
      </c>
      <c r="B837" s="27">
        <v>14</v>
      </c>
      <c r="C837" s="27" t="s">
        <v>3114</v>
      </c>
      <c r="D837" s="27">
        <v>36</v>
      </c>
      <c r="E837" s="27" t="s">
        <v>3128</v>
      </c>
      <c r="F837" s="27">
        <v>68</v>
      </c>
      <c r="G837" s="27" t="s">
        <v>1394</v>
      </c>
      <c r="H837" s="27">
        <v>375</v>
      </c>
      <c r="I837" s="27" t="s">
        <v>3131</v>
      </c>
      <c r="J837" s="27">
        <v>1045</v>
      </c>
      <c r="K837" s="27" t="s">
        <v>1856</v>
      </c>
      <c r="M837" s="27" t="str">
        <f t="shared" si="65"/>
        <v>14-1-Kassen-Zone</v>
      </c>
      <c r="N837" s="27" t="str">
        <f t="shared" si="66"/>
        <v>36-2-Kassenplatz</v>
      </c>
      <c r="O837" s="27" t="str">
        <f t="shared" si="67"/>
        <v>68-3-Kassenvorsatz</v>
      </c>
      <c r="P837" s="27" t="str">
        <f t="shared" si="68"/>
        <v>375-4-Gutscheine/Voucher</v>
      </c>
      <c r="Q837" s="27" t="str">
        <f t="shared" si="69"/>
        <v>1045-5-Itunes</v>
      </c>
    </row>
    <row r="838" spans="1:17">
      <c r="A838" s="27" t="s">
        <v>2951</v>
      </c>
      <c r="B838" s="27">
        <v>14</v>
      </c>
      <c r="C838" s="27" t="s">
        <v>3114</v>
      </c>
      <c r="D838" s="27">
        <v>36</v>
      </c>
      <c r="E838" s="27" t="s">
        <v>3128</v>
      </c>
      <c r="F838" s="27">
        <v>68</v>
      </c>
      <c r="G838" s="27" t="s">
        <v>1394</v>
      </c>
      <c r="H838" s="27">
        <v>375</v>
      </c>
      <c r="I838" s="27" t="s">
        <v>3131</v>
      </c>
      <c r="J838" s="27">
        <v>1046</v>
      </c>
      <c r="K838" s="27" t="s">
        <v>1768</v>
      </c>
      <c r="M838" s="27" t="str">
        <f t="shared" si="65"/>
        <v>14-1-Kassen-Zone</v>
      </c>
      <c r="N838" s="27" t="str">
        <f t="shared" si="66"/>
        <v>36-2-Kassenplatz</v>
      </c>
      <c r="O838" s="27" t="str">
        <f t="shared" si="67"/>
        <v>68-3-Kassenvorsatz</v>
      </c>
      <c r="P838" s="27" t="str">
        <f t="shared" si="68"/>
        <v>375-4-Gutscheine/Voucher</v>
      </c>
      <c r="Q838" s="27" t="str">
        <f t="shared" si="69"/>
        <v>1046-5-Google</v>
      </c>
    </row>
    <row r="839" spans="1:17">
      <c r="A839" s="27" t="s">
        <v>2951</v>
      </c>
      <c r="B839" s="27">
        <v>14</v>
      </c>
      <c r="C839" s="27" t="s">
        <v>3114</v>
      </c>
      <c r="D839" s="27">
        <v>36</v>
      </c>
      <c r="E839" s="27" t="s">
        <v>3128</v>
      </c>
      <c r="F839" s="27">
        <v>68</v>
      </c>
      <c r="G839" s="27" t="s">
        <v>1394</v>
      </c>
      <c r="H839" s="27">
        <v>375</v>
      </c>
      <c r="I839" s="27" t="s">
        <v>3131</v>
      </c>
      <c r="J839" s="27">
        <v>1047</v>
      </c>
      <c r="K839" s="27" t="s">
        <v>2117</v>
      </c>
      <c r="M839" s="27" t="str">
        <f t="shared" si="65"/>
        <v>14-1-Kassen-Zone</v>
      </c>
      <c r="N839" s="27" t="str">
        <f t="shared" si="66"/>
        <v>36-2-Kassenplatz</v>
      </c>
      <c r="O839" s="27" t="str">
        <f t="shared" si="67"/>
        <v>68-3-Kassenvorsatz</v>
      </c>
      <c r="P839" s="27" t="str">
        <f t="shared" si="68"/>
        <v>375-4-Gutscheine/Voucher</v>
      </c>
      <c r="Q839" s="27" t="str">
        <f t="shared" si="69"/>
        <v>1047-5-Prepaid Mobile</v>
      </c>
    </row>
    <row r="840" spans="1:17">
      <c r="A840" s="27" t="s">
        <v>2951</v>
      </c>
      <c r="B840" s="27">
        <v>14</v>
      </c>
      <c r="C840" s="27" t="s">
        <v>3114</v>
      </c>
      <c r="D840" s="27">
        <v>36</v>
      </c>
      <c r="E840" s="27" t="s">
        <v>3128</v>
      </c>
      <c r="F840" s="27">
        <v>68</v>
      </c>
      <c r="G840" s="27" t="s">
        <v>1394</v>
      </c>
      <c r="H840" s="27">
        <v>375</v>
      </c>
      <c r="I840" s="27" t="s">
        <v>3131</v>
      </c>
      <c r="J840" s="27">
        <v>1048</v>
      </c>
      <c r="K840" s="27" t="s">
        <v>1787</v>
      </c>
      <c r="M840" s="27" t="str">
        <f t="shared" si="65"/>
        <v>14-1-Kassen-Zone</v>
      </c>
      <c r="N840" s="27" t="str">
        <f t="shared" si="66"/>
        <v>36-2-Kassenplatz</v>
      </c>
      <c r="O840" s="27" t="str">
        <f t="shared" si="67"/>
        <v>68-3-Kassenvorsatz</v>
      </c>
      <c r="P840" s="27" t="str">
        <f t="shared" si="68"/>
        <v>375-4-Gutscheine/Voucher</v>
      </c>
      <c r="Q840" s="27" t="str">
        <f t="shared" si="69"/>
        <v>1048-5-Gutscheine/Voucher Andere</v>
      </c>
    </row>
    <row r="841" spans="1:17">
      <c r="A841" s="27" t="s">
        <v>2951</v>
      </c>
      <c r="B841" s="27">
        <v>14</v>
      </c>
      <c r="C841" s="27" t="s">
        <v>3114</v>
      </c>
      <c r="D841" s="27">
        <v>36</v>
      </c>
      <c r="E841" s="27" t="s">
        <v>3128</v>
      </c>
      <c r="F841" s="27">
        <v>69</v>
      </c>
      <c r="G841" s="27" t="s">
        <v>1395</v>
      </c>
      <c r="H841" s="27">
        <v>376</v>
      </c>
      <c r="I841" s="27" t="s">
        <v>2331</v>
      </c>
      <c r="J841" s="27">
        <v>1049</v>
      </c>
      <c r="K841" s="27" t="s">
        <v>2331</v>
      </c>
      <c r="M841" s="27" t="str">
        <f t="shared" si="65"/>
        <v>14-1-Kassen-Zone</v>
      </c>
      <c r="N841" s="27" t="str">
        <f t="shared" si="66"/>
        <v>36-2-Kassenplatz</v>
      </c>
      <c r="O841" s="27" t="str">
        <f t="shared" si="67"/>
        <v>69-3-Kassenförderband</v>
      </c>
      <c r="P841" s="27" t="str">
        <f t="shared" si="68"/>
        <v>376-4-Spirituosen Mini</v>
      </c>
      <c r="Q841" s="27" t="str">
        <f t="shared" si="69"/>
        <v>1049-5-Spirituosen Mini</v>
      </c>
    </row>
    <row r="842" spans="1:17">
      <c r="A842" s="27" t="s">
        <v>2951</v>
      </c>
      <c r="B842" s="27">
        <v>14</v>
      </c>
      <c r="C842" s="27" t="s">
        <v>3114</v>
      </c>
      <c r="D842" s="27">
        <v>36</v>
      </c>
      <c r="E842" s="27" t="s">
        <v>3128</v>
      </c>
      <c r="F842" s="27">
        <v>69</v>
      </c>
      <c r="G842" s="27" t="s">
        <v>1395</v>
      </c>
      <c r="H842" s="27">
        <v>377</v>
      </c>
      <c r="I842" s="27" t="s">
        <v>3129</v>
      </c>
      <c r="J842" s="27">
        <v>1050</v>
      </c>
      <c r="K842" s="27" t="s">
        <v>1889</v>
      </c>
      <c r="M842" s="27" t="str">
        <f t="shared" si="65"/>
        <v>14-1-Kassen-Zone</v>
      </c>
      <c r="N842" s="27" t="str">
        <f t="shared" si="66"/>
        <v>36-2-Kassenplatz</v>
      </c>
      <c r="O842" s="27" t="str">
        <f t="shared" si="67"/>
        <v>69-3-Kassenförderband</v>
      </c>
      <c r="P842" s="27" t="str">
        <f t="shared" si="68"/>
        <v>377-4-Food</v>
      </c>
      <c r="Q842" s="27" t="str">
        <f t="shared" si="69"/>
        <v>1050-5-Kaugummi / Zuckerwaren KF</v>
      </c>
    </row>
    <row r="843" spans="1:17">
      <c r="A843" s="27" t="s">
        <v>2951</v>
      </c>
      <c r="B843" s="27">
        <v>14</v>
      </c>
      <c r="C843" s="27" t="s">
        <v>3114</v>
      </c>
      <c r="D843" s="27">
        <v>36</v>
      </c>
      <c r="E843" s="27" t="s">
        <v>3128</v>
      </c>
      <c r="F843" s="27">
        <v>69</v>
      </c>
      <c r="G843" s="27" t="s">
        <v>1395</v>
      </c>
      <c r="H843" s="27">
        <v>377</v>
      </c>
      <c r="I843" s="27" t="s">
        <v>3129</v>
      </c>
      <c r="J843" s="27">
        <v>1051</v>
      </c>
      <c r="K843" s="27" t="s">
        <v>2274</v>
      </c>
      <c r="M843" s="27" t="str">
        <f t="shared" si="65"/>
        <v>14-1-Kassen-Zone</v>
      </c>
      <c r="N843" s="27" t="str">
        <f t="shared" si="66"/>
        <v>36-2-Kassenplatz</v>
      </c>
      <c r="O843" s="27" t="str">
        <f t="shared" si="67"/>
        <v>69-3-Kassenförderband</v>
      </c>
      <c r="P843" s="27" t="str">
        <f t="shared" si="68"/>
        <v>377-4-Food</v>
      </c>
      <c r="Q843" s="27" t="str">
        <f t="shared" si="69"/>
        <v>1051-5-Schokolade KF</v>
      </c>
    </row>
    <row r="844" spans="1:17">
      <c r="A844" s="27" t="s">
        <v>2951</v>
      </c>
      <c r="B844" s="27">
        <v>14</v>
      </c>
      <c r="C844" s="27" t="s">
        <v>3114</v>
      </c>
      <c r="D844" s="27">
        <v>36</v>
      </c>
      <c r="E844" s="27" t="s">
        <v>3128</v>
      </c>
      <c r="F844" s="27">
        <v>69</v>
      </c>
      <c r="G844" s="27" t="s">
        <v>1395</v>
      </c>
      <c r="H844" s="27">
        <v>377</v>
      </c>
      <c r="I844" s="27" t="s">
        <v>3129</v>
      </c>
      <c r="J844" s="27">
        <v>1052</v>
      </c>
      <c r="K844" s="27" t="s">
        <v>2276</v>
      </c>
      <c r="M844" s="27" t="str">
        <f t="shared" si="65"/>
        <v>14-1-Kassen-Zone</v>
      </c>
      <c r="N844" s="27" t="str">
        <f t="shared" si="66"/>
        <v>36-2-Kassenplatz</v>
      </c>
      <c r="O844" s="27" t="str">
        <f t="shared" si="67"/>
        <v>69-3-Kassenförderband</v>
      </c>
      <c r="P844" s="27" t="str">
        <f t="shared" si="68"/>
        <v>377-4-Food</v>
      </c>
      <c r="Q844" s="27" t="str">
        <f t="shared" si="69"/>
        <v>1052-5-Schokolade Offenverkauf KF</v>
      </c>
    </row>
    <row r="845" spans="1:17">
      <c r="A845" s="27" t="s">
        <v>2951</v>
      </c>
      <c r="B845" s="27">
        <v>14</v>
      </c>
      <c r="C845" s="27" t="s">
        <v>3114</v>
      </c>
      <c r="D845" s="27">
        <v>36</v>
      </c>
      <c r="E845" s="27" t="s">
        <v>3128</v>
      </c>
      <c r="F845" s="27">
        <v>69</v>
      </c>
      <c r="G845" s="27" t="s">
        <v>1395</v>
      </c>
      <c r="H845" s="27">
        <v>377</v>
      </c>
      <c r="I845" s="27" t="s">
        <v>3129</v>
      </c>
      <c r="J845" s="27">
        <v>1054</v>
      </c>
      <c r="K845" s="27" t="s">
        <v>1695</v>
      </c>
      <c r="M845" s="27" t="str">
        <f t="shared" si="65"/>
        <v>14-1-Kassen-Zone</v>
      </c>
      <c r="N845" s="27" t="str">
        <f t="shared" si="66"/>
        <v>36-2-Kassenplatz</v>
      </c>
      <c r="O845" s="27" t="str">
        <f t="shared" si="67"/>
        <v>69-3-Kassenförderband</v>
      </c>
      <c r="P845" s="27" t="str">
        <f t="shared" si="68"/>
        <v>377-4-Food</v>
      </c>
      <c r="Q845" s="27" t="str">
        <f t="shared" si="69"/>
        <v>1054-5-Food Andere KF</v>
      </c>
    </row>
    <row r="846" spans="1:17">
      <c r="A846" s="27" t="s">
        <v>2951</v>
      </c>
      <c r="B846" s="27">
        <v>14</v>
      </c>
      <c r="C846" s="27" t="s">
        <v>3114</v>
      </c>
      <c r="D846" s="27">
        <v>36</v>
      </c>
      <c r="E846" s="27" t="s">
        <v>3128</v>
      </c>
      <c r="F846" s="27">
        <v>69</v>
      </c>
      <c r="G846" s="27" t="s">
        <v>1395</v>
      </c>
      <c r="H846" s="27">
        <v>378</v>
      </c>
      <c r="I846" s="27" t="s">
        <v>3130</v>
      </c>
      <c r="J846" s="27">
        <v>1055</v>
      </c>
      <c r="K846" s="27" t="s">
        <v>1505</v>
      </c>
      <c r="M846" s="27" t="str">
        <f t="shared" si="65"/>
        <v>14-1-Kassen-Zone</v>
      </c>
      <c r="N846" s="27" t="str">
        <f t="shared" si="66"/>
        <v>36-2-Kassenplatz</v>
      </c>
      <c r="O846" s="27" t="str">
        <f t="shared" si="67"/>
        <v>69-3-Kassenförderband</v>
      </c>
      <c r="P846" s="27" t="str">
        <f t="shared" si="68"/>
        <v>378-4-Near Food</v>
      </c>
      <c r="Q846" s="27" t="str">
        <f t="shared" si="69"/>
        <v>1055-5-Batterien KF</v>
      </c>
    </row>
    <row r="847" spans="1:17">
      <c r="A847" s="27" t="s">
        <v>2951</v>
      </c>
      <c r="B847" s="27">
        <v>14</v>
      </c>
      <c r="C847" s="27" t="s">
        <v>3114</v>
      </c>
      <c r="D847" s="27">
        <v>36</v>
      </c>
      <c r="E847" s="27" t="s">
        <v>3128</v>
      </c>
      <c r="F847" s="27">
        <v>69</v>
      </c>
      <c r="G847" s="27" t="s">
        <v>1395</v>
      </c>
      <c r="H847" s="27">
        <v>378</v>
      </c>
      <c r="I847" s="27" t="s">
        <v>3130</v>
      </c>
      <c r="J847" s="27">
        <v>1056</v>
      </c>
      <c r="K847" s="27" t="s">
        <v>1669</v>
      </c>
      <c r="M847" s="27" t="str">
        <f t="shared" si="65"/>
        <v>14-1-Kassen-Zone</v>
      </c>
      <c r="N847" s="27" t="str">
        <f t="shared" si="66"/>
        <v>36-2-Kassenplatz</v>
      </c>
      <c r="O847" s="27" t="str">
        <f t="shared" si="67"/>
        <v>69-3-Kassenförderband</v>
      </c>
      <c r="P847" s="27" t="str">
        <f t="shared" si="68"/>
        <v>378-4-Near Food</v>
      </c>
      <c r="Q847" s="27" t="str">
        <f t="shared" si="69"/>
        <v>1056-5-Feuerzeug KF</v>
      </c>
    </row>
    <row r="848" spans="1:17">
      <c r="A848" s="27" t="s">
        <v>2951</v>
      </c>
      <c r="B848" s="27">
        <v>14</v>
      </c>
      <c r="C848" s="27" t="s">
        <v>3114</v>
      </c>
      <c r="D848" s="27">
        <v>36</v>
      </c>
      <c r="E848" s="27" t="s">
        <v>3128</v>
      </c>
      <c r="F848" s="27">
        <v>69</v>
      </c>
      <c r="G848" s="27" t="s">
        <v>1395</v>
      </c>
      <c r="H848" s="27">
        <v>378</v>
      </c>
      <c r="I848" s="27" t="s">
        <v>3130</v>
      </c>
      <c r="J848" s="27">
        <v>1057</v>
      </c>
      <c r="K848" s="27" t="s">
        <v>1726</v>
      </c>
      <c r="M848" s="27" t="str">
        <f t="shared" si="65"/>
        <v>14-1-Kassen-Zone</v>
      </c>
      <c r="N848" s="27" t="str">
        <f t="shared" si="66"/>
        <v>36-2-Kassenplatz</v>
      </c>
      <c r="O848" s="27" t="str">
        <f t="shared" si="67"/>
        <v>69-3-Kassenförderband</v>
      </c>
      <c r="P848" s="27" t="str">
        <f t="shared" si="68"/>
        <v>378-4-Near Food</v>
      </c>
      <c r="Q848" s="27" t="str">
        <f t="shared" si="69"/>
        <v>1057-5-Gebührensäcke/Marken</v>
      </c>
    </row>
    <row r="849" spans="1:17">
      <c r="A849" s="27" t="s">
        <v>2951</v>
      </c>
      <c r="B849" s="27">
        <v>14</v>
      </c>
      <c r="C849" s="27" t="s">
        <v>3114</v>
      </c>
      <c r="D849" s="27">
        <v>36</v>
      </c>
      <c r="E849" s="27" t="s">
        <v>3128</v>
      </c>
      <c r="F849" s="27">
        <v>69</v>
      </c>
      <c r="G849" s="27" t="s">
        <v>1395</v>
      </c>
      <c r="H849" s="27">
        <v>378</v>
      </c>
      <c r="I849" s="27" t="s">
        <v>3130</v>
      </c>
      <c r="J849" s="27">
        <v>1059</v>
      </c>
      <c r="K849" s="27" t="s">
        <v>2129</v>
      </c>
      <c r="M849" s="27" t="str">
        <f t="shared" si="65"/>
        <v>14-1-Kassen-Zone</v>
      </c>
      <c r="N849" s="27" t="str">
        <f t="shared" si="66"/>
        <v>36-2-Kassenplatz</v>
      </c>
      <c r="O849" s="27" t="str">
        <f t="shared" si="67"/>
        <v>69-3-Kassenförderband</v>
      </c>
      <c r="P849" s="27" t="str">
        <f t="shared" si="68"/>
        <v>378-4-Near Food</v>
      </c>
      <c r="Q849" s="27" t="str">
        <f t="shared" si="69"/>
        <v>1059-5-Rasierer KF</v>
      </c>
    </row>
    <row r="850" spans="1:17">
      <c r="A850" s="27" t="s">
        <v>2951</v>
      </c>
      <c r="B850" s="27">
        <v>14</v>
      </c>
      <c r="C850" s="27" t="s">
        <v>3114</v>
      </c>
      <c r="D850" s="27">
        <v>36</v>
      </c>
      <c r="E850" s="27" t="s">
        <v>3128</v>
      </c>
      <c r="F850" s="27">
        <v>69</v>
      </c>
      <c r="G850" s="27" t="s">
        <v>1395</v>
      </c>
      <c r="H850" s="27">
        <v>378</v>
      </c>
      <c r="I850" s="27" t="s">
        <v>3130</v>
      </c>
      <c r="J850" s="27">
        <v>1060</v>
      </c>
      <c r="K850" s="27" t="s">
        <v>2133</v>
      </c>
      <c r="M850" s="27" t="str">
        <f t="shared" si="65"/>
        <v>14-1-Kassen-Zone</v>
      </c>
      <c r="N850" s="27" t="str">
        <f t="shared" si="66"/>
        <v>36-2-Kassenplatz</v>
      </c>
      <c r="O850" s="27" t="str">
        <f t="shared" si="67"/>
        <v>69-3-Kassenförderband</v>
      </c>
      <c r="P850" s="27" t="str">
        <f t="shared" si="68"/>
        <v>378-4-Near Food</v>
      </c>
      <c r="Q850" s="27" t="str">
        <f t="shared" si="69"/>
        <v>1060-5-Rasierklingen KF</v>
      </c>
    </row>
    <row r="851" spans="1:17">
      <c r="A851" s="27" t="s">
        <v>2951</v>
      </c>
      <c r="B851" s="27">
        <v>14</v>
      </c>
      <c r="C851" s="27" t="s">
        <v>3114</v>
      </c>
      <c r="D851" s="27">
        <v>36</v>
      </c>
      <c r="E851" s="27" t="s">
        <v>3128</v>
      </c>
      <c r="F851" s="27">
        <v>69</v>
      </c>
      <c r="G851" s="27" t="s">
        <v>1395</v>
      </c>
      <c r="H851" s="27">
        <v>378</v>
      </c>
      <c r="I851" s="27" t="s">
        <v>3130</v>
      </c>
      <c r="J851" s="27">
        <v>1061</v>
      </c>
      <c r="K851" s="27" t="s">
        <v>2431</v>
      </c>
      <c r="M851" s="27" t="str">
        <f t="shared" si="65"/>
        <v>14-1-Kassen-Zone</v>
      </c>
      <c r="N851" s="27" t="str">
        <f t="shared" si="66"/>
        <v>36-2-Kassenplatz</v>
      </c>
      <c r="O851" s="27" t="str">
        <f t="shared" si="67"/>
        <v>69-3-Kassenförderband</v>
      </c>
      <c r="P851" s="27" t="str">
        <f t="shared" si="68"/>
        <v>378-4-Near Food</v>
      </c>
      <c r="Q851" s="27" t="str">
        <f t="shared" si="69"/>
        <v>1061-5-Tragtasche</v>
      </c>
    </row>
    <row r="852" spans="1:17">
      <c r="A852" s="27" t="s">
        <v>2951</v>
      </c>
      <c r="B852" s="27">
        <v>14</v>
      </c>
      <c r="C852" s="27" t="s">
        <v>3114</v>
      </c>
      <c r="D852" s="27">
        <v>36</v>
      </c>
      <c r="E852" s="27" t="s">
        <v>3128</v>
      </c>
      <c r="F852" s="27">
        <v>69</v>
      </c>
      <c r="G852" s="27" t="s">
        <v>1395</v>
      </c>
      <c r="H852" s="27">
        <v>378</v>
      </c>
      <c r="I852" s="27" t="s">
        <v>3130</v>
      </c>
      <c r="J852" s="27">
        <v>1062</v>
      </c>
      <c r="K852" s="27" t="s">
        <v>2077</v>
      </c>
      <c r="M852" s="27" t="str">
        <f t="shared" si="65"/>
        <v>14-1-Kassen-Zone</v>
      </c>
      <c r="N852" s="27" t="str">
        <f t="shared" si="66"/>
        <v>36-2-Kassenplatz</v>
      </c>
      <c r="O852" s="27" t="str">
        <f t="shared" si="67"/>
        <v>69-3-Kassenförderband</v>
      </c>
      <c r="P852" s="27" t="str">
        <f t="shared" si="68"/>
        <v>378-4-Near Food</v>
      </c>
      <c r="Q852" s="27" t="str">
        <f t="shared" si="69"/>
        <v>1062-5-Parfum</v>
      </c>
    </row>
    <row r="853" spans="1:17">
      <c r="A853" s="27" t="s">
        <v>2951</v>
      </c>
      <c r="B853" s="27">
        <v>14</v>
      </c>
      <c r="C853" s="27" t="s">
        <v>3114</v>
      </c>
      <c r="D853" s="27">
        <v>36</v>
      </c>
      <c r="E853" s="27" t="s">
        <v>3128</v>
      </c>
      <c r="F853" s="27">
        <v>69</v>
      </c>
      <c r="G853" s="27" t="s">
        <v>1395</v>
      </c>
      <c r="H853" s="27">
        <v>378</v>
      </c>
      <c r="I853" s="27" t="s">
        <v>3130</v>
      </c>
      <c r="J853" s="27">
        <v>1063</v>
      </c>
      <c r="K853" s="27" t="s">
        <v>2461</v>
      </c>
      <c r="M853" s="27" t="str">
        <f t="shared" si="65"/>
        <v>14-1-Kassen-Zone</v>
      </c>
      <c r="N853" s="27" t="str">
        <f t="shared" si="66"/>
        <v>36-2-Kassenplatz</v>
      </c>
      <c r="O853" s="27" t="str">
        <f t="shared" si="67"/>
        <v>69-3-Kassenförderband</v>
      </c>
      <c r="P853" s="27" t="str">
        <f t="shared" si="68"/>
        <v>378-4-Near Food</v>
      </c>
      <c r="Q853" s="27" t="str">
        <f t="shared" si="69"/>
        <v>1063-5-Verhütung</v>
      </c>
    </row>
    <row r="854" spans="1:17">
      <c r="A854" s="27" t="s">
        <v>2951</v>
      </c>
      <c r="B854" s="27">
        <v>14</v>
      </c>
      <c r="C854" s="27" t="s">
        <v>3114</v>
      </c>
      <c r="D854" s="27">
        <v>36</v>
      </c>
      <c r="E854" s="27" t="s">
        <v>3128</v>
      </c>
      <c r="F854" s="27">
        <v>69</v>
      </c>
      <c r="G854" s="27" t="s">
        <v>1395</v>
      </c>
      <c r="H854" s="27">
        <v>379</v>
      </c>
      <c r="I854" s="27" t="s">
        <v>1885</v>
      </c>
      <c r="J854" s="27">
        <v>1064</v>
      </c>
      <c r="K854" s="27" t="s">
        <v>1885</v>
      </c>
      <c r="M854" s="27" t="str">
        <f t="shared" si="65"/>
        <v>14-1-Kassen-Zone</v>
      </c>
      <c r="N854" s="27" t="str">
        <f t="shared" si="66"/>
        <v>36-2-Kassenplatz</v>
      </c>
      <c r="O854" s="27" t="str">
        <f t="shared" si="67"/>
        <v>69-3-Kassenförderband</v>
      </c>
      <c r="P854" s="27" t="str">
        <f t="shared" si="68"/>
        <v>379-4-Kassenförderband Andere</v>
      </c>
      <c r="Q854" s="27" t="str">
        <f t="shared" si="69"/>
        <v>1064-5-Kassenförderband Andere</v>
      </c>
    </row>
    <row r="855" spans="1:17">
      <c r="A855" s="27" t="s">
        <v>2951</v>
      </c>
      <c r="B855" s="27">
        <v>14</v>
      </c>
      <c r="C855" s="27" t="s">
        <v>3114</v>
      </c>
      <c r="D855" s="27">
        <v>36</v>
      </c>
      <c r="E855" s="27" t="s">
        <v>3128</v>
      </c>
      <c r="F855" s="27">
        <v>69</v>
      </c>
      <c r="G855" s="27" t="s">
        <v>1395</v>
      </c>
      <c r="H855" s="27">
        <v>380</v>
      </c>
      <c r="I855" s="27" t="s">
        <v>2228</v>
      </c>
      <c r="J855" s="27">
        <v>1065</v>
      </c>
      <c r="K855" s="27" t="s">
        <v>2228</v>
      </c>
      <c r="M855" s="27" t="str">
        <f t="shared" si="65"/>
        <v>14-1-Kassen-Zone</v>
      </c>
      <c r="N855" s="27" t="str">
        <f t="shared" si="66"/>
        <v>36-2-Kassenplatz</v>
      </c>
      <c r="O855" s="27" t="str">
        <f t="shared" si="67"/>
        <v>69-3-Kassenförderband</v>
      </c>
      <c r="P855" s="27" t="str">
        <f t="shared" si="68"/>
        <v>380-4-Sammel-Nr. Parfum</v>
      </c>
      <c r="Q855" s="27" t="str">
        <f t="shared" si="69"/>
        <v>1065-5-Sammel-Nr. Parfum</v>
      </c>
    </row>
    <row r="856" spans="1:17">
      <c r="A856" s="27" t="s">
        <v>2951</v>
      </c>
      <c r="B856" s="27">
        <v>14</v>
      </c>
      <c r="C856" s="27" t="s">
        <v>3114</v>
      </c>
      <c r="D856" s="27">
        <v>36</v>
      </c>
      <c r="E856" s="27" t="s">
        <v>3128</v>
      </c>
      <c r="F856" s="27">
        <v>72</v>
      </c>
      <c r="G856" s="27" t="s">
        <v>1398</v>
      </c>
      <c r="H856" s="27">
        <v>383</v>
      </c>
      <c r="I856" s="27" t="s">
        <v>1398</v>
      </c>
      <c r="J856" s="27">
        <v>1068</v>
      </c>
      <c r="K856" s="27" t="s">
        <v>1398</v>
      </c>
      <c r="M856" s="27" t="str">
        <f t="shared" si="65"/>
        <v>14-1-Kassen-Zone</v>
      </c>
      <c r="N856" s="27" t="str">
        <f t="shared" si="66"/>
        <v>36-2-Kassenplatz</v>
      </c>
      <c r="O856" s="27" t="str">
        <f t="shared" si="67"/>
        <v>72-3-Lose</v>
      </c>
      <c r="P856" s="27" t="str">
        <f t="shared" si="68"/>
        <v>383-4-Lose</v>
      </c>
      <c r="Q856" s="27" t="str">
        <f t="shared" si="69"/>
        <v>1068-5-Lose</v>
      </c>
    </row>
    <row r="857" spans="1:17">
      <c r="A857" s="27" t="s">
        <v>2951</v>
      </c>
      <c r="B857" s="27">
        <v>14</v>
      </c>
      <c r="C857" s="27" t="s">
        <v>3114</v>
      </c>
      <c r="D857" s="27">
        <v>37</v>
      </c>
      <c r="E857" s="27" t="s">
        <v>3132</v>
      </c>
      <c r="F857" s="27">
        <v>73</v>
      </c>
      <c r="G857" s="27" t="s">
        <v>1400</v>
      </c>
      <c r="H857" s="27">
        <v>384</v>
      </c>
      <c r="I857" s="27" t="s">
        <v>1869</v>
      </c>
      <c r="J857" s="27">
        <v>1069</v>
      </c>
      <c r="K857" s="27" t="s">
        <v>1869</v>
      </c>
      <c r="M857" s="27" t="str">
        <f t="shared" si="65"/>
        <v>14-1-Kassen-Zone</v>
      </c>
      <c r="N857" s="27" t="str">
        <f t="shared" si="66"/>
        <v>37-2-Heissgetränke-to-GO</v>
      </c>
      <c r="O857" s="27" t="str">
        <f t="shared" si="67"/>
        <v>73-3-Heissgetränke-to-Go</v>
      </c>
      <c r="P857" s="27" t="str">
        <f t="shared" si="68"/>
        <v>384-4-Kaffee/Tee</v>
      </c>
      <c r="Q857" s="27" t="str">
        <f t="shared" si="69"/>
        <v>1069-5-Kaffee/Tee</v>
      </c>
    </row>
    <row r="858" spans="1:17">
      <c r="A858" s="27" t="s">
        <v>2951</v>
      </c>
      <c r="B858" s="27">
        <v>14</v>
      </c>
      <c r="C858" s="27" t="s">
        <v>3114</v>
      </c>
      <c r="D858" s="27">
        <v>42</v>
      </c>
      <c r="E858" s="27" t="s">
        <v>1401</v>
      </c>
      <c r="F858" s="27">
        <v>82</v>
      </c>
      <c r="G858" s="27" t="s">
        <v>1401</v>
      </c>
      <c r="H858" s="27">
        <v>403</v>
      </c>
      <c r="I858" s="27" t="s">
        <v>2311</v>
      </c>
      <c r="J858" s="27">
        <v>1106</v>
      </c>
      <c r="K858" s="27" t="s">
        <v>2311</v>
      </c>
      <c r="M858" s="27" t="str">
        <f t="shared" si="65"/>
        <v>14-1-Kassen-Zone</v>
      </c>
      <c r="N858" s="27" t="str">
        <f t="shared" si="66"/>
        <v>42-2-Aussenwarenträger</v>
      </c>
      <c r="O858" s="27" t="str">
        <f t="shared" si="67"/>
        <v>82-3-Aussenwarenträger</v>
      </c>
      <c r="P858" s="27" t="str">
        <f t="shared" si="68"/>
        <v>403-4-Sommer</v>
      </c>
      <c r="Q858" s="27" t="str">
        <f t="shared" si="69"/>
        <v>1106-5-Sommer</v>
      </c>
    </row>
    <row r="859" spans="1:17">
      <c r="A859" s="27" t="s">
        <v>2951</v>
      </c>
      <c r="B859" s="27">
        <v>14</v>
      </c>
      <c r="C859" s="27" t="s">
        <v>3114</v>
      </c>
      <c r="D859" s="27">
        <v>42</v>
      </c>
      <c r="E859" s="27" t="s">
        <v>1401</v>
      </c>
      <c r="F859" s="27">
        <v>82</v>
      </c>
      <c r="G859" s="27" t="s">
        <v>1401</v>
      </c>
      <c r="H859" s="27">
        <v>404</v>
      </c>
      <c r="I859" s="27" t="s">
        <v>2511</v>
      </c>
      <c r="J859" s="27">
        <v>1107</v>
      </c>
      <c r="K859" s="27" t="s">
        <v>2511</v>
      </c>
      <c r="M859" s="27" t="str">
        <f t="shared" si="65"/>
        <v>14-1-Kassen-Zone</v>
      </c>
      <c r="N859" s="27" t="str">
        <f t="shared" si="66"/>
        <v>42-2-Aussenwarenträger</v>
      </c>
      <c r="O859" s="27" t="str">
        <f t="shared" si="67"/>
        <v>82-3-Aussenwarenträger</v>
      </c>
      <c r="P859" s="27" t="str">
        <f t="shared" si="68"/>
        <v>404-4-Winter</v>
      </c>
      <c r="Q859" s="27" t="str">
        <f t="shared" si="69"/>
        <v>1107-5-Winter</v>
      </c>
    </row>
    <row r="860" spans="1:17">
      <c r="A860" s="27" t="s">
        <v>2951</v>
      </c>
      <c r="B860" s="27">
        <v>14</v>
      </c>
      <c r="C860" s="27" t="s">
        <v>3114</v>
      </c>
      <c r="D860" s="27">
        <v>45</v>
      </c>
      <c r="E860" s="27" t="s">
        <v>3133</v>
      </c>
      <c r="F860" s="27">
        <v>8</v>
      </c>
      <c r="G860" s="27" t="s">
        <v>1391</v>
      </c>
      <c r="H860" s="27">
        <v>502</v>
      </c>
      <c r="I860" s="27" t="s">
        <v>1391</v>
      </c>
      <c r="J860" s="27">
        <v>1481</v>
      </c>
      <c r="K860" s="27" t="s">
        <v>1391</v>
      </c>
      <c r="M860" s="27" t="str">
        <f t="shared" si="65"/>
        <v>14-1-Kassen-Zone</v>
      </c>
      <c r="N860" s="27" t="str">
        <f t="shared" si="66"/>
        <v>45-2-Displays Saison</v>
      </c>
      <c r="O860" s="27" t="str">
        <f t="shared" si="67"/>
        <v>8-3-Themendisplay Near-Food</v>
      </c>
      <c r="P860" s="27" t="str">
        <f t="shared" si="68"/>
        <v>502-4-Themendisplay Near-Food</v>
      </c>
      <c r="Q860" s="27" t="str">
        <f t="shared" si="69"/>
        <v>1481-5-Themendisplay Near-Food</v>
      </c>
    </row>
    <row r="861" spans="1:17">
      <c r="A861" s="27" t="s">
        <v>2951</v>
      </c>
      <c r="B861" s="27">
        <v>14</v>
      </c>
      <c r="C861" s="27" t="s">
        <v>3114</v>
      </c>
      <c r="D861" s="27">
        <v>45</v>
      </c>
      <c r="E861" s="27" t="s">
        <v>3133</v>
      </c>
      <c r="F861" s="27">
        <v>99</v>
      </c>
      <c r="G861" s="27" t="s">
        <v>1393</v>
      </c>
      <c r="H861" s="27">
        <v>504</v>
      </c>
      <c r="I861" s="27" t="s">
        <v>3134</v>
      </c>
      <c r="J861" s="27">
        <v>1483</v>
      </c>
      <c r="K861" s="27" t="s">
        <v>3134</v>
      </c>
      <c r="M861" s="27" t="str">
        <f t="shared" si="65"/>
        <v>14-1-Kassen-Zone</v>
      </c>
      <c r="N861" s="27" t="str">
        <f t="shared" si="66"/>
        <v>45-2-Displays Saison</v>
      </c>
      <c r="O861" s="27" t="str">
        <f t="shared" si="67"/>
        <v>99-3-Weitere Displays</v>
      </c>
      <c r="P861" s="27" t="str">
        <f t="shared" si="68"/>
        <v>504-4-Einweg-Geschirr-Display</v>
      </c>
      <c r="Q861" s="27" t="str">
        <f t="shared" si="69"/>
        <v>1483-5-Einweg-Geschirr-Display</v>
      </c>
    </row>
    <row r="862" spans="1:17">
      <c r="A862" s="27" t="s">
        <v>2951</v>
      </c>
      <c r="B862" s="27">
        <v>15</v>
      </c>
      <c r="C862" s="27" t="s">
        <v>3135</v>
      </c>
      <c r="D862" s="27">
        <v>39</v>
      </c>
      <c r="E862" s="27" t="s">
        <v>1402</v>
      </c>
      <c r="F862" s="27">
        <v>75</v>
      </c>
      <c r="G862" s="27" t="s">
        <v>1402</v>
      </c>
      <c r="H862" s="27">
        <v>390</v>
      </c>
      <c r="I862" s="27" t="s">
        <v>3136</v>
      </c>
      <c r="J862" s="27">
        <v>1075</v>
      </c>
      <c r="K862" s="27" t="s">
        <v>2463</v>
      </c>
      <c r="M862" s="27" t="str">
        <f t="shared" ref="M862:M919" si="70">CONCATENATE(B862,"-",1,"-",C862)</f>
        <v>15-1-Technische Nummern</v>
      </c>
      <c r="N862" s="27" t="str">
        <f t="shared" ref="N862:N919" si="71">CONCATENATE(D862,"-",2,"-",E862)</f>
        <v>39-2-Filiale</v>
      </c>
      <c r="O862" s="27" t="str">
        <f t="shared" ref="O862:O919" si="72">CONCATENATE(F862,"-",3,"-",G862)</f>
        <v>75-3-Filiale</v>
      </c>
      <c r="P862" s="27" t="str">
        <f t="shared" ref="P862:P919" si="73">CONCATENATE(H862,"-",4,"-",I862)</f>
        <v>390-4-Büro-/Packmaterial</v>
      </c>
      <c r="Q862" s="27" t="str">
        <f t="shared" ref="Q862:Q919" si="74">CONCATENATE(J862,"-",5,"-",K862)</f>
        <v>1075-5-Verpackungs-Material</v>
      </c>
    </row>
    <row r="863" spans="1:17">
      <c r="A863" s="27" t="s">
        <v>2951</v>
      </c>
      <c r="B863" s="27">
        <v>15</v>
      </c>
      <c r="C863" s="27" t="s">
        <v>3135</v>
      </c>
      <c r="D863" s="27">
        <v>39</v>
      </c>
      <c r="E863" s="27" t="s">
        <v>1402</v>
      </c>
      <c r="F863" s="27">
        <v>75</v>
      </c>
      <c r="G863" s="27" t="s">
        <v>1402</v>
      </c>
      <c r="H863" s="27">
        <v>390</v>
      </c>
      <c r="I863" s="27" t="s">
        <v>3136</v>
      </c>
      <c r="J863" s="27">
        <v>1076</v>
      </c>
      <c r="K863" s="27" t="s">
        <v>1812</v>
      </c>
      <c r="M863" s="27" t="str">
        <f t="shared" si="70"/>
        <v>15-1-Technische Nummern</v>
      </c>
      <c r="N863" s="27" t="str">
        <f t="shared" si="71"/>
        <v>39-2-Filiale</v>
      </c>
      <c r="O863" s="27" t="str">
        <f t="shared" si="72"/>
        <v>75-3-Filiale</v>
      </c>
      <c r="P863" s="27" t="str">
        <f t="shared" si="73"/>
        <v>390-4-Büro-/Packmaterial</v>
      </c>
      <c r="Q863" s="27" t="str">
        <f t="shared" si="74"/>
        <v>1076-5-Hilfs-Material</v>
      </c>
    </row>
    <row r="864" spans="1:17">
      <c r="A864" s="27" t="s">
        <v>2951</v>
      </c>
      <c r="B864" s="27">
        <v>15</v>
      </c>
      <c r="C864" s="27" t="s">
        <v>3135</v>
      </c>
      <c r="D864" s="27">
        <v>39</v>
      </c>
      <c r="E864" s="27" t="s">
        <v>1402</v>
      </c>
      <c r="F864" s="27">
        <v>75</v>
      </c>
      <c r="G864" s="27" t="s">
        <v>1402</v>
      </c>
      <c r="H864" s="27">
        <v>390</v>
      </c>
      <c r="I864" s="27" t="s">
        <v>3136</v>
      </c>
      <c r="J864" s="27">
        <v>1077</v>
      </c>
      <c r="K864" s="27" t="s">
        <v>1561</v>
      </c>
      <c r="M864" s="27" t="str">
        <f t="shared" si="70"/>
        <v>15-1-Technische Nummern</v>
      </c>
      <c r="N864" s="27" t="str">
        <f t="shared" si="71"/>
        <v>39-2-Filiale</v>
      </c>
      <c r="O864" s="27" t="str">
        <f t="shared" si="72"/>
        <v>75-3-Filiale</v>
      </c>
      <c r="P864" s="27" t="str">
        <f t="shared" si="73"/>
        <v>390-4-Büro-/Packmaterial</v>
      </c>
      <c r="Q864" s="27" t="str">
        <f t="shared" si="74"/>
        <v>1077-5-Büro-Material</v>
      </c>
    </row>
    <row r="865" spans="1:17">
      <c r="A865" s="27" t="s">
        <v>2951</v>
      </c>
      <c r="B865" s="27">
        <v>15</v>
      </c>
      <c r="C865" s="27" t="s">
        <v>3135</v>
      </c>
      <c r="D865" s="27">
        <v>39</v>
      </c>
      <c r="E865" s="27" t="s">
        <v>1402</v>
      </c>
      <c r="F865" s="27">
        <v>75</v>
      </c>
      <c r="G865" s="27" t="s">
        <v>1402</v>
      </c>
      <c r="H865" s="27">
        <v>390</v>
      </c>
      <c r="I865" s="27" t="s">
        <v>3136</v>
      </c>
      <c r="J865" s="27">
        <v>1078</v>
      </c>
      <c r="K865" s="27" t="s">
        <v>1512</v>
      </c>
      <c r="M865" s="27" t="str">
        <f t="shared" si="70"/>
        <v>15-1-Technische Nummern</v>
      </c>
      <c r="N865" s="27" t="str">
        <f t="shared" si="71"/>
        <v>39-2-Filiale</v>
      </c>
      <c r="O865" s="27" t="str">
        <f t="shared" si="72"/>
        <v>75-3-Filiale</v>
      </c>
      <c r="P865" s="27" t="str">
        <f t="shared" si="73"/>
        <v>390-4-Büro-/Packmaterial</v>
      </c>
      <c r="Q865" s="27" t="str">
        <f t="shared" si="74"/>
        <v>1078-5-Berufskleider</v>
      </c>
    </row>
    <row r="866" spans="1:17">
      <c r="A866" s="27" t="s">
        <v>2951</v>
      </c>
      <c r="B866" s="27">
        <v>15</v>
      </c>
      <c r="C866" s="27" t="s">
        <v>3135</v>
      </c>
      <c r="D866" s="27">
        <v>39</v>
      </c>
      <c r="E866" s="27" t="s">
        <v>1402</v>
      </c>
      <c r="F866" s="27">
        <v>75</v>
      </c>
      <c r="G866" s="27" t="s">
        <v>1402</v>
      </c>
      <c r="H866" s="27">
        <v>390</v>
      </c>
      <c r="I866" s="27" t="s">
        <v>3136</v>
      </c>
      <c r="J866" s="27">
        <v>1079</v>
      </c>
      <c r="K866" s="27" t="s">
        <v>2502</v>
      </c>
      <c r="M866" s="27" t="str">
        <f t="shared" si="70"/>
        <v>15-1-Technische Nummern</v>
      </c>
      <c r="N866" s="27" t="str">
        <f t="shared" si="71"/>
        <v>39-2-Filiale</v>
      </c>
      <c r="O866" s="27" t="str">
        <f t="shared" si="72"/>
        <v>75-3-Filiale</v>
      </c>
      <c r="P866" s="27" t="str">
        <f t="shared" si="73"/>
        <v>390-4-Büro-/Packmaterial</v>
      </c>
      <c r="Q866" s="27" t="str">
        <f t="shared" si="74"/>
        <v>1079-5-Werbung</v>
      </c>
    </row>
    <row r="867" spans="1:17">
      <c r="A867" s="27" t="s">
        <v>2951</v>
      </c>
      <c r="B867" s="27">
        <v>15</v>
      </c>
      <c r="C867" s="27" t="s">
        <v>3135</v>
      </c>
      <c r="D867" s="27">
        <v>39</v>
      </c>
      <c r="E867" s="27" t="s">
        <v>1402</v>
      </c>
      <c r="F867" s="27">
        <v>75</v>
      </c>
      <c r="G867" s="27" t="s">
        <v>1402</v>
      </c>
      <c r="H867" s="27">
        <v>390</v>
      </c>
      <c r="I867" s="27" t="s">
        <v>3136</v>
      </c>
      <c r="J867" s="27">
        <v>1105</v>
      </c>
      <c r="K867" s="27" t="s">
        <v>2460</v>
      </c>
      <c r="M867" s="27" t="str">
        <f t="shared" si="70"/>
        <v>15-1-Technische Nummern</v>
      </c>
      <c r="N867" s="27" t="str">
        <f t="shared" si="71"/>
        <v>39-2-Filiale</v>
      </c>
      <c r="O867" s="27" t="str">
        <f t="shared" si="72"/>
        <v>75-3-Filiale</v>
      </c>
      <c r="P867" s="27" t="str">
        <f t="shared" si="73"/>
        <v>390-4-Büro-/Packmaterial</v>
      </c>
      <c r="Q867" s="27" t="str">
        <f t="shared" si="74"/>
        <v>1105-5-Verbrauchs-Material</v>
      </c>
    </row>
    <row r="868" spans="1:17">
      <c r="A868" s="27" t="s">
        <v>2951</v>
      </c>
      <c r="B868" s="27">
        <v>15</v>
      </c>
      <c r="C868" s="27" t="s">
        <v>3135</v>
      </c>
      <c r="D868" s="27">
        <v>39</v>
      </c>
      <c r="E868" s="27" t="s">
        <v>1402</v>
      </c>
      <c r="F868" s="27">
        <v>75</v>
      </c>
      <c r="G868" s="27" t="s">
        <v>1402</v>
      </c>
      <c r="H868" s="27">
        <v>391</v>
      </c>
      <c r="I868" s="27" t="s">
        <v>3137</v>
      </c>
      <c r="J868" s="27">
        <v>1080</v>
      </c>
      <c r="K868" s="27" t="s">
        <v>1725</v>
      </c>
      <c r="M868" s="27" t="str">
        <f t="shared" si="70"/>
        <v>15-1-Technische Nummern</v>
      </c>
      <c r="N868" s="27" t="str">
        <f t="shared" si="71"/>
        <v>39-2-Filiale</v>
      </c>
      <c r="O868" s="27" t="str">
        <f t="shared" si="72"/>
        <v>75-3-Filiale</v>
      </c>
      <c r="P868" s="27" t="str">
        <f t="shared" si="73"/>
        <v>391-4-Gebinde/Pfand</v>
      </c>
      <c r="Q868" s="27" t="str">
        <f t="shared" si="74"/>
        <v>1080-5-Gebinde</v>
      </c>
    </row>
    <row r="869" spans="1:17">
      <c r="A869" s="27" t="s">
        <v>2951</v>
      </c>
      <c r="B869" s="27">
        <v>15</v>
      </c>
      <c r="C869" s="27" t="s">
        <v>3135</v>
      </c>
      <c r="D869" s="27">
        <v>39</v>
      </c>
      <c r="E869" s="27" t="s">
        <v>1402</v>
      </c>
      <c r="F869" s="27">
        <v>75</v>
      </c>
      <c r="G869" s="27" t="s">
        <v>1402</v>
      </c>
      <c r="H869" s="27">
        <v>392</v>
      </c>
      <c r="I869" s="27" t="s">
        <v>3072</v>
      </c>
      <c r="J869" s="27">
        <v>1082</v>
      </c>
      <c r="K869" s="27" t="s">
        <v>2213</v>
      </c>
      <c r="M869" s="27" t="str">
        <f t="shared" si="70"/>
        <v>15-1-Technische Nummern</v>
      </c>
      <c r="N869" s="27" t="str">
        <f t="shared" si="71"/>
        <v>39-2-Filiale</v>
      </c>
      <c r="O869" s="27" t="str">
        <f t="shared" si="72"/>
        <v>75-3-Filiale</v>
      </c>
      <c r="P869" s="27" t="str">
        <f t="shared" si="73"/>
        <v>392-4-Sammel-Nr.</v>
      </c>
      <c r="Q869" s="27" t="str">
        <f t="shared" si="74"/>
        <v>1082-5-Sammel-Nr. Büro-/Packmaterial</v>
      </c>
    </row>
    <row r="870" spans="1:17">
      <c r="A870" s="27" t="s">
        <v>2951</v>
      </c>
      <c r="B870" s="27">
        <v>15</v>
      </c>
      <c r="C870" s="27" t="s">
        <v>3135</v>
      </c>
      <c r="D870" s="27">
        <v>39</v>
      </c>
      <c r="E870" s="27" t="s">
        <v>1402</v>
      </c>
      <c r="F870" s="27">
        <v>75</v>
      </c>
      <c r="G870" s="27" t="s">
        <v>1402</v>
      </c>
      <c r="H870" s="27">
        <v>392</v>
      </c>
      <c r="I870" s="27" t="s">
        <v>3072</v>
      </c>
      <c r="J870" s="27">
        <v>1083</v>
      </c>
      <c r="K870" s="27" t="s">
        <v>2217</v>
      </c>
      <c r="M870" s="27" t="str">
        <f t="shared" si="70"/>
        <v>15-1-Technische Nummern</v>
      </c>
      <c r="N870" s="27" t="str">
        <f t="shared" si="71"/>
        <v>39-2-Filiale</v>
      </c>
      <c r="O870" s="27" t="str">
        <f t="shared" si="72"/>
        <v>75-3-Filiale</v>
      </c>
      <c r="P870" s="27" t="str">
        <f t="shared" si="73"/>
        <v>392-4-Sammel-Nr.</v>
      </c>
      <c r="Q870" s="27" t="str">
        <f t="shared" si="74"/>
        <v>1083-5-Sammel-Nr. Gebinde/Pfand</v>
      </c>
    </row>
    <row r="871" spans="1:17">
      <c r="A871" s="27" t="s">
        <v>2951</v>
      </c>
      <c r="B871" s="27">
        <v>15</v>
      </c>
      <c r="C871" s="27" t="s">
        <v>3135</v>
      </c>
      <c r="D871" s="27">
        <v>39</v>
      </c>
      <c r="E871" s="27" t="s">
        <v>1402</v>
      </c>
      <c r="F871" s="27">
        <v>76</v>
      </c>
      <c r="G871" s="27" t="s">
        <v>1403</v>
      </c>
      <c r="H871" s="27">
        <v>393</v>
      </c>
      <c r="I871" s="27" t="s">
        <v>1403</v>
      </c>
      <c r="J871" s="27">
        <v>1084</v>
      </c>
      <c r="K871" s="27" t="s">
        <v>1403</v>
      </c>
      <c r="M871" s="27" t="str">
        <f t="shared" si="70"/>
        <v>15-1-Technische Nummern</v>
      </c>
      <c r="N871" s="27" t="str">
        <f t="shared" si="71"/>
        <v>39-2-Filiale</v>
      </c>
      <c r="O871" s="27" t="str">
        <f t="shared" si="72"/>
        <v>76-3-Postagentur</v>
      </c>
      <c r="P871" s="27" t="str">
        <f t="shared" si="73"/>
        <v>393-4-Postagentur</v>
      </c>
      <c r="Q871" s="27" t="str">
        <f t="shared" si="74"/>
        <v>1084-5-Postagentur</v>
      </c>
    </row>
    <row r="872" spans="1:17">
      <c r="A872" s="27" t="s">
        <v>2951</v>
      </c>
      <c r="B872" s="27">
        <v>15</v>
      </c>
      <c r="C872" s="27" t="s">
        <v>3135</v>
      </c>
      <c r="D872" s="27">
        <v>40</v>
      </c>
      <c r="E872" s="27" t="s">
        <v>1404</v>
      </c>
      <c r="F872" s="27">
        <v>77</v>
      </c>
      <c r="G872" s="27" t="s">
        <v>1404</v>
      </c>
      <c r="H872" s="27">
        <v>394</v>
      </c>
      <c r="I872" s="27" t="s">
        <v>1404</v>
      </c>
      <c r="J872" s="27">
        <v>1085</v>
      </c>
      <c r="K872" s="27" t="s">
        <v>1404</v>
      </c>
      <c r="M872" s="27" t="str">
        <f t="shared" si="70"/>
        <v>15-1-Technische Nummern</v>
      </c>
      <c r="N872" s="27" t="str">
        <f t="shared" si="71"/>
        <v>40-2-Prozess/Logistik/Beschaffung</v>
      </c>
      <c r="O872" s="27" t="str">
        <f t="shared" si="72"/>
        <v>77-3-Prozess/Logistik/Beschaffung</v>
      </c>
      <c r="P872" s="27" t="str">
        <f t="shared" si="73"/>
        <v>394-4-Prozess/Logistik/Beschaffung</v>
      </c>
      <c r="Q872" s="27" t="str">
        <f t="shared" si="74"/>
        <v>1085-5-Prozess/Logistik/Beschaffung</v>
      </c>
    </row>
    <row r="873" spans="1:17">
      <c r="A873" s="27" t="s">
        <v>2951</v>
      </c>
      <c r="B873" s="27">
        <v>16</v>
      </c>
      <c r="C873" s="27" t="s">
        <v>3138</v>
      </c>
      <c r="D873" s="27">
        <v>19</v>
      </c>
      <c r="E873" s="27" t="s">
        <v>3139</v>
      </c>
      <c r="F873" s="27">
        <v>30</v>
      </c>
      <c r="G873" s="27" t="s">
        <v>1351</v>
      </c>
      <c r="H873" s="27">
        <v>113</v>
      </c>
      <c r="I873" s="27" t="s">
        <v>3140</v>
      </c>
      <c r="J873" s="27">
        <v>274</v>
      </c>
      <c r="K873" s="27" t="s">
        <v>1628</v>
      </c>
      <c r="M873" s="27" t="str">
        <f t="shared" si="70"/>
        <v>16-1-Frühstücks-Zone</v>
      </c>
      <c r="N873" s="27" t="str">
        <f t="shared" si="71"/>
        <v>19-2-Frühstück</v>
      </c>
      <c r="O873" s="27" t="str">
        <f t="shared" si="72"/>
        <v>30-3-Eier&amp;Molkerei ungekühlt</v>
      </c>
      <c r="P873" s="27" t="str">
        <f t="shared" si="73"/>
        <v>113-4-Eier</v>
      </c>
      <c r="Q873" s="27" t="str">
        <f t="shared" si="74"/>
        <v>274-5-Eier roh</v>
      </c>
    </row>
    <row r="874" spans="1:17">
      <c r="A874" s="27" t="s">
        <v>2951</v>
      </c>
      <c r="B874" s="27">
        <v>16</v>
      </c>
      <c r="C874" s="27" t="s">
        <v>3138</v>
      </c>
      <c r="D874" s="27">
        <v>19</v>
      </c>
      <c r="E874" s="27" t="s">
        <v>3139</v>
      </c>
      <c r="F874" s="27">
        <v>30</v>
      </c>
      <c r="G874" s="27" t="s">
        <v>1351</v>
      </c>
      <c r="H874" s="27">
        <v>113</v>
      </c>
      <c r="I874" s="27" t="s">
        <v>3140</v>
      </c>
      <c r="J874" s="27">
        <v>275</v>
      </c>
      <c r="K874" s="27" t="s">
        <v>1627</v>
      </c>
      <c r="M874" s="27" t="str">
        <f t="shared" si="70"/>
        <v>16-1-Frühstücks-Zone</v>
      </c>
      <c r="N874" s="27" t="str">
        <f t="shared" si="71"/>
        <v>19-2-Frühstück</v>
      </c>
      <c r="O874" s="27" t="str">
        <f t="shared" si="72"/>
        <v>30-3-Eier&amp;Molkerei ungekühlt</v>
      </c>
      <c r="P874" s="27" t="str">
        <f t="shared" si="73"/>
        <v>113-4-Eier</v>
      </c>
      <c r="Q874" s="27" t="str">
        <f t="shared" si="74"/>
        <v>275-5-Eier gekocht</v>
      </c>
    </row>
    <row r="875" spans="1:17">
      <c r="A875" s="27" t="s">
        <v>2951</v>
      </c>
      <c r="B875" s="27">
        <v>16</v>
      </c>
      <c r="C875" s="27" t="s">
        <v>3138</v>
      </c>
      <c r="D875" s="27">
        <v>19</v>
      </c>
      <c r="E875" s="27" t="s">
        <v>3139</v>
      </c>
      <c r="F875" s="27">
        <v>30</v>
      </c>
      <c r="G875" s="27" t="s">
        <v>1351</v>
      </c>
      <c r="H875" s="27">
        <v>114</v>
      </c>
      <c r="I875" s="27" t="s">
        <v>3141</v>
      </c>
      <c r="J875" s="27">
        <v>276</v>
      </c>
      <c r="K875" s="27" t="s">
        <v>2468</v>
      </c>
      <c r="M875" s="27" t="str">
        <f t="shared" si="70"/>
        <v>16-1-Frühstücks-Zone</v>
      </c>
      <c r="N875" s="27" t="str">
        <f t="shared" si="71"/>
        <v>19-2-Frühstück</v>
      </c>
      <c r="O875" s="27" t="str">
        <f t="shared" si="72"/>
        <v>30-3-Eier&amp;Molkerei ungekühlt</v>
      </c>
      <c r="P875" s="27" t="str">
        <f t="shared" si="73"/>
        <v>114-4-Milch ungekühlt</v>
      </c>
      <c r="Q875" s="27" t="str">
        <f t="shared" si="74"/>
        <v>276-5-Vollmilch UHT</v>
      </c>
    </row>
    <row r="876" spans="1:17">
      <c r="A876" s="27" t="s">
        <v>2951</v>
      </c>
      <c r="B876" s="27">
        <v>16</v>
      </c>
      <c r="C876" s="27" t="s">
        <v>3138</v>
      </c>
      <c r="D876" s="27">
        <v>19</v>
      </c>
      <c r="E876" s="27" t="s">
        <v>3139</v>
      </c>
      <c r="F876" s="27">
        <v>30</v>
      </c>
      <c r="G876" s="27" t="s">
        <v>1351</v>
      </c>
      <c r="H876" s="27">
        <v>114</v>
      </c>
      <c r="I876" s="27" t="s">
        <v>3141</v>
      </c>
      <c r="J876" s="27">
        <v>277</v>
      </c>
      <c r="K876" s="27" t="s">
        <v>1987</v>
      </c>
      <c r="M876" s="27" t="str">
        <f t="shared" si="70"/>
        <v>16-1-Frühstücks-Zone</v>
      </c>
      <c r="N876" s="27" t="str">
        <f t="shared" si="71"/>
        <v>19-2-Frühstück</v>
      </c>
      <c r="O876" s="27" t="str">
        <f t="shared" si="72"/>
        <v>30-3-Eier&amp;Molkerei ungekühlt</v>
      </c>
      <c r="P876" s="27" t="str">
        <f t="shared" si="73"/>
        <v>114-4-Milch ungekühlt</v>
      </c>
      <c r="Q876" s="27" t="str">
        <f t="shared" si="74"/>
        <v>277-5-Milchdrink UHT</v>
      </c>
    </row>
    <row r="877" spans="1:17">
      <c r="A877" s="27" t="s">
        <v>2951</v>
      </c>
      <c r="B877" s="27">
        <v>16</v>
      </c>
      <c r="C877" s="27" t="s">
        <v>3138</v>
      </c>
      <c r="D877" s="27">
        <v>19</v>
      </c>
      <c r="E877" s="27" t="s">
        <v>3139</v>
      </c>
      <c r="F877" s="27">
        <v>30</v>
      </c>
      <c r="G877" s="27" t="s">
        <v>1351</v>
      </c>
      <c r="H877" s="27">
        <v>114</v>
      </c>
      <c r="I877" s="27" t="s">
        <v>3141</v>
      </c>
      <c r="J877" s="27">
        <v>278</v>
      </c>
      <c r="K877" s="27" t="s">
        <v>1951</v>
      </c>
      <c r="M877" s="27" t="str">
        <f t="shared" si="70"/>
        <v>16-1-Frühstücks-Zone</v>
      </c>
      <c r="N877" s="27" t="str">
        <f t="shared" si="71"/>
        <v>19-2-Frühstück</v>
      </c>
      <c r="O877" s="27" t="str">
        <f t="shared" si="72"/>
        <v>30-3-Eier&amp;Molkerei ungekühlt</v>
      </c>
      <c r="P877" s="27" t="str">
        <f t="shared" si="73"/>
        <v>114-4-Milch ungekühlt</v>
      </c>
      <c r="Q877" s="27" t="str">
        <f t="shared" si="74"/>
        <v>278-5-Magermilch UHT</v>
      </c>
    </row>
    <row r="878" spans="1:17">
      <c r="A878" s="27" t="s">
        <v>2951</v>
      </c>
      <c r="B878" s="27">
        <v>16</v>
      </c>
      <c r="C878" s="27" t="s">
        <v>3138</v>
      </c>
      <c r="D878" s="27">
        <v>19</v>
      </c>
      <c r="E878" s="27" t="s">
        <v>3139</v>
      </c>
      <c r="F878" s="27">
        <v>30</v>
      </c>
      <c r="G878" s="27" t="s">
        <v>1351</v>
      </c>
      <c r="H878" s="27">
        <v>114</v>
      </c>
      <c r="I878" s="27" t="s">
        <v>3141</v>
      </c>
      <c r="J878" s="27">
        <v>279</v>
      </c>
      <c r="K878" s="27" t="s">
        <v>2094</v>
      </c>
      <c r="M878" s="27" t="str">
        <f t="shared" si="70"/>
        <v>16-1-Frühstücks-Zone</v>
      </c>
      <c r="N878" s="27" t="str">
        <f t="shared" si="71"/>
        <v>19-2-Frühstück</v>
      </c>
      <c r="O878" s="27" t="str">
        <f t="shared" si="72"/>
        <v>30-3-Eier&amp;Molkerei ungekühlt</v>
      </c>
      <c r="P878" s="27" t="str">
        <f t="shared" si="73"/>
        <v>114-4-Milch ungekühlt</v>
      </c>
      <c r="Q878" s="27" t="str">
        <f t="shared" si="74"/>
        <v>279-5-Pflanzlich</v>
      </c>
    </row>
    <row r="879" spans="1:17">
      <c r="A879" s="27" t="s">
        <v>2951</v>
      </c>
      <c r="B879" s="27">
        <v>16</v>
      </c>
      <c r="C879" s="27" t="s">
        <v>3138</v>
      </c>
      <c r="D879" s="27">
        <v>19</v>
      </c>
      <c r="E879" s="27" t="s">
        <v>3139</v>
      </c>
      <c r="F879" s="27">
        <v>30</v>
      </c>
      <c r="G879" s="27" t="s">
        <v>1351</v>
      </c>
      <c r="H879" s="27">
        <v>114</v>
      </c>
      <c r="I879" s="27" t="s">
        <v>3141</v>
      </c>
      <c r="J879" s="27">
        <v>281</v>
      </c>
      <c r="K879" s="27" t="s">
        <v>1986</v>
      </c>
      <c r="M879" s="27" t="str">
        <f t="shared" si="70"/>
        <v>16-1-Frühstücks-Zone</v>
      </c>
      <c r="N879" s="27" t="str">
        <f t="shared" si="71"/>
        <v>19-2-Frühstück</v>
      </c>
      <c r="O879" s="27" t="str">
        <f t="shared" si="72"/>
        <v>30-3-Eier&amp;Molkerei ungekühlt</v>
      </c>
      <c r="P879" s="27" t="str">
        <f t="shared" si="73"/>
        <v>114-4-Milch ungekühlt</v>
      </c>
      <c r="Q879" s="27" t="str">
        <f t="shared" si="74"/>
        <v>281-5-Milch ungekühlt Andere</v>
      </c>
    </row>
    <row r="880" spans="1:17">
      <c r="A880" s="27" t="s">
        <v>2951</v>
      </c>
      <c r="B880" s="27">
        <v>16</v>
      </c>
      <c r="C880" s="27" t="s">
        <v>3138</v>
      </c>
      <c r="D880" s="27">
        <v>19</v>
      </c>
      <c r="E880" s="27" t="s">
        <v>3139</v>
      </c>
      <c r="F880" s="27">
        <v>30</v>
      </c>
      <c r="G880" s="27" t="s">
        <v>1351</v>
      </c>
      <c r="H880" s="27">
        <v>115</v>
      </c>
      <c r="I880" s="27" t="s">
        <v>3142</v>
      </c>
      <c r="J880" s="27">
        <v>282</v>
      </c>
      <c r="K880" s="27" t="s">
        <v>2263</v>
      </c>
      <c r="M880" s="27" t="str">
        <f t="shared" si="70"/>
        <v>16-1-Frühstücks-Zone</v>
      </c>
      <c r="N880" s="27" t="str">
        <f t="shared" si="71"/>
        <v>19-2-Frühstück</v>
      </c>
      <c r="O880" s="27" t="str">
        <f t="shared" si="72"/>
        <v>30-3-Eier&amp;Molkerei ungekühlt</v>
      </c>
      <c r="P880" s="27" t="str">
        <f t="shared" si="73"/>
        <v>115-4-Mopro ungekühlt Andere</v>
      </c>
      <c r="Q880" s="27" t="str">
        <f t="shared" si="74"/>
        <v>282-5-Schmelzkäse ungekühlt</v>
      </c>
    </row>
    <row r="881" spans="1:17">
      <c r="A881" s="27" t="s">
        <v>2951</v>
      </c>
      <c r="B881" s="27">
        <v>16</v>
      </c>
      <c r="C881" s="27" t="s">
        <v>3138</v>
      </c>
      <c r="D881" s="27">
        <v>19</v>
      </c>
      <c r="E881" s="27" t="s">
        <v>3139</v>
      </c>
      <c r="F881" s="27">
        <v>30</v>
      </c>
      <c r="G881" s="27" t="s">
        <v>1351</v>
      </c>
      <c r="H881" s="27">
        <v>115</v>
      </c>
      <c r="I881" s="27" t="s">
        <v>3142</v>
      </c>
      <c r="J881" s="27">
        <v>283</v>
      </c>
      <c r="K881" s="27" t="s">
        <v>1872</v>
      </c>
      <c r="M881" s="27" t="str">
        <f t="shared" si="70"/>
        <v>16-1-Frühstücks-Zone</v>
      </c>
      <c r="N881" s="27" t="str">
        <f t="shared" si="71"/>
        <v>19-2-Frühstück</v>
      </c>
      <c r="O881" s="27" t="str">
        <f t="shared" si="72"/>
        <v>30-3-Eier&amp;Molkerei ungekühlt</v>
      </c>
      <c r="P881" s="27" t="str">
        <f t="shared" si="73"/>
        <v>115-4-Mopro ungekühlt Andere</v>
      </c>
      <c r="Q881" s="27" t="str">
        <f t="shared" si="74"/>
        <v>283-5-Kaffeerahm</v>
      </c>
    </row>
    <row r="882" spans="1:17">
      <c r="A882" s="27" t="s">
        <v>2951</v>
      </c>
      <c r="B882" s="27">
        <v>16</v>
      </c>
      <c r="C882" s="27" t="s">
        <v>3138</v>
      </c>
      <c r="D882" s="27">
        <v>19</v>
      </c>
      <c r="E882" s="27" t="s">
        <v>3139</v>
      </c>
      <c r="F882" s="27">
        <v>30</v>
      </c>
      <c r="G882" s="27" t="s">
        <v>1351</v>
      </c>
      <c r="H882" s="27">
        <v>115</v>
      </c>
      <c r="I882" s="27" t="s">
        <v>3142</v>
      </c>
      <c r="J882" s="27">
        <v>284</v>
      </c>
      <c r="K882" s="27" t="s">
        <v>1991</v>
      </c>
      <c r="M882" s="27" t="str">
        <f t="shared" si="70"/>
        <v>16-1-Frühstücks-Zone</v>
      </c>
      <c r="N882" s="27" t="str">
        <f t="shared" si="71"/>
        <v>19-2-Frühstück</v>
      </c>
      <c r="O882" s="27" t="str">
        <f t="shared" si="72"/>
        <v>30-3-Eier&amp;Molkerei ungekühlt</v>
      </c>
      <c r="P882" s="27" t="str">
        <f t="shared" si="73"/>
        <v>115-4-Mopro ungekühlt Andere</v>
      </c>
      <c r="Q882" s="27" t="str">
        <f t="shared" si="74"/>
        <v>284-5-Milchprodukte ungekühlt Andere</v>
      </c>
    </row>
    <row r="883" spans="1:17">
      <c r="A883" s="27" t="s">
        <v>2951</v>
      </c>
      <c r="B883" s="27">
        <v>16</v>
      </c>
      <c r="C883" s="27" t="s">
        <v>3138</v>
      </c>
      <c r="D883" s="27">
        <v>19</v>
      </c>
      <c r="E883" s="27" t="s">
        <v>3139</v>
      </c>
      <c r="F883" s="27">
        <v>30</v>
      </c>
      <c r="G883" s="27" t="s">
        <v>1351</v>
      </c>
      <c r="H883" s="27">
        <v>485</v>
      </c>
      <c r="I883" s="27" t="s">
        <v>1990</v>
      </c>
      <c r="J883" s="27">
        <v>1362</v>
      </c>
      <c r="K883" s="27" t="s">
        <v>1990</v>
      </c>
      <c r="M883" s="27" t="str">
        <f t="shared" si="70"/>
        <v>16-1-Frühstücks-Zone</v>
      </c>
      <c r="N883" s="27" t="str">
        <f t="shared" si="71"/>
        <v>19-2-Frühstück</v>
      </c>
      <c r="O883" s="27" t="str">
        <f t="shared" si="72"/>
        <v>30-3-Eier&amp;Molkerei ungekühlt</v>
      </c>
      <c r="P883" s="27" t="str">
        <f t="shared" si="73"/>
        <v>485-4-Milchgetränke ungekühlt</v>
      </c>
      <c r="Q883" s="27" t="str">
        <f t="shared" si="74"/>
        <v>1362-5-Milchgetränke ungekühlt</v>
      </c>
    </row>
    <row r="884" spans="1:17">
      <c r="A884" s="27" t="s">
        <v>2951</v>
      </c>
      <c r="B884" s="27">
        <v>16</v>
      </c>
      <c r="C884" s="27" t="s">
        <v>3138</v>
      </c>
      <c r="D884" s="27">
        <v>19</v>
      </c>
      <c r="E884" s="27" t="s">
        <v>3139</v>
      </c>
      <c r="F884" s="27">
        <v>31</v>
      </c>
      <c r="G884" s="27" t="s">
        <v>1352</v>
      </c>
      <c r="H884" s="27">
        <v>116</v>
      </c>
      <c r="I884" s="27" t="s">
        <v>1865</v>
      </c>
      <c r="J884" s="27">
        <v>285</v>
      </c>
      <c r="K884" s="27" t="s">
        <v>1865</v>
      </c>
      <c r="M884" s="27" t="str">
        <f t="shared" si="70"/>
        <v>16-1-Frühstücks-Zone</v>
      </c>
      <c r="N884" s="27" t="str">
        <f t="shared" si="71"/>
        <v>19-2-Frühstück</v>
      </c>
      <c r="O884" s="27" t="str">
        <f t="shared" si="72"/>
        <v>31-3-Heissgetränke</v>
      </c>
      <c r="P884" s="27" t="str">
        <f t="shared" si="73"/>
        <v>116-4-Kaffee Bohnen</v>
      </c>
      <c r="Q884" s="27" t="str">
        <f t="shared" si="74"/>
        <v>285-5-Kaffee Bohnen</v>
      </c>
    </row>
    <row r="885" spans="1:17">
      <c r="A885" s="27" t="s">
        <v>2951</v>
      </c>
      <c r="B885" s="27">
        <v>16</v>
      </c>
      <c r="C885" s="27" t="s">
        <v>3138</v>
      </c>
      <c r="D885" s="27">
        <v>19</v>
      </c>
      <c r="E885" s="27" t="s">
        <v>3139</v>
      </c>
      <c r="F885" s="27">
        <v>31</v>
      </c>
      <c r="G885" s="27" t="s">
        <v>1352</v>
      </c>
      <c r="H885" s="27">
        <v>117</v>
      </c>
      <c r="I885" s="27" t="s">
        <v>1867</v>
      </c>
      <c r="J885" s="27">
        <v>286</v>
      </c>
      <c r="K885" s="27" t="s">
        <v>1867</v>
      </c>
      <c r="M885" s="27" t="str">
        <f t="shared" si="70"/>
        <v>16-1-Frühstücks-Zone</v>
      </c>
      <c r="N885" s="27" t="str">
        <f t="shared" si="71"/>
        <v>19-2-Frühstück</v>
      </c>
      <c r="O885" s="27" t="str">
        <f t="shared" si="72"/>
        <v>31-3-Heissgetränke</v>
      </c>
      <c r="P885" s="27" t="str">
        <f t="shared" si="73"/>
        <v>117-4-Kaffee Instant</v>
      </c>
      <c r="Q885" s="27" t="str">
        <f t="shared" si="74"/>
        <v>286-5-Kaffee Instant</v>
      </c>
    </row>
    <row r="886" spans="1:17">
      <c r="A886" s="27" t="s">
        <v>2951</v>
      </c>
      <c r="B886" s="27">
        <v>16</v>
      </c>
      <c r="C886" s="27" t="s">
        <v>3138</v>
      </c>
      <c r="D886" s="27">
        <v>19</v>
      </c>
      <c r="E886" s="27" t="s">
        <v>3139</v>
      </c>
      <c r="F886" s="27">
        <v>31</v>
      </c>
      <c r="G886" s="27" t="s">
        <v>1352</v>
      </c>
      <c r="H886" s="27">
        <v>118</v>
      </c>
      <c r="I886" s="27" t="s">
        <v>1866</v>
      </c>
      <c r="J886" s="27">
        <v>287</v>
      </c>
      <c r="K886" s="27" t="s">
        <v>1866</v>
      </c>
      <c r="M886" s="27" t="str">
        <f t="shared" si="70"/>
        <v>16-1-Frühstücks-Zone</v>
      </c>
      <c r="N886" s="27" t="str">
        <f t="shared" si="71"/>
        <v>19-2-Frühstück</v>
      </c>
      <c r="O886" s="27" t="str">
        <f t="shared" si="72"/>
        <v>31-3-Heissgetränke</v>
      </c>
      <c r="P886" s="27" t="str">
        <f t="shared" si="73"/>
        <v>118-4-Kaffee gemahlen</v>
      </c>
      <c r="Q886" s="27" t="str">
        <f t="shared" si="74"/>
        <v>287-5-Kaffee gemahlen</v>
      </c>
    </row>
    <row r="887" spans="1:17">
      <c r="A887" s="27" t="s">
        <v>2951</v>
      </c>
      <c r="B887" s="27">
        <v>16</v>
      </c>
      <c r="C887" s="27" t="s">
        <v>3138</v>
      </c>
      <c r="D887" s="27">
        <v>19</v>
      </c>
      <c r="E887" s="27" t="s">
        <v>3139</v>
      </c>
      <c r="F887" s="27">
        <v>31</v>
      </c>
      <c r="G887" s="27" t="s">
        <v>1352</v>
      </c>
      <c r="H887" s="27">
        <v>119</v>
      </c>
      <c r="I887" s="27" t="s">
        <v>3143</v>
      </c>
      <c r="J887" s="27">
        <v>288</v>
      </c>
      <c r="K887" s="27" t="s">
        <v>2035</v>
      </c>
      <c r="M887" s="27" t="str">
        <f t="shared" si="70"/>
        <v>16-1-Frühstücks-Zone</v>
      </c>
      <c r="N887" s="27" t="str">
        <f t="shared" si="71"/>
        <v>19-2-Frühstück</v>
      </c>
      <c r="O887" s="27" t="str">
        <f t="shared" si="72"/>
        <v>31-3-Heissgetränke</v>
      </c>
      <c r="P887" s="27" t="str">
        <f t="shared" si="73"/>
        <v>119-4-Kaffeekapseln</v>
      </c>
      <c r="Q887" s="27" t="str">
        <f t="shared" si="74"/>
        <v>288-5-Nespresso kompatibel</v>
      </c>
    </row>
    <row r="888" spans="1:17">
      <c r="A888" s="27" t="s">
        <v>2951</v>
      </c>
      <c r="B888" s="27">
        <v>16</v>
      </c>
      <c r="C888" s="27" t="s">
        <v>3138</v>
      </c>
      <c r="D888" s="27">
        <v>19</v>
      </c>
      <c r="E888" s="27" t="s">
        <v>3139</v>
      </c>
      <c r="F888" s="27">
        <v>31</v>
      </c>
      <c r="G888" s="27" t="s">
        <v>1352</v>
      </c>
      <c r="H888" s="27">
        <v>119</v>
      </c>
      <c r="I888" s="27" t="s">
        <v>3143</v>
      </c>
      <c r="J888" s="27">
        <v>289</v>
      </c>
      <c r="K888" s="27" t="s">
        <v>1605</v>
      </c>
      <c r="M888" s="27" t="str">
        <f t="shared" si="70"/>
        <v>16-1-Frühstücks-Zone</v>
      </c>
      <c r="N888" s="27" t="str">
        <f t="shared" si="71"/>
        <v>19-2-Frühstück</v>
      </c>
      <c r="O888" s="27" t="str">
        <f t="shared" si="72"/>
        <v>31-3-Heissgetränke</v>
      </c>
      <c r="P888" s="27" t="str">
        <f t="shared" si="73"/>
        <v>119-4-Kaffeekapseln</v>
      </c>
      <c r="Q888" s="27" t="str">
        <f t="shared" si="74"/>
        <v>289-5-Delicio kompatibel</v>
      </c>
    </row>
    <row r="889" spans="1:17">
      <c r="A889" s="27" t="s">
        <v>2951</v>
      </c>
      <c r="B889" s="27">
        <v>16</v>
      </c>
      <c r="C889" s="27" t="s">
        <v>3138</v>
      </c>
      <c r="D889" s="27">
        <v>19</v>
      </c>
      <c r="E889" s="27" t="s">
        <v>3139</v>
      </c>
      <c r="F889" s="27">
        <v>31</v>
      </c>
      <c r="G889" s="27" t="s">
        <v>1352</v>
      </c>
      <c r="H889" s="27">
        <v>119</v>
      </c>
      <c r="I889" s="27" t="s">
        <v>3143</v>
      </c>
      <c r="J889" s="27">
        <v>290</v>
      </c>
      <c r="K889" s="27" t="s">
        <v>1617</v>
      </c>
      <c r="M889" s="27" t="str">
        <f t="shared" si="70"/>
        <v>16-1-Frühstücks-Zone</v>
      </c>
      <c r="N889" s="27" t="str">
        <f t="shared" si="71"/>
        <v>19-2-Frühstück</v>
      </c>
      <c r="O889" s="27" t="str">
        <f t="shared" si="72"/>
        <v>31-3-Heissgetränke</v>
      </c>
      <c r="P889" s="27" t="str">
        <f t="shared" si="73"/>
        <v>119-4-Kaffeekapseln</v>
      </c>
      <c r="Q889" s="27" t="str">
        <f t="shared" si="74"/>
        <v>290-5-Dolce Gusto kompatibel</v>
      </c>
    </row>
    <row r="890" spans="1:17">
      <c r="A890" s="27" t="s">
        <v>2951</v>
      </c>
      <c r="B890" s="27">
        <v>16</v>
      </c>
      <c r="C890" s="27" t="s">
        <v>3138</v>
      </c>
      <c r="D890" s="27">
        <v>19</v>
      </c>
      <c r="E890" s="27" t="s">
        <v>3139</v>
      </c>
      <c r="F890" s="27">
        <v>31</v>
      </c>
      <c r="G890" s="27" t="s">
        <v>1352</v>
      </c>
      <c r="H890" s="27">
        <v>119</v>
      </c>
      <c r="I890" s="27" t="s">
        <v>3143</v>
      </c>
      <c r="J890" s="27">
        <v>291</v>
      </c>
      <c r="K890" s="27" t="s">
        <v>2388</v>
      </c>
      <c r="M890" s="27" t="str">
        <f t="shared" si="70"/>
        <v>16-1-Frühstücks-Zone</v>
      </c>
      <c r="N890" s="27" t="str">
        <f t="shared" si="71"/>
        <v>19-2-Frühstück</v>
      </c>
      <c r="O890" s="27" t="str">
        <f t="shared" si="72"/>
        <v>31-3-Heissgetränke</v>
      </c>
      <c r="P890" s="27" t="str">
        <f t="shared" si="73"/>
        <v>119-4-Kaffeekapseln</v>
      </c>
      <c r="Q890" s="27" t="str">
        <f t="shared" si="74"/>
        <v>291-5-Tassimo</v>
      </c>
    </row>
    <row r="891" spans="1:17">
      <c r="A891" s="27" t="s">
        <v>2951</v>
      </c>
      <c r="B891" s="27">
        <v>16</v>
      </c>
      <c r="C891" s="27" t="s">
        <v>3138</v>
      </c>
      <c r="D891" s="27">
        <v>19</v>
      </c>
      <c r="E891" s="27" t="s">
        <v>3139</v>
      </c>
      <c r="F891" s="27">
        <v>31</v>
      </c>
      <c r="G891" s="27" t="s">
        <v>1352</v>
      </c>
      <c r="H891" s="27">
        <v>119</v>
      </c>
      <c r="I891" s="27" t="s">
        <v>3143</v>
      </c>
      <c r="J891" s="27">
        <v>292</v>
      </c>
      <c r="K891" s="27" t="s">
        <v>1871</v>
      </c>
      <c r="M891" s="27" t="str">
        <f t="shared" si="70"/>
        <v>16-1-Frühstücks-Zone</v>
      </c>
      <c r="N891" s="27" t="str">
        <f t="shared" si="71"/>
        <v>19-2-Frühstück</v>
      </c>
      <c r="O891" s="27" t="str">
        <f t="shared" si="72"/>
        <v>31-3-Heissgetränke</v>
      </c>
      <c r="P891" s="27" t="str">
        <f t="shared" si="73"/>
        <v>119-4-Kaffeekapseln</v>
      </c>
      <c r="Q891" s="27" t="str">
        <f t="shared" si="74"/>
        <v>292-5-Kaffeekapseln Andere</v>
      </c>
    </row>
    <row r="892" spans="1:17">
      <c r="A892" s="27" t="s">
        <v>2951</v>
      </c>
      <c r="B892" s="27">
        <v>16</v>
      </c>
      <c r="C892" s="27" t="s">
        <v>3138</v>
      </c>
      <c r="D892" s="27">
        <v>19</v>
      </c>
      <c r="E892" s="27" t="s">
        <v>3139</v>
      </c>
      <c r="F892" s="27">
        <v>31</v>
      </c>
      <c r="G892" s="27" t="s">
        <v>1352</v>
      </c>
      <c r="H892" s="27">
        <v>120</v>
      </c>
      <c r="I892" s="27" t="s">
        <v>2389</v>
      </c>
      <c r="J892" s="27">
        <v>293</v>
      </c>
      <c r="K892" s="27" t="s">
        <v>2389</v>
      </c>
      <c r="M892" s="27" t="str">
        <f t="shared" si="70"/>
        <v>16-1-Frühstücks-Zone</v>
      </c>
      <c r="N892" s="27" t="str">
        <f t="shared" si="71"/>
        <v>19-2-Frühstück</v>
      </c>
      <c r="O892" s="27" t="str">
        <f t="shared" si="72"/>
        <v>31-3-Heissgetränke</v>
      </c>
      <c r="P892" s="27" t="str">
        <f t="shared" si="73"/>
        <v>120-4-Tee</v>
      </c>
      <c r="Q892" s="27" t="str">
        <f t="shared" si="74"/>
        <v>293-5-Tee</v>
      </c>
    </row>
    <row r="893" spans="1:17">
      <c r="A893" s="27" t="s">
        <v>2951</v>
      </c>
      <c r="B893" s="27">
        <v>16</v>
      </c>
      <c r="C893" s="27" t="s">
        <v>3138</v>
      </c>
      <c r="D893" s="27">
        <v>19</v>
      </c>
      <c r="E893" s="27" t="s">
        <v>3139</v>
      </c>
      <c r="F893" s="27">
        <v>31</v>
      </c>
      <c r="G893" s="27" t="s">
        <v>1352</v>
      </c>
      <c r="H893" s="27">
        <v>121</v>
      </c>
      <c r="I893" s="27" t="s">
        <v>1873</v>
      </c>
      <c r="J893" s="27">
        <v>294</v>
      </c>
      <c r="K893" s="27" t="s">
        <v>1873</v>
      </c>
      <c r="M893" s="27" t="str">
        <f t="shared" si="70"/>
        <v>16-1-Frühstücks-Zone</v>
      </c>
      <c r="N893" s="27" t="str">
        <f t="shared" si="71"/>
        <v>19-2-Frühstück</v>
      </c>
      <c r="O893" s="27" t="str">
        <f t="shared" si="72"/>
        <v>31-3-Heissgetränke</v>
      </c>
      <c r="P893" s="27" t="str">
        <f t="shared" si="73"/>
        <v>121-4-Kakao</v>
      </c>
      <c r="Q893" s="27" t="str">
        <f t="shared" si="74"/>
        <v>294-5-Kakao</v>
      </c>
    </row>
    <row r="894" spans="1:17">
      <c r="A894" s="27" t="s">
        <v>2951</v>
      </c>
      <c r="B894" s="27">
        <v>16</v>
      </c>
      <c r="C894" s="27" t="s">
        <v>3138</v>
      </c>
      <c r="D894" s="27">
        <v>19</v>
      </c>
      <c r="E894" s="27" t="s">
        <v>3139</v>
      </c>
      <c r="F894" s="27">
        <v>31</v>
      </c>
      <c r="G894" s="27" t="s">
        <v>1352</v>
      </c>
      <c r="H894" s="27">
        <v>122</v>
      </c>
      <c r="I894" s="27" t="s">
        <v>1956</v>
      </c>
      <c r="J894" s="27">
        <v>295</v>
      </c>
      <c r="K894" s="27" t="s">
        <v>1956</v>
      </c>
      <c r="M894" s="27" t="str">
        <f t="shared" si="70"/>
        <v>16-1-Frühstücks-Zone</v>
      </c>
      <c r="N894" s="27" t="str">
        <f t="shared" si="71"/>
        <v>19-2-Frühstück</v>
      </c>
      <c r="O894" s="27" t="str">
        <f t="shared" si="72"/>
        <v>31-3-Heissgetränke</v>
      </c>
      <c r="P894" s="27" t="str">
        <f t="shared" si="73"/>
        <v>122-4-Malz</v>
      </c>
      <c r="Q894" s="27" t="str">
        <f t="shared" si="74"/>
        <v>295-5-Malz</v>
      </c>
    </row>
    <row r="895" spans="1:17">
      <c r="A895" s="27" t="s">
        <v>2951</v>
      </c>
      <c r="B895" s="27">
        <v>16</v>
      </c>
      <c r="C895" s="27" t="s">
        <v>3138</v>
      </c>
      <c r="D895" s="27">
        <v>19</v>
      </c>
      <c r="E895" s="27" t="s">
        <v>3139</v>
      </c>
      <c r="F895" s="27">
        <v>31</v>
      </c>
      <c r="G895" s="27" t="s">
        <v>1352</v>
      </c>
      <c r="H895" s="27">
        <v>124</v>
      </c>
      <c r="I895" s="27" t="s">
        <v>2221</v>
      </c>
      <c r="J895" s="27">
        <v>297</v>
      </c>
      <c r="K895" s="27" t="s">
        <v>2221</v>
      </c>
      <c r="M895" s="27" t="str">
        <f t="shared" si="70"/>
        <v>16-1-Frühstücks-Zone</v>
      </c>
      <c r="N895" s="27" t="str">
        <f t="shared" si="71"/>
        <v>19-2-Frühstück</v>
      </c>
      <c r="O895" s="27" t="str">
        <f t="shared" si="72"/>
        <v>31-3-Heissgetränke</v>
      </c>
      <c r="P895" s="27" t="str">
        <f t="shared" si="73"/>
        <v>124-4-Sammel-Nr. Kaffe&amp;Tee</v>
      </c>
      <c r="Q895" s="27" t="str">
        <f t="shared" si="74"/>
        <v>297-5-Sammel-Nr. Kaffe&amp;Tee</v>
      </c>
    </row>
    <row r="896" spans="1:17">
      <c r="A896" s="27" t="s">
        <v>2951</v>
      </c>
      <c r="B896" s="27">
        <v>16</v>
      </c>
      <c r="C896" s="27" t="s">
        <v>3138</v>
      </c>
      <c r="D896" s="27">
        <v>19</v>
      </c>
      <c r="E896" s="27" t="s">
        <v>3139</v>
      </c>
      <c r="F896" s="27">
        <v>32</v>
      </c>
      <c r="G896" s="27" t="s">
        <v>1353</v>
      </c>
      <c r="H896" s="27">
        <v>125</v>
      </c>
      <c r="I896" s="27" t="s">
        <v>3144</v>
      </c>
      <c r="J896" s="27">
        <v>298</v>
      </c>
      <c r="K896" s="27" t="s">
        <v>1916</v>
      </c>
      <c r="M896" s="27" t="str">
        <f t="shared" si="70"/>
        <v>16-1-Frühstücks-Zone</v>
      </c>
      <c r="N896" s="27" t="str">
        <f t="shared" si="71"/>
        <v>19-2-Frühstück</v>
      </c>
      <c r="O896" s="27" t="str">
        <f t="shared" si="72"/>
        <v>32-3-Brotaufstrich&amp;Cerealien</v>
      </c>
      <c r="P896" s="27" t="str">
        <f t="shared" si="73"/>
        <v>125-4-Konfitüre</v>
      </c>
      <c r="Q896" s="27" t="str">
        <f t="shared" si="74"/>
        <v>298-5-Konfitüre im Glas</v>
      </c>
    </row>
    <row r="897" spans="1:17">
      <c r="A897" s="27" t="s">
        <v>2951</v>
      </c>
      <c r="B897" s="27">
        <v>16</v>
      </c>
      <c r="C897" s="27" t="s">
        <v>3138</v>
      </c>
      <c r="D897" s="27">
        <v>19</v>
      </c>
      <c r="E897" s="27" t="s">
        <v>3139</v>
      </c>
      <c r="F897" s="27">
        <v>32</v>
      </c>
      <c r="G897" s="27" t="s">
        <v>1353</v>
      </c>
      <c r="H897" s="27">
        <v>125</v>
      </c>
      <c r="I897" s="27" t="s">
        <v>3144</v>
      </c>
      <c r="J897" s="27">
        <v>299</v>
      </c>
      <c r="K897" s="27" t="s">
        <v>1917</v>
      </c>
      <c r="M897" s="27" t="str">
        <f t="shared" si="70"/>
        <v>16-1-Frühstücks-Zone</v>
      </c>
      <c r="N897" s="27" t="str">
        <f t="shared" si="71"/>
        <v>19-2-Frühstück</v>
      </c>
      <c r="O897" s="27" t="str">
        <f t="shared" si="72"/>
        <v>32-3-Brotaufstrich&amp;Cerealien</v>
      </c>
      <c r="P897" s="27" t="str">
        <f t="shared" si="73"/>
        <v>125-4-Konfitüre</v>
      </c>
      <c r="Q897" s="27" t="str">
        <f t="shared" si="74"/>
        <v>299-5-Konfitüre in Portionen</v>
      </c>
    </row>
    <row r="898" spans="1:17">
      <c r="A898" s="27" t="s">
        <v>2951</v>
      </c>
      <c r="B898" s="27">
        <v>16</v>
      </c>
      <c r="C898" s="27" t="s">
        <v>3138</v>
      </c>
      <c r="D898" s="27">
        <v>19</v>
      </c>
      <c r="E898" s="27" t="s">
        <v>3139</v>
      </c>
      <c r="F898" s="27">
        <v>32</v>
      </c>
      <c r="G898" s="27" t="s">
        <v>1353</v>
      </c>
      <c r="H898" s="27">
        <v>126</v>
      </c>
      <c r="I898" s="27" t="s">
        <v>3145</v>
      </c>
      <c r="J898" s="27">
        <v>300</v>
      </c>
      <c r="K898" s="27" t="s">
        <v>1815</v>
      </c>
      <c r="M898" s="27" t="str">
        <f t="shared" si="70"/>
        <v>16-1-Frühstücks-Zone</v>
      </c>
      <c r="N898" s="27" t="str">
        <f t="shared" si="71"/>
        <v>19-2-Frühstück</v>
      </c>
      <c r="O898" s="27" t="str">
        <f t="shared" si="72"/>
        <v>32-3-Brotaufstrich&amp;Cerealien</v>
      </c>
      <c r="P898" s="27" t="str">
        <f t="shared" si="73"/>
        <v>126-4-Honig</v>
      </c>
      <c r="Q898" s="27" t="str">
        <f t="shared" si="74"/>
        <v>300-5-Honig im Glas</v>
      </c>
    </row>
    <row r="899" spans="1:17">
      <c r="A899" s="27" t="s">
        <v>2951</v>
      </c>
      <c r="B899" s="27">
        <v>16</v>
      </c>
      <c r="C899" s="27" t="s">
        <v>3138</v>
      </c>
      <c r="D899" s="27">
        <v>19</v>
      </c>
      <c r="E899" s="27" t="s">
        <v>3139</v>
      </c>
      <c r="F899" s="27">
        <v>32</v>
      </c>
      <c r="G899" s="27" t="s">
        <v>1353</v>
      </c>
      <c r="H899" s="27">
        <v>126</v>
      </c>
      <c r="I899" s="27" t="s">
        <v>3145</v>
      </c>
      <c r="J899" s="27">
        <v>301</v>
      </c>
      <c r="K899" s="27" t="s">
        <v>1816</v>
      </c>
      <c r="M899" s="27" t="str">
        <f t="shared" si="70"/>
        <v>16-1-Frühstücks-Zone</v>
      </c>
      <c r="N899" s="27" t="str">
        <f t="shared" si="71"/>
        <v>19-2-Frühstück</v>
      </c>
      <c r="O899" s="27" t="str">
        <f t="shared" si="72"/>
        <v>32-3-Brotaufstrich&amp;Cerealien</v>
      </c>
      <c r="P899" s="27" t="str">
        <f t="shared" si="73"/>
        <v>126-4-Honig</v>
      </c>
      <c r="Q899" s="27" t="str">
        <f t="shared" si="74"/>
        <v>301-5-Honig in Portionen</v>
      </c>
    </row>
    <row r="900" spans="1:17">
      <c r="A900" s="27" t="s">
        <v>2951</v>
      </c>
      <c r="B900" s="27">
        <v>16</v>
      </c>
      <c r="C900" s="27" t="s">
        <v>3138</v>
      </c>
      <c r="D900" s="27">
        <v>19</v>
      </c>
      <c r="E900" s="27" t="s">
        <v>3139</v>
      </c>
      <c r="F900" s="27">
        <v>32</v>
      </c>
      <c r="G900" s="27" t="s">
        <v>1353</v>
      </c>
      <c r="H900" s="27">
        <v>127</v>
      </c>
      <c r="I900" s="27" t="s">
        <v>1551</v>
      </c>
      <c r="J900" s="27">
        <v>302</v>
      </c>
      <c r="K900" s="27" t="s">
        <v>1551</v>
      </c>
      <c r="M900" s="27" t="str">
        <f t="shared" si="70"/>
        <v>16-1-Frühstücks-Zone</v>
      </c>
      <c r="N900" s="27" t="str">
        <f t="shared" si="71"/>
        <v>19-2-Frühstück</v>
      </c>
      <c r="O900" s="27" t="str">
        <f t="shared" si="72"/>
        <v>32-3-Brotaufstrich&amp;Cerealien</v>
      </c>
      <c r="P900" s="27" t="str">
        <f t="shared" si="73"/>
        <v>127-4-Brotaufstrich gesüsst</v>
      </c>
      <c r="Q900" s="27" t="str">
        <f t="shared" si="74"/>
        <v>302-5-Brotaufstrich gesüsst</v>
      </c>
    </row>
    <row r="901" spans="1:17">
      <c r="A901" s="27" t="s">
        <v>2951</v>
      </c>
      <c r="B901" s="27">
        <v>16</v>
      </c>
      <c r="C901" s="27" t="s">
        <v>3138</v>
      </c>
      <c r="D901" s="27">
        <v>19</v>
      </c>
      <c r="E901" s="27" t="s">
        <v>3139</v>
      </c>
      <c r="F901" s="27">
        <v>32</v>
      </c>
      <c r="G901" s="27" t="s">
        <v>1353</v>
      </c>
      <c r="H901" s="27">
        <v>128</v>
      </c>
      <c r="I901" s="27" t="s">
        <v>1982</v>
      </c>
      <c r="J901" s="27">
        <v>303</v>
      </c>
      <c r="K901" s="27" t="s">
        <v>1982</v>
      </c>
      <c r="M901" s="27" t="str">
        <f t="shared" si="70"/>
        <v>16-1-Frühstücks-Zone</v>
      </c>
      <c r="N901" s="27" t="str">
        <f t="shared" si="71"/>
        <v>19-2-Frühstück</v>
      </c>
      <c r="O901" s="27" t="str">
        <f t="shared" si="72"/>
        <v>32-3-Brotaufstrich&amp;Cerealien</v>
      </c>
      <c r="P901" s="27" t="str">
        <f t="shared" si="73"/>
        <v>128-4-Melasse/Sirup</v>
      </c>
      <c r="Q901" s="27" t="str">
        <f t="shared" si="74"/>
        <v>303-5-Melasse/Sirup</v>
      </c>
    </row>
    <row r="902" spans="1:17">
      <c r="A902" s="27" t="s">
        <v>2951</v>
      </c>
      <c r="B902" s="27">
        <v>16</v>
      </c>
      <c r="C902" s="27" t="s">
        <v>3138</v>
      </c>
      <c r="D902" s="27">
        <v>19</v>
      </c>
      <c r="E902" s="27" t="s">
        <v>3139</v>
      </c>
      <c r="F902" s="27">
        <v>32</v>
      </c>
      <c r="G902" s="27" t="s">
        <v>1353</v>
      </c>
      <c r="H902" s="27">
        <v>129</v>
      </c>
      <c r="I902" s="27" t="s">
        <v>3146</v>
      </c>
      <c r="J902" s="27">
        <v>304</v>
      </c>
      <c r="K902" s="27" t="s">
        <v>1593</v>
      </c>
      <c r="M902" s="27" t="str">
        <f t="shared" si="70"/>
        <v>16-1-Frühstücks-Zone</v>
      </c>
      <c r="N902" s="27" t="str">
        <f t="shared" si="71"/>
        <v>19-2-Frühstück</v>
      </c>
      <c r="O902" s="27" t="str">
        <f t="shared" si="72"/>
        <v>32-3-Brotaufstrich&amp;Cerealien</v>
      </c>
      <c r="P902" s="27" t="str">
        <f t="shared" si="73"/>
        <v>129-4-Cornflakes</v>
      </c>
      <c r="Q902" s="27" t="str">
        <f t="shared" si="74"/>
        <v>304-5-Cornflakes gesüsst</v>
      </c>
    </row>
    <row r="903" spans="1:17">
      <c r="A903" s="27" t="s">
        <v>2951</v>
      </c>
      <c r="B903" s="27">
        <v>16</v>
      </c>
      <c r="C903" s="27" t="s">
        <v>3138</v>
      </c>
      <c r="D903" s="27">
        <v>19</v>
      </c>
      <c r="E903" s="27" t="s">
        <v>3139</v>
      </c>
      <c r="F903" s="27">
        <v>32</v>
      </c>
      <c r="G903" s="27" t="s">
        <v>1353</v>
      </c>
      <c r="H903" s="27">
        <v>129</v>
      </c>
      <c r="I903" s="27" t="s">
        <v>3146</v>
      </c>
      <c r="J903" s="27">
        <v>305</v>
      </c>
      <c r="K903" s="27" t="s">
        <v>1594</v>
      </c>
      <c r="M903" s="27" t="str">
        <f t="shared" si="70"/>
        <v>16-1-Frühstücks-Zone</v>
      </c>
      <c r="N903" s="27" t="str">
        <f t="shared" si="71"/>
        <v>19-2-Frühstück</v>
      </c>
      <c r="O903" s="27" t="str">
        <f t="shared" si="72"/>
        <v>32-3-Brotaufstrich&amp;Cerealien</v>
      </c>
      <c r="P903" s="27" t="str">
        <f t="shared" si="73"/>
        <v>129-4-Cornflakes</v>
      </c>
      <c r="Q903" s="27" t="str">
        <f t="shared" si="74"/>
        <v>305-5-Cornflakes ungesüsst</v>
      </c>
    </row>
    <row r="904" spans="1:17">
      <c r="A904" s="27" t="s">
        <v>2951</v>
      </c>
      <c r="B904" s="27">
        <v>16</v>
      </c>
      <c r="C904" s="27" t="s">
        <v>3138</v>
      </c>
      <c r="D904" s="27">
        <v>19</v>
      </c>
      <c r="E904" s="27" t="s">
        <v>3139</v>
      </c>
      <c r="F904" s="27">
        <v>32</v>
      </c>
      <c r="G904" s="27" t="s">
        <v>1353</v>
      </c>
      <c r="H904" s="27">
        <v>130</v>
      </c>
      <c r="I904" s="27" t="s">
        <v>2007</v>
      </c>
      <c r="J904" s="27">
        <v>306</v>
      </c>
      <c r="K904" s="27" t="s">
        <v>2008</v>
      </c>
      <c r="M904" s="27" t="str">
        <f t="shared" si="70"/>
        <v>16-1-Frühstücks-Zone</v>
      </c>
      <c r="N904" s="27" t="str">
        <f t="shared" si="71"/>
        <v>19-2-Frühstück</v>
      </c>
      <c r="O904" s="27" t="str">
        <f t="shared" si="72"/>
        <v>32-3-Brotaufstrich&amp;Cerealien</v>
      </c>
      <c r="P904" s="27" t="str">
        <f t="shared" si="73"/>
        <v>130-4-Müesli</v>
      </c>
      <c r="Q904" s="27" t="str">
        <f t="shared" si="74"/>
        <v>306-5-Müesli gesüsst</v>
      </c>
    </row>
    <row r="905" spans="1:17">
      <c r="A905" s="27" t="s">
        <v>2951</v>
      </c>
      <c r="B905" s="27">
        <v>16</v>
      </c>
      <c r="C905" s="27" t="s">
        <v>3138</v>
      </c>
      <c r="D905" s="27">
        <v>19</v>
      </c>
      <c r="E905" s="27" t="s">
        <v>3139</v>
      </c>
      <c r="F905" s="27">
        <v>32</v>
      </c>
      <c r="G905" s="27" t="s">
        <v>1353</v>
      </c>
      <c r="H905" s="27">
        <v>130</v>
      </c>
      <c r="I905" s="27" t="s">
        <v>2007</v>
      </c>
      <c r="J905" s="27">
        <v>307</v>
      </c>
      <c r="K905" s="27" t="s">
        <v>2009</v>
      </c>
      <c r="M905" s="27" t="str">
        <f t="shared" si="70"/>
        <v>16-1-Frühstücks-Zone</v>
      </c>
      <c r="N905" s="27" t="str">
        <f t="shared" si="71"/>
        <v>19-2-Frühstück</v>
      </c>
      <c r="O905" s="27" t="str">
        <f t="shared" si="72"/>
        <v>32-3-Brotaufstrich&amp;Cerealien</v>
      </c>
      <c r="P905" s="27" t="str">
        <f t="shared" si="73"/>
        <v>130-4-Müesli</v>
      </c>
      <c r="Q905" s="27" t="str">
        <f t="shared" si="74"/>
        <v>307-5-Müesli ungesüsst</v>
      </c>
    </row>
    <row r="906" spans="1:17">
      <c r="A906" s="27" t="s">
        <v>2951</v>
      </c>
      <c r="B906" s="27">
        <v>16</v>
      </c>
      <c r="C906" s="27" t="s">
        <v>3138</v>
      </c>
      <c r="D906" s="27">
        <v>19</v>
      </c>
      <c r="E906" s="27" t="s">
        <v>3139</v>
      </c>
      <c r="F906" s="27">
        <v>32</v>
      </c>
      <c r="G906" s="27" t="s">
        <v>1353</v>
      </c>
      <c r="H906" s="27">
        <v>131</v>
      </c>
      <c r="I906" s="27" t="s">
        <v>1792</v>
      </c>
      <c r="J906" s="27">
        <v>308</v>
      </c>
      <c r="K906" s="27" t="s">
        <v>1792</v>
      </c>
      <c r="M906" s="27" t="str">
        <f t="shared" si="70"/>
        <v>16-1-Frühstücks-Zone</v>
      </c>
      <c r="N906" s="27" t="str">
        <f t="shared" si="71"/>
        <v>19-2-Frühstück</v>
      </c>
      <c r="O906" s="27" t="str">
        <f t="shared" si="72"/>
        <v>32-3-Brotaufstrich&amp;Cerealien</v>
      </c>
      <c r="P906" s="27" t="str">
        <f t="shared" si="73"/>
        <v>131-4-Haferflocken</v>
      </c>
      <c r="Q906" s="27" t="str">
        <f t="shared" si="74"/>
        <v>308-5-Haferflocken</v>
      </c>
    </row>
    <row r="907" spans="1:17">
      <c r="A907" s="27" t="s">
        <v>2951</v>
      </c>
      <c r="B907" s="27">
        <v>16</v>
      </c>
      <c r="C907" s="27" t="s">
        <v>3138</v>
      </c>
      <c r="D907" s="27">
        <v>19</v>
      </c>
      <c r="E907" s="27" t="s">
        <v>3139</v>
      </c>
      <c r="F907" s="27">
        <v>32</v>
      </c>
      <c r="G907" s="27" t="s">
        <v>1353</v>
      </c>
      <c r="H907" s="27">
        <v>133</v>
      </c>
      <c r="I907" s="27" t="s">
        <v>1553</v>
      </c>
      <c r="J907" s="27">
        <v>310</v>
      </c>
      <c r="K907" s="27" t="s">
        <v>1553</v>
      </c>
      <c r="M907" s="27" t="str">
        <f t="shared" si="70"/>
        <v>16-1-Frühstücks-Zone</v>
      </c>
      <c r="N907" s="27" t="str">
        <f t="shared" si="71"/>
        <v>19-2-Frühstück</v>
      </c>
      <c r="O907" s="27" t="str">
        <f t="shared" si="72"/>
        <v>32-3-Brotaufstrich&amp;Cerealien</v>
      </c>
      <c r="P907" s="27" t="str">
        <f t="shared" si="73"/>
        <v>133-4-Brotaufstrich&amp;Cerealien Andere</v>
      </c>
      <c r="Q907" s="27" t="str">
        <f t="shared" si="74"/>
        <v>310-5-Brotaufstrich&amp;Cerealien Andere</v>
      </c>
    </row>
    <row r="908" spans="1:17">
      <c r="A908" s="27" t="s">
        <v>2951</v>
      </c>
      <c r="B908" s="27">
        <v>16</v>
      </c>
      <c r="C908" s="27" t="s">
        <v>3138</v>
      </c>
      <c r="D908" s="27">
        <v>19</v>
      </c>
      <c r="E908" s="27" t="s">
        <v>3139</v>
      </c>
      <c r="F908" s="27">
        <v>32</v>
      </c>
      <c r="G908" s="27" t="s">
        <v>1353</v>
      </c>
      <c r="H908" s="27">
        <v>134</v>
      </c>
      <c r="I908" s="27" t="s">
        <v>3072</v>
      </c>
      <c r="J908" s="27">
        <v>311</v>
      </c>
      <c r="K908" s="27" t="s">
        <v>2226</v>
      </c>
      <c r="M908" s="27" t="str">
        <f t="shared" si="70"/>
        <v>16-1-Frühstücks-Zone</v>
      </c>
      <c r="N908" s="27" t="str">
        <f t="shared" si="71"/>
        <v>19-2-Frühstück</v>
      </c>
      <c r="O908" s="27" t="str">
        <f t="shared" si="72"/>
        <v>32-3-Brotaufstrich&amp;Cerealien</v>
      </c>
      <c r="P908" s="27" t="str">
        <f t="shared" si="73"/>
        <v>134-4-Sammel-Nr.</v>
      </c>
      <c r="Q908" s="27" t="str">
        <f t="shared" si="74"/>
        <v>311-5-Sammel-Nr. Nährpräparate</v>
      </c>
    </row>
    <row r="909" spans="1:17">
      <c r="A909" s="27" t="s">
        <v>2951</v>
      </c>
      <c r="B909" s="27">
        <v>16</v>
      </c>
      <c r="C909" s="27" t="s">
        <v>3138</v>
      </c>
      <c r="D909" s="27">
        <v>19</v>
      </c>
      <c r="E909" s="27" t="s">
        <v>3139</v>
      </c>
      <c r="F909" s="27">
        <v>33</v>
      </c>
      <c r="G909" s="27" t="s">
        <v>1354</v>
      </c>
      <c r="H909" s="27">
        <v>135</v>
      </c>
      <c r="I909" s="27" t="s">
        <v>3147</v>
      </c>
      <c r="J909" s="27">
        <v>312</v>
      </c>
      <c r="K909" s="27" t="s">
        <v>1747</v>
      </c>
      <c r="M909" s="27" t="str">
        <f t="shared" si="70"/>
        <v>16-1-Frühstücks-Zone</v>
      </c>
      <c r="N909" s="27" t="str">
        <f t="shared" si="71"/>
        <v>19-2-Frühstück</v>
      </c>
      <c r="O909" s="27" t="str">
        <f t="shared" si="72"/>
        <v>33-3-Vital</v>
      </c>
      <c r="P909" s="27" t="str">
        <f t="shared" si="73"/>
        <v>135-4-Säfte &amp; Getränke Vital</v>
      </c>
      <c r="Q909" s="27" t="str">
        <f t="shared" si="74"/>
        <v>312-5-Gemüsesaft Vital</v>
      </c>
    </row>
    <row r="910" spans="1:17">
      <c r="A910" s="27" t="s">
        <v>2951</v>
      </c>
      <c r="B910" s="27">
        <v>16</v>
      </c>
      <c r="C910" s="27" t="s">
        <v>3138</v>
      </c>
      <c r="D910" s="27">
        <v>19</v>
      </c>
      <c r="E910" s="27" t="s">
        <v>3139</v>
      </c>
      <c r="F910" s="27">
        <v>33</v>
      </c>
      <c r="G910" s="27" t="s">
        <v>1354</v>
      </c>
      <c r="H910" s="27">
        <v>135</v>
      </c>
      <c r="I910" s="27" t="s">
        <v>3147</v>
      </c>
      <c r="J910" s="27">
        <v>313</v>
      </c>
      <c r="K910" s="27" t="s">
        <v>1717</v>
      </c>
      <c r="M910" s="27" t="str">
        <f t="shared" si="70"/>
        <v>16-1-Frühstücks-Zone</v>
      </c>
      <c r="N910" s="27" t="str">
        <f t="shared" si="71"/>
        <v>19-2-Frühstück</v>
      </c>
      <c r="O910" s="27" t="str">
        <f t="shared" si="72"/>
        <v>33-3-Vital</v>
      </c>
      <c r="P910" s="27" t="str">
        <f t="shared" si="73"/>
        <v>135-4-Säfte &amp; Getränke Vital</v>
      </c>
      <c r="Q910" s="27" t="str">
        <f t="shared" si="74"/>
        <v>313-5-Fruchtsaft Vital</v>
      </c>
    </row>
    <row r="911" spans="1:17">
      <c r="A911" s="27" t="s">
        <v>2951</v>
      </c>
      <c r="B911" s="27">
        <v>16</v>
      </c>
      <c r="C911" s="27" t="s">
        <v>3138</v>
      </c>
      <c r="D911" s="27">
        <v>19</v>
      </c>
      <c r="E911" s="27" t="s">
        <v>3139</v>
      </c>
      <c r="F911" s="27">
        <v>33</v>
      </c>
      <c r="G911" s="27" t="s">
        <v>1354</v>
      </c>
      <c r="H911" s="27">
        <v>135</v>
      </c>
      <c r="I911" s="27" t="s">
        <v>3147</v>
      </c>
      <c r="J911" s="27">
        <v>314</v>
      </c>
      <c r="K911" s="27" t="s">
        <v>2014</v>
      </c>
      <c r="M911" s="27" t="str">
        <f t="shared" si="70"/>
        <v>16-1-Frühstücks-Zone</v>
      </c>
      <c r="N911" s="27" t="str">
        <f t="shared" si="71"/>
        <v>19-2-Frühstück</v>
      </c>
      <c r="O911" s="27" t="str">
        <f t="shared" si="72"/>
        <v>33-3-Vital</v>
      </c>
      <c r="P911" s="27" t="str">
        <f t="shared" si="73"/>
        <v>135-4-Säfte &amp; Getränke Vital</v>
      </c>
      <c r="Q911" s="27" t="str">
        <f t="shared" si="74"/>
        <v>314-5-Multisaft Vital</v>
      </c>
    </row>
    <row r="912" spans="1:17">
      <c r="A912" s="27" t="s">
        <v>2951</v>
      </c>
      <c r="B912" s="27">
        <v>16</v>
      </c>
      <c r="C912" s="27" t="s">
        <v>3138</v>
      </c>
      <c r="D912" s="27">
        <v>19</v>
      </c>
      <c r="E912" s="27" t="s">
        <v>3139</v>
      </c>
      <c r="F912" s="27">
        <v>33</v>
      </c>
      <c r="G912" s="27" t="s">
        <v>1354</v>
      </c>
      <c r="H912" s="27">
        <v>135</v>
      </c>
      <c r="I912" s="27" t="s">
        <v>3147</v>
      </c>
      <c r="J912" s="27">
        <v>1425</v>
      </c>
      <c r="K912" s="27" t="s">
        <v>2189</v>
      </c>
      <c r="M912" s="27" t="str">
        <f t="shared" si="70"/>
        <v>16-1-Frühstücks-Zone</v>
      </c>
      <c r="N912" s="27" t="str">
        <f t="shared" si="71"/>
        <v>19-2-Frühstück</v>
      </c>
      <c r="O912" s="27" t="str">
        <f t="shared" si="72"/>
        <v>33-3-Vital</v>
      </c>
      <c r="P912" s="27" t="str">
        <f t="shared" si="73"/>
        <v>135-4-Säfte &amp; Getränke Vital</v>
      </c>
      <c r="Q912" s="27" t="str">
        <f t="shared" si="74"/>
        <v>1425-5-Säfte &amp; Getränke Vital Andere</v>
      </c>
    </row>
    <row r="913" spans="1:17">
      <c r="A913" s="27" t="s">
        <v>2951</v>
      </c>
      <c r="B913" s="27">
        <v>16</v>
      </c>
      <c r="C913" s="27" t="s">
        <v>3138</v>
      </c>
      <c r="D913" s="27">
        <v>19</v>
      </c>
      <c r="E913" s="27" t="s">
        <v>3139</v>
      </c>
      <c r="F913" s="27">
        <v>33</v>
      </c>
      <c r="G913" s="27" t="s">
        <v>1354</v>
      </c>
      <c r="H913" s="27">
        <v>136</v>
      </c>
      <c r="I913" s="27" t="s">
        <v>3148</v>
      </c>
      <c r="J913" s="27">
        <v>315</v>
      </c>
      <c r="K913" s="27" t="s">
        <v>1953</v>
      </c>
      <c r="M913" s="27" t="str">
        <f t="shared" si="70"/>
        <v>16-1-Frühstücks-Zone</v>
      </c>
      <c r="N913" s="27" t="str">
        <f t="shared" si="71"/>
        <v>19-2-Frühstück</v>
      </c>
      <c r="O913" s="27" t="str">
        <f t="shared" si="72"/>
        <v>33-3-Vital</v>
      </c>
      <c r="P913" s="27" t="str">
        <f t="shared" si="73"/>
        <v>136-4-Nahrungsmittel Vital</v>
      </c>
      <c r="Q913" s="27" t="str">
        <f t="shared" si="74"/>
        <v>315-5-Mais-Griesprodukte</v>
      </c>
    </row>
    <row r="914" spans="1:17">
      <c r="A914" s="27" t="s">
        <v>2951</v>
      </c>
      <c r="B914" s="27">
        <v>16</v>
      </c>
      <c r="C914" s="27" t="s">
        <v>3138</v>
      </c>
      <c r="D914" s="27">
        <v>19</v>
      </c>
      <c r="E914" s="27" t="s">
        <v>3139</v>
      </c>
      <c r="F914" s="27">
        <v>33</v>
      </c>
      <c r="G914" s="27" t="s">
        <v>1354</v>
      </c>
      <c r="H914" s="27">
        <v>136</v>
      </c>
      <c r="I914" s="27" t="s">
        <v>3148</v>
      </c>
      <c r="J914" s="27">
        <v>316</v>
      </c>
      <c r="K914" s="27" t="s">
        <v>1533</v>
      </c>
      <c r="M914" s="27" t="str">
        <f t="shared" si="70"/>
        <v>16-1-Frühstücks-Zone</v>
      </c>
      <c r="N914" s="27" t="str">
        <f t="shared" si="71"/>
        <v>19-2-Frühstück</v>
      </c>
      <c r="O914" s="27" t="str">
        <f t="shared" si="72"/>
        <v>33-3-Vital</v>
      </c>
      <c r="P914" s="27" t="str">
        <f t="shared" si="73"/>
        <v>136-4-Nahrungsmittel Vital</v>
      </c>
      <c r="Q914" s="27" t="str">
        <f t="shared" si="74"/>
        <v>316-5-Bohnen/Linsen</v>
      </c>
    </row>
    <row r="915" spans="1:17">
      <c r="A915" s="27" t="s">
        <v>2951</v>
      </c>
      <c r="B915" s="27">
        <v>16</v>
      </c>
      <c r="C915" s="27" t="s">
        <v>3138</v>
      </c>
      <c r="D915" s="27">
        <v>19</v>
      </c>
      <c r="E915" s="27" t="s">
        <v>3139</v>
      </c>
      <c r="F915" s="27">
        <v>33</v>
      </c>
      <c r="G915" s="27" t="s">
        <v>1354</v>
      </c>
      <c r="H915" s="27">
        <v>136</v>
      </c>
      <c r="I915" s="27" t="s">
        <v>3148</v>
      </c>
      <c r="J915" s="27">
        <v>317</v>
      </c>
      <c r="K915" s="27" t="s">
        <v>2207</v>
      </c>
      <c r="M915" s="27" t="str">
        <f t="shared" si="70"/>
        <v>16-1-Frühstücks-Zone</v>
      </c>
      <c r="N915" s="27" t="str">
        <f t="shared" si="71"/>
        <v>19-2-Frühstück</v>
      </c>
      <c r="O915" s="27" t="str">
        <f t="shared" si="72"/>
        <v>33-3-Vital</v>
      </c>
      <c r="P915" s="27" t="str">
        <f t="shared" si="73"/>
        <v>136-4-Nahrungsmittel Vital</v>
      </c>
      <c r="Q915" s="27" t="str">
        <f t="shared" si="74"/>
        <v>317-5-Samen/Kerne</v>
      </c>
    </row>
    <row r="916" spans="1:17">
      <c r="A916" s="27" t="s">
        <v>2951</v>
      </c>
      <c r="B916" s="27">
        <v>16</v>
      </c>
      <c r="C916" s="27" t="s">
        <v>3138</v>
      </c>
      <c r="D916" s="27">
        <v>19</v>
      </c>
      <c r="E916" s="27" t="s">
        <v>3139</v>
      </c>
      <c r="F916" s="27">
        <v>33</v>
      </c>
      <c r="G916" s="27" t="s">
        <v>1354</v>
      </c>
      <c r="H916" s="27">
        <v>136</v>
      </c>
      <c r="I916" s="27" t="s">
        <v>3148</v>
      </c>
      <c r="J916" s="27">
        <v>318</v>
      </c>
      <c r="K916" s="27" t="s">
        <v>1980</v>
      </c>
      <c r="M916" s="27" t="str">
        <f t="shared" si="70"/>
        <v>16-1-Frühstücks-Zone</v>
      </c>
      <c r="N916" s="27" t="str">
        <f t="shared" si="71"/>
        <v>19-2-Frühstück</v>
      </c>
      <c r="O916" s="27" t="str">
        <f t="shared" si="72"/>
        <v>33-3-Vital</v>
      </c>
      <c r="P916" s="27" t="str">
        <f t="shared" si="73"/>
        <v>136-4-Nahrungsmittel Vital</v>
      </c>
      <c r="Q916" s="27" t="str">
        <f t="shared" si="74"/>
        <v>318-5-Mehl</v>
      </c>
    </row>
    <row r="917" spans="1:17">
      <c r="A917" s="27" t="s">
        <v>2951</v>
      </c>
      <c r="B917" s="27">
        <v>16</v>
      </c>
      <c r="C917" s="27" t="s">
        <v>3138</v>
      </c>
      <c r="D917" s="27">
        <v>19</v>
      </c>
      <c r="E917" s="27" t="s">
        <v>3139</v>
      </c>
      <c r="F917" s="27">
        <v>33</v>
      </c>
      <c r="G917" s="27" t="s">
        <v>1354</v>
      </c>
      <c r="H917" s="27">
        <v>136</v>
      </c>
      <c r="I917" s="27" t="s">
        <v>3148</v>
      </c>
      <c r="J917" s="27">
        <v>319</v>
      </c>
      <c r="K917" s="27" t="s">
        <v>2024</v>
      </c>
      <c r="M917" s="27" t="str">
        <f t="shared" si="70"/>
        <v>16-1-Frühstücks-Zone</v>
      </c>
      <c r="N917" s="27" t="str">
        <f t="shared" si="71"/>
        <v>19-2-Frühstück</v>
      </c>
      <c r="O917" s="27" t="str">
        <f t="shared" si="72"/>
        <v>33-3-Vital</v>
      </c>
      <c r="P917" s="27" t="str">
        <f t="shared" si="73"/>
        <v>136-4-Nahrungsmittel Vital</v>
      </c>
      <c r="Q917" s="27" t="str">
        <f t="shared" si="74"/>
        <v>319-5-Nahrungsmittel Vital Andere</v>
      </c>
    </row>
    <row r="918" spans="1:17">
      <c r="A918" s="27" t="s">
        <v>2951</v>
      </c>
      <c r="B918" s="27">
        <v>16</v>
      </c>
      <c r="C918" s="27" t="s">
        <v>3138</v>
      </c>
      <c r="D918" s="27">
        <v>19</v>
      </c>
      <c r="E918" s="27" t="s">
        <v>3139</v>
      </c>
      <c r="F918" s="27">
        <v>33</v>
      </c>
      <c r="G918" s="27" t="s">
        <v>1354</v>
      </c>
      <c r="H918" s="27">
        <v>136</v>
      </c>
      <c r="I918" s="27" t="s">
        <v>3148</v>
      </c>
      <c r="J918" s="27">
        <v>1424</v>
      </c>
      <c r="K918" s="27" t="s">
        <v>1523</v>
      </c>
      <c r="M918" s="27" t="str">
        <f t="shared" si="70"/>
        <v>16-1-Frühstücks-Zone</v>
      </c>
      <c r="N918" s="27" t="str">
        <f t="shared" si="71"/>
        <v>19-2-Frühstück</v>
      </c>
      <c r="O918" s="27" t="str">
        <f t="shared" si="72"/>
        <v>33-3-Vital</v>
      </c>
      <c r="P918" s="27" t="str">
        <f t="shared" si="73"/>
        <v>136-4-Nahrungsmittel Vital</v>
      </c>
      <c r="Q918" s="27" t="str">
        <f t="shared" si="74"/>
        <v>1424-5-Biscuit &amp; Waffeln Vital</v>
      </c>
    </row>
    <row r="919" spans="1:17">
      <c r="A919" s="27" t="s">
        <v>2951</v>
      </c>
      <c r="B919" s="27">
        <v>16</v>
      </c>
      <c r="C919" s="27" t="s">
        <v>3138</v>
      </c>
      <c r="D919" s="27">
        <v>19</v>
      </c>
      <c r="E919" s="27" t="s">
        <v>3139</v>
      </c>
      <c r="F919" s="27">
        <v>33</v>
      </c>
      <c r="G919" s="27" t="s">
        <v>1354</v>
      </c>
      <c r="H919" s="27">
        <v>136</v>
      </c>
      <c r="I919" s="27" t="s">
        <v>3148</v>
      </c>
      <c r="J919" s="27">
        <v>1429</v>
      </c>
      <c r="K919" s="27" t="s">
        <v>1767</v>
      </c>
      <c r="M919" s="27" t="str">
        <f t="shared" si="70"/>
        <v>16-1-Frühstücks-Zone</v>
      </c>
      <c r="N919" s="27" t="str">
        <f t="shared" si="71"/>
        <v>19-2-Frühstück</v>
      </c>
      <c r="O919" s="27" t="str">
        <f t="shared" si="72"/>
        <v>33-3-Vital</v>
      </c>
      <c r="P919" s="27" t="str">
        <f t="shared" si="73"/>
        <v>136-4-Nahrungsmittel Vital</v>
      </c>
      <c r="Q919" s="27" t="str">
        <f t="shared" si="74"/>
        <v>1429-5-Glutenfrei Vital</v>
      </c>
    </row>
    <row r="920" spans="1:17">
      <c r="A920" s="27" t="s">
        <v>2951</v>
      </c>
      <c r="B920" s="27">
        <v>17</v>
      </c>
      <c r="C920" s="27" t="s">
        <v>3149</v>
      </c>
      <c r="D920" s="27">
        <v>21</v>
      </c>
      <c r="E920" s="27" t="s">
        <v>3150</v>
      </c>
      <c r="F920" s="27">
        <v>37</v>
      </c>
      <c r="G920" s="27" t="s">
        <v>1360</v>
      </c>
      <c r="H920" s="27">
        <v>155</v>
      </c>
      <c r="I920" s="27" t="s">
        <v>3151</v>
      </c>
      <c r="J920" s="27">
        <v>394</v>
      </c>
      <c r="K920" s="27" t="s">
        <v>2290</v>
      </c>
      <c r="M920" s="27" t="str">
        <f t="shared" ref="M920:M980" si="75">CONCATENATE(B920,"-",1,"-",C920)</f>
        <v>17-1-Wein-Zone</v>
      </c>
      <c r="N920" s="27" t="str">
        <f t="shared" ref="N920:N980" si="76">CONCATENATE(D920,"-",2,"-",E920)</f>
        <v>21-2-Wein / Schaumwein</v>
      </c>
      <c r="O920" s="27" t="str">
        <f t="shared" ref="O920:O980" si="77">CONCATENATE(F920,"-",3,"-",G920)</f>
        <v>37-3-Weisswein/Rose FL</v>
      </c>
      <c r="P920" s="27" t="str">
        <f t="shared" ref="P920:P980" si="78">CONCATENATE(H920,"-",4,"-",I920)</f>
        <v>155-4-Weisswein FL</v>
      </c>
      <c r="Q920" s="27" t="str">
        <f t="shared" ref="Q920:Q980" si="79">CONCATENATE(J920,"-",5,"-",K920)</f>
        <v>394-5-Schweiz Weiss</v>
      </c>
    </row>
    <row r="921" spans="1:17">
      <c r="A921" s="27" t="s">
        <v>2951</v>
      </c>
      <c r="B921" s="27">
        <v>17</v>
      </c>
      <c r="C921" s="27" t="s">
        <v>3149</v>
      </c>
      <c r="D921" s="27">
        <v>21</v>
      </c>
      <c r="E921" s="27" t="s">
        <v>3150</v>
      </c>
      <c r="F921" s="27">
        <v>37</v>
      </c>
      <c r="G921" s="27" t="s">
        <v>1360</v>
      </c>
      <c r="H921" s="27">
        <v>155</v>
      </c>
      <c r="I921" s="27" t="s">
        <v>3151</v>
      </c>
      <c r="J921" s="27">
        <v>395</v>
      </c>
      <c r="K921" s="27" t="s">
        <v>1700</v>
      </c>
      <c r="M921" s="27" t="str">
        <f t="shared" si="75"/>
        <v>17-1-Wein-Zone</v>
      </c>
      <c r="N921" s="27" t="str">
        <f t="shared" si="76"/>
        <v>21-2-Wein / Schaumwein</v>
      </c>
      <c r="O921" s="27" t="str">
        <f t="shared" si="77"/>
        <v>37-3-Weisswein/Rose FL</v>
      </c>
      <c r="P921" s="27" t="str">
        <f t="shared" si="78"/>
        <v>155-4-Weisswein FL</v>
      </c>
      <c r="Q921" s="27" t="str">
        <f t="shared" si="79"/>
        <v>395-5-Frankreich Weiss</v>
      </c>
    </row>
    <row r="922" spans="1:17">
      <c r="A922" s="27" t="s">
        <v>2951</v>
      </c>
      <c r="B922" s="27">
        <v>17</v>
      </c>
      <c r="C922" s="27" t="s">
        <v>3149</v>
      </c>
      <c r="D922" s="27">
        <v>21</v>
      </c>
      <c r="E922" s="27" t="s">
        <v>3150</v>
      </c>
      <c r="F922" s="27">
        <v>37</v>
      </c>
      <c r="G922" s="27" t="s">
        <v>1360</v>
      </c>
      <c r="H922" s="27">
        <v>155</v>
      </c>
      <c r="I922" s="27" t="s">
        <v>3151</v>
      </c>
      <c r="J922" s="27">
        <v>396</v>
      </c>
      <c r="K922" s="27" t="s">
        <v>1855</v>
      </c>
      <c r="M922" s="27" t="str">
        <f t="shared" si="75"/>
        <v>17-1-Wein-Zone</v>
      </c>
      <c r="N922" s="27" t="str">
        <f t="shared" si="76"/>
        <v>21-2-Wein / Schaumwein</v>
      </c>
      <c r="O922" s="27" t="str">
        <f t="shared" si="77"/>
        <v>37-3-Weisswein/Rose FL</v>
      </c>
      <c r="P922" s="27" t="str">
        <f t="shared" si="78"/>
        <v>155-4-Weisswein FL</v>
      </c>
      <c r="Q922" s="27" t="str">
        <f t="shared" si="79"/>
        <v>396-5-Italien Weiss</v>
      </c>
    </row>
    <row r="923" spans="1:17">
      <c r="A923" s="27" t="s">
        <v>2951</v>
      </c>
      <c r="B923" s="27">
        <v>17</v>
      </c>
      <c r="C923" s="27" t="s">
        <v>3149</v>
      </c>
      <c r="D923" s="27">
        <v>21</v>
      </c>
      <c r="E923" s="27" t="s">
        <v>3150</v>
      </c>
      <c r="F923" s="27">
        <v>37</v>
      </c>
      <c r="G923" s="27" t="s">
        <v>1360</v>
      </c>
      <c r="H923" s="27">
        <v>155</v>
      </c>
      <c r="I923" s="27" t="s">
        <v>3151</v>
      </c>
      <c r="J923" s="27">
        <v>397</v>
      </c>
      <c r="K923" s="27" t="s">
        <v>2318</v>
      </c>
      <c r="M923" s="27" t="str">
        <f t="shared" si="75"/>
        <v>17-1-Wein-Zone</v>
      </c>
      <c r="N923" s="27" t="str">
        <f t="shared" si="76"/>
        <v>21-2-Wein / Schaumwein</v>
      </c>
      <c r="O923" s="27" t="str">
        <f t="shared" si="77"/>
        <v>37-3-Weisswein/Rose FL</v>
      </c>
      <c r="P923" s="27" t="str">
        <f t="shared" si="78"/>
        <v>155-4-Weisswein FL</v>
      </c>
      <c r="Q923" s="27" t="str">
        <f t="shared" si="79"/>
        <v>397-5-Spanien Weiss</v>
      </c>
    </row>
    <row r="924" spans="1:17">
      <c r="A924" s="27" t="s">
        <v>2951</v>
      </c>
      <c r="B924" s="27">
        <v>17</v>
      </c>
      <c r="C924" s="27" t="s">
        <v>3149</v>
      </c>
      <c r="D924" s="27">
        <v>21</v>
      </c>
      <c r="E924" s="27" t="s">
        <v>3150</v>
      </c>
      <c r="F924" s="27">
        <v>37</v>
      </c>
      <c r="G924" s="27" t="s">
        <v>1360</v>
      </c>
      <c r="H924" s="27">
        <v>155</v>
      </c>
      <c r="I924" s="27" t="s">
        <v>3151</v>
      </c>
      <c r="J924" s="27">
        <v>398</v>
      </c>
      <c r="K924" s="27" t="s">
        <v>2115</v>
      </c>
      <c r="M924" s="27" t="str">
        <f t="shared" si="75"/>
        <v>17-1-Wein-Zone</v>
      </c>
      <c r="N924" s="27" t="str">
        <f t="shared" si="76"/>
        <v>21-2-Wein / Schaumwein</v>
      </c>
      <c r="O924" s="27" t="str">
        <f t="shared" si="77"/>
        <v>37-3-Weisswein/Rose FL</v>
      </c>
      <c r="P924" s="27" t="str">
        <f t="shared" si="78"/>
        <v>155-4-Weisswein FL</v>
      </c>
      <c r="Q924" s="27" t="str">
        <f t="shared" si="79"/>
        <v>398-5-Portugal Weiss</v>
      </c>
    </row>
    <row r="925" spans="1:17">
      <c r="A925" s="27" t="s">
        <v>2951</v>
      </c>
      <c r="B925" s="27">
        <v>17</v>
      </c>
      <c r="C925" s="27" t="s">
        <v>3149</v>
      </c>
      <c r="D925" s="27">
        <v>21</v>
      </c>
      <c r="E925" s="27" t="s">
        <v>3150</v>
      </c>
      <c r="F925" s="27">
        <v>37</v>
      </c>
      <c r="G925" s="27" t="s">
        <v>1360</v>
      </c>
      <c r="H925" s="27">
        <v>155</v>
      </c>
      <c r="I925" s="27" t="s">
        <v>3151</v>
      </c>
      <c r="J925" s="27">
        <v>399</v>
      </c>
      <c r="K925" s="27" t="s">
        <v>2066</v>
      </c>
      <c r="M925" s="27" t="str">
        <f t="shared" si="75"/>
        <v>17-1-Wein-Zone</v>
      </c>
      <c r="N925" s="27" t="str">
        <f t="shared" si="76"/>
        <v>21-2-Wein / Schaumwein</v>
      </c>
      <c r="O925" s="27" t="str">
        <f t="shared" si="77"/>
        <v>37-3-Weisswein/Rose FL</v>
      </c>
      <c r="P925" s="27" t="str">
        <f t="shared" si="78"/>
        <v>155-4-Weisswein FL</v>
      </c>
      <c r="Q925" s="27" t="str">
        <f t="shared" si="79"/>
        <v>399-5-Österreich Weiss</v>
      </c>
    </row>
    <row r="926" spans="1:17">
      <c r="A926" s="27" t="s">
        <v>2951</v>
      </c>
      <c r="B926" s="27">
        <v>17</v>
      </c>
      <c r="C926" s="27" t="s">
        <v>3149</v>
      </c>
      <c r="D926" s="27">
        <v>21</v>
      </c>
      <c r="E926" s="27" t="s">
        <v>3150</v>
      </c>
      <c r="F926" s="27">
        <v>37</v>
      </c>
      <c r="G926" s="27" t="s">
        <v>1360</v>
      </c>
      <c r="H926" s="27">
        <v>155</v>
      </c>
      <c r="I926" s="27" t="s">
        <v>3151</v>
      </c>
      <c r="J926" s="27">
        <v>400</v>
      </c>
      <c r="K926" s="27" t="s">
        <v>2457</v>
      </c>
      <c r="M926" s="27" t="str">
        <f t="shared" si="75"/>
        <v>17-1-Wein-Zone</v>
      </c>
      <c r="N926" s="27" t="str">
        <f t="shared" si="76"/>
        <v>21-2-Wein / Schaumwein</v>
      </c>
      <c r="O926" s="27" t="str">
        <f t="shared" si="77"/>
        <v>37-3-Weisswein/Rose FL</v>
      </c>
      <c r="P926" s="27" t="str">
        <f t="shared" si="78"/>
        <v>155-4-Weisswein FL</v>
      </c>
      <c r="Q926" s="27" t="str">
        <f t="shared" si="79"/>
        <v>400-5-Ungarn Weiss</v>
      </c>
    </row>
    <row r="927" spans="1:17">
      <c r="A927" s="27" t="s">
        <v>2951</v>
      </c>
      <c r="B927" s="27">
        <v>17</v>
      </c>
      <c r="C927" s="27" t="s">
        <v>3149</v>
      </c>
      <c r="D927" s="27">
        <v>21</v>
      </c>
      <c r="E927" s="27" t="s">
        <v>3150</v>
      </c>
      <c r="F927" s="27">
        <v>37</v>
      </c>
      <c r="G927" s="27" t="s">
        <v>1360</v>
      </c>
      <c r="H927" s="27">
        <v>155</v>
      </c>
      <c r="I927" s="27" t="s">
        <v>3151</v>
      </c>
      <c r="J927" s="27">
        <v>401</v>
      </c>
      <c r="K927" s="27" t="s">
        <v>2353</v>
      </c>
      <c r="M927" s="27" t="str">
        <f t="shared" si="75"/>
        <v>17-1-Wein-Zone</v>
      </c>
      <c r="N927" s="27" t="str">
        <f t="shared" si="76"/>
        <v>21-2-Wein / Schaumwein</v>
      </c>
      <c r="O927" s="27" t="str">
        <f t="shared" si="77"/>
        <v>37-3-Weisswein/Rose FL</v>
      </c>
      <c r="P927" s="27" t="str">
        <f t="shared" si="78"/>
        <v>155-4-Weisswein FL</v>
      </c>
      <c r="Q927" s="27" t="str">
        <f t="shared" si="79"/>
        <v>401-5-Südafrika Weiss</v>
      </c>
    </row>
    <row r="928" spans="1:17">
      <c r="A928" s="27" t="s">
        <v>2951</v>
      </c>
      <c r="B928" s="27">
        <v>17</v>
      </c>
      <c r="C928" s="27" t="s">
        <v>3149</v>
      </c>
      <c r="D928" s="27">
        <v>21</v>
      </c>
      <c r="E928" s="27" t="s">
        <v>3150</v>
      </c>
      <c r="F928" s="27">
        <v>37</v>
      </c>
      <c r="G928" s="27" t="s">
        <v>1360</v>
      </c>
      <c r="H928" s="27">
        <v>155</v>
      </c>
      <c r="I928" s="27" t="s">
        <v>3151</v>
      </c>
      <c r="J928" s="27">
        <v>402</v>
      </c>
      <c r="K928" s="27" t="s">
        <v>1481</v>
      </c>
      <c r="M928" s="27" t="str">
        <f t="shared" si="75"/>
        <v>17-1-Wein-Zone</v>
      </c>
      <c r="N928" s="27" t="str">
        <f t="shared" si="76"/>
        <v>21-2-Wein / Schaumwein</v>
      </c>
      <c r="O928" s="27" t="str">
        <f t="shared" si="77"/>
        <v>37-3-Weisswein/Rose FL</v>
      </c>
      <c r="P928" s="27" t="str">
        <f t="shared" si="78"/>
        <v>155-4-Weisswein FL</v>
      </c>
      <c r="Q928" s="27" t="str">
        <f t="shared" si="79"/>
        <v>402-5-Australien Weiss</v>
      </c>
    </row>
    <row r="929" spans="1:17">
      <c r="A929" s="27" t="s">
        <v>2951</v>
      </c>
      <c r="B929" s="27">
        <v>17</v>
      </c>
      <c r="C929" s="27" t="s">
        <v>3149</v>
      </c>
      <c r="D929" s="27">
        <v>21</v>
      </c>
      <c r="E929" s="27" t="s">
        <v>3150</v>
      </c>
      <c r="F929" s="27">
        <v>37</v>
      </c>
      <c r="G929" s="27" t="s">
        <v>1360</v>
      </c>
      <c r="H929" s="27">
        <v>155</v>
      </c>
      <c r="I929" s="27" t="s">
        <v>3151</v>
      </c>
      <c r="J929" s="27">
        <v>403</v>
      </c>
      <c r="K929" s="27" t="s">
        <v>2039</v>
      </c>
      <c r="M929" s="27" t="str">
        <f t="shared" si="75"/>
        <v>17-1-Wein-Zone</v>
      </c>
      <c r="N929" s="27" t="str">
        <f t="shared" si="76"/>
        <v>21-2-Wein / Schaumwein</v>
      </c>
      <c r="O929" s="27" t="str">
        <f t="shared" si="77"/>
        <v>37-3-Weisswein/Rose FL</v>
      </c>
      <c r="P929" s="27" t="str">
        <f t="shared" si="78"/>
        <v>155-4-Weisswein FL</v>
      </c>
      <c r="Q929" s="27" t="str">
        <f t="shared" si="79"/>
        <v>403-5-Neuseeland Weiss</v>
      </c>
    </row>
    <row r="930" spans="1:17">
      <c r="A930" s="27" t="s">
        <v>2951</v>
      </c>
      <c r="B930" s="27">
        <v>17</v>
      </c>
      <c r="C930" s="27" t="s">
        <v>3149</v>
      </c>
      <c r="D930" s="27">
        <v>21</v>
      </c>
      <c r="E930" s="27" t="s">
        <v>3150</v>
      </c>
      <c r="F930" s="27">
        <v>37</v>
      </c>
      <c r="G930" s="27" t="s">
        <v>1360</v>
      </c>
      <c r="H930" s="27">
        <v>155</v>
      </c>
      <c r="I930" s="27" t="s">
        <v>3151</v>
      </c>
      <c r="J930" s="27">
        <v>404</v>
      </c>
      <c r="K930" s="27" t="s">
        <v>2042</v>
      </c>
      <c r="M930" s="27" t="str">
        <f t="shared" si="75"/>
        <v>17-1-Wein-Zone</v>
      </c>
      <c r="N930" s="27" t="str">
        <f t="shared" si="76"/>
        <v>21-2-Wein / Schaumwein</v>
      </c>
      <c r="O930" s="27" t="str">
        <f t="shared" si="77"/>
        <v>37-3-Weisswein/Rose FL</v>
      </c>
      <c r="P930" s="27" t="str">
        <f t="shared" si="78"/>
        <v>155-4-Weisswein FL</v>
      </c>
      <c r="Q930" s="27" t="str">
        <f t="shared" si="79"/>
        <v>404-5-Nordamerika Weiss</v>
      </c>
    </row>
    <row r="931" spans="1:17">
      <c r="A931" s="27" t="s">
        <v>2951</v>
      </c>
      <c r="B931" s="27">
        <v>17</v>
      </c>
      <c r="C931" s="27" t="s">
        <v>3149</v>
      </c>
      <c r="D931" s="27">
        <v>21</v>
      </c>
      <c r="E931" s="27" t="s">
        <v>3150</v>
      </c>
      <c r="F931" s="27">
        <v>37</v>
      </c>
      <c r="G931" s="27" t="s">
        <v>1360</v>
      </c>
      <c r="H931" s="27">
        <v>155</v>
      </c>
      <c r="I931" s="27" t="s">
        <v>3151</v>
      </c>
      <c r="J931" s="27">
        <v>405</v>
      </c>
      <c r="K931" s="27" t="s">
        <v>1585</v>
      </c>
      <c r="M931" s="27" t="str">
        <f t="shared" si="75"/>
        <v>17-1-Wein-Zone</v>
      </c>
      <c r="N931" s="27" t="str">
        <f t="shared" si="76"/>
        <v>21-2-Wein / Schaumwein</v>
      </c>
      <c r="O931" s="27" t="str">
        <f t="shared" si="77"/>
        <v>37-3-Weisswein/Rose FL</v>
      </c>
      <c r="P931" s="27" t="str">
        <f t="shared" si="78"/>
        <v>155-4-Weisswein FL</v>
      </c>
      <c r="Q931" s="27" t="str">
        <f t="shared" si="79"/>
        <v>405-5-Chile Weiss</v>
      </c>
    </row>
    <row r="932" spans="1:17">
      <c r="A932" s="27" t="s">
        <v>2951</v>
      </c>
      <c r="B932" s="27">
        <v>17</v>
      </c>
      <c r="C932" s="27" t="s">
        <v>3149</v>
      </c>
      <c r="D932" s="27">
        <v>21</v>
      </c>
      <c r="E932" s="27" t="s">
        <v>3150</v>
      </c>
      <c r="F932" s="27">
        <v>37</v>
      </c>
      <c r="G932" s="27" t="s">
        <v>1360</v>
      </c>
      <c r="H932" s="27">
        <v>155</v>
      </c>
      <c r="I932" s="27" t="s">
        <v>3151</v>
      </c>
      <c r="J932" s="27">
        <v>406</v>
      </c>
      <c r="K932" s="27" t="s">
        <v>1445</v>
      </c>
      <c r="M932" s="27" t="str">
        <f t="shared" si="75"/>
        <v>17-1-Wein-Zone</v>
      </c>
      <c r="N932" s="27" t="str">
        <f t="shared" si="76"/>
        <v>21-2-Wein / Schaumwein</v>
      </c>
      <c r="O932" s="27" t="str">
        <f t="shared" si="77"/>
        <v>37-3-Weisswein/Rose FL</v>
      </c>
      <c r="P932" s="27" t="str">
        <f t="shared" si="78"/>
        <v>155-4-Weisswein FL</v>
      </c>
      <c r="Q932" s="27" t="str">
        <f t="shared" si="79"/>
        <v>406-5-Argentinien Weiss</v>
      </c>
    </row>
    <row r="933" spans="1:17">
      <c r="A933" s="27" t="s">
        <v>2951</v>
      </c>
      <c r="B933" s="27">
        <v>17</v>
      </c>
      <c r="C933" s="27" t="s">
        <v>3149</v>
      </c>
      <c r="D933" s="27">
        <v>21</v>
      </c>
      <c r="E933" s="27" t="s">
        <v>3150</v>
      </c>
      <c r="F933" s="27">
        <v>37</v>
      </c>
      <c r="G933" s="27" t="s">
        <v>1360</v>
      </c>
      <c r="H933" s="27">
        <v>156</v>
      </c>
      <c r="I933" s="27" t="s">
        <v>3152</v>
      </c>
      <c r="J933" s="27">
        <v>408</v>
      </c>
      <c r="K933" s="27" t="s">
        <v>2288</v>
      </c>
      <c r="M933" s="27" t="str">
        <f t="shared" si="75"/>
        <v>17-1-Wein-Zone</v>
      </c>
      <c r="N933" s="27" t="str">
        <f t="shared" si="76"/>
        <v>21-2-Wein / Schaumwein</v>
      </c>
      <c r="O933" s="27" t="str">
        <f t="shared" si="77"/>
        <v>37-3-Weisswein/Rose FL</v>
      </c>
      <c r="P933" s="27" t="str">
        <f t="shared" si="78"/>
        <v>156-4-Rosewein FL</v>
      </c>
      <c r="Q933" s="27" t="str">
        <f t="shared" si="79"/>
        <v>408-5-Schweiz Rose</v>
      </c>
    </row>
    <row r="934" spans="1:17">
      <c r="A934" s="27" t="s">
        <v>2951</v>
      </c>
      <c r="B934" s="27">
        <v>17</v>
      </c>
      <c r="C934" s="27" t="s">
        <v>3149</v>
      </c>
      <c r="D934" s="27">
        <v>21</v>
      </c>
      <c r="E934" s="27" t="s">
        <v>3150</v>
      </c>
      <c r="F934" s="27">
        <v>37</v>
      </c>
      <c r="G934" s="27" t="s">
        <v>1360</v>
      </c>
      <c r="H934" s="27">
        <v>156</v>
      </c>
      <c r="I934" s="27" t="s">
        <v>3152</v>
      </c>
      <c r="J934" s="27">
        <v>409</v>
      </c>
      <c r="K934" s="27" t="s">
        <v>1698</v>
      </c>
      <c r="M934" s="27" t="str">
        <f t="shared" si="75"/>
        <v>17-1-Wein-Zone</v>
      </c>
      <c r="N934" s="27" t="str">
        <f t="shared" si="76"/>
        <v>21-2-Wein / Schaumwein</v>
      </c>
      <c r="O934" s="27" t="str">
        <f t="shared" si="77"/>
        <v>37-3-Weisswein/Rose FL</v>
      </c>
      <c r="P934" s="27" t="str">
        <f t="shared" si="78"/>
        <v>156-4-Rosewein FL</v>
      </c>
      <c r="Q934" s="27" t="str">
        <f t="shared" si="79"/>
        <v>409-5-Frankreich Rose</v>
      </c>
    </row>
    <row r="935" spans="1:17">
      <c r="A935" s="27" t="s">
        <v>2951</v>
      </c>
      <c r="B935" s="27">
        <v>17</v>
      </c>
      <c r="C935" s="27" t="s">
        <v>3149</v>
      </c>
      <c r="D935" s="27">
        <v>21</v>
      </c>
      <c r="E935" s="27" t="s">
        <v>3150</v>
      </c>
      <c r="F935" s="27">
        <v>37</v>
      </c>
      <c r="G935" s="27" t="s">
        <v>1360</v>
      </c>
      <c r="H935" s="27">
        <v>156</v>
      </c>
      <c r="I935" s="27" t="s">
        <v>3152</v>
      </c>
      <c r="J935" s="27">
        <v>410</v>
      </c>
      <c r="K935" s="27" t="s">
        <v>1853</v>
      </c>
      <c r="M935" s="27" t="str">
        <f t="shared" si="75"/>
        <v>17-1-Wein-Zone</v>
      </c>
      <c r="N935" s="27" t="str">
        <f t="shared" si="76"/>
        <v>21-2-Wein / Schaumwein</v>
      </c>
      <c r="O935" s="27" t="str">
        <f t="shared" si="77"/>
        <v>37-3-Weisswein/Rose FL</v>
      </c>
      <c r="P935" s="27" t="str">
        <f t="shared" si="78"/>
        <v>156-4-Rosewein FL</v>
      </c>
      <c r="Q935" s="27" t="str">
        <f t="shared" si="79"/>
        <v>410-5-Italien Rose</v>
      </c>
    </row>
    <row r="936" spans="1:17">
      <c r="A936" s="27" t="s">
        <v>2951</v>
      </c>
      <c r="B936" s="27">
        <v>17</v>
      </c>
      <c r="C936" s="27" t="s">
        <v>3149</v>
      </c>
      <c r="D936" s="27">
        <v>21</v>
      </c>
      <c r="E936" s="27" t="s">
        <v>3150</v>
      </c>
      <c r="F936" s="27">
        <v>37</v>
      </c>
      <c r="G936" s="27" t="s">
        <v>1360</v>
      </c>
      <c r="H936" s="27">
        <v>156</v>
      </c>
      <c r="I936" s="27" t="s">
        <v>3152</v>
      </c>
      <c r="J936" s="27">
        <v>411</v>
      </c>
      <c r="K936" s="27" t="s">
        <v>2316</v>
      </c>
      <c r="M936" s="27" t="str">
        <f t="shared" si="75"/>
        <v>17-1-Wein-Zone</v>
      </c>
      <c r="N936" s="27" t="str">
        <f t="shared" si="76"/>
        <v>21-2-Wein / Schaumwein</v>
      </c>
      <c r="O936" s="27" t="str">
        <f t="shared" si="77"/>
        <v>37-3-Weisswein/Rose FL</v>
      </c>
      <c r="P936" s="27" t="str">
        <f t="shared" si="78"/>
        <v>156-4-Rosewein FL</v>
      </c>
      <c r="Q936" s="27" t="str">
        <f t="shared" si="79"/>
        <v>411-5-Spanien Rose</v>
      </c>
    </row>
    <row r="937" spans="1:17">
      <c r="A937" s="27" t="s">
        <v>2951</v>
      </c>
      <c r="B937" s="27">
        <v>17</v>
      </c>
      <c r="C937" s="27" t="s">
        <v>3149</v>
      </c>
      <c r="D937" s="27">
        <v>21</v>
      </c>
      <c r="E937" s="27" t="s">
        <v>3150</v>
      </c>
      <c r="F937" s="27">
        <v>37</v>
      </c>
      <c r="G937" s="27" t="s">
        <v>1360</v>
      </c>
      <c r="H937" s="27">
        <v>156</v>
      </c>
      <c r="I937" s="27" t="s">
        <v>3152</v>
      </c>
      <c r="J937" s="27">
        <v>412</v>
      </c>
      <c r="K937" s="27" t="s">
        <v>2113</v>
      </c>
      <c r="M937" s="27" t="str">
        <f t="shared" si="75"/>
        <v>17-1-Wein-Zone</v>
      </c>
      <c r="N937" s="27" t="str">
        <f t="shared" si="76"/>
        <v>21-2-Wein / Schaumwein</v>
      </c>
      <c r="O937" s="27" t="str">
        <f t="shared" si="77"/>
        <v>37-3-Weisswein/Rose FL</v>
      </c>
      <c r="P937" s="27" t="str">
        <f t="shared" si="78"/>
        <v>156-4-Rosewein FL</v>
      </c>
      <c r="Q937" s="27" t="str">
        <f t="shared" si="79"/>
        <v>412-5-Portugal Rose</v>
      </c>
    </row>
    <row r="938" spans="1:17">
      <c r="A938" s="27" t="s">
        <v>2951</v>
      </c>
      <c r="B938" s="27">
        <v>17</v>
      </c>
      <c r="C938" s="27" t="s">
        <v>3149</v>
      </c>
      <c r="D938" s="27">
        <v>21</v>
      </c>
      <c r="E938" s="27" t="s">
        <v>3150</v>
      </c>
      <c r="F938" s="27">
        <v>37</v>
      </c>
      <c r="G938" s="27" t="s">
        <v>1360</v>
      </c>
      <c r="H938" s="27">
        <v>156</v>
      </c>
      <c r="I938" s="27" t="s">
        <v>3152</v>
      </c>
      <c r="J938" s="27">
        <v>415</v>
      </c>
      <c r="K938" s="27" t="s">
        <v>2351</v>
      </c>
      <c r="M938" s="27" t="str">
        <f t="shared" si="75"/>
        <v>17-1-Wein-Zone</v>
      </c>
      <c r="N938" s="27" t="str">
        <f t="shared" si="76"/>
        <v>21-2-Wein / Schaumwein</v>
      </c>
      <c r="O938" s="27" t="str">
        <f t="shared" si="77"/>
        <v>37-3-Weisswein/Rose FL</v>
      </c>
      <c r="P938" s="27" t="str">
        <f t="shared" si="78"/>
        <v>156-4-Rosewein FL</v>
      </c>
      <c r="Q938" s="27" t="str">
        <f t="shared" si="79"/>
        <v>415-5-Südafrika Rose</v>
      </c>
    </row>
    <row r="939" spans="1:17">
      <c r="A939" s="27" t="s">
        <v>2951</v>
      </c>
      <c r="B939" s="27">
        <v>17</v>
      </c>
      <c r="C939" s="27" t="s">
        <v>3149</v>
      </c>
      <c r="D939" s="27">
        <v>21</v>
      </c>
      <c r="E939" s="27" t="s">
        <v>3150</v>
      </c>
      <c r="F939" s="27">
        <v>37</v>
      </c>
      <c r="G939" s="27" t="s">
        <v>1360</v>
      </c>
      <c r="H939" s="27">
        <v>156</v>
      </c>
      <c r="I939" s="27" t="s">
        <v>3152</v>
      </c>
      <c r="J939" s="27">
        <v>418</v>
      </c>
      <c r="K939" s="27" t="s">
        <v>2040</v>
      </c>
      <c r="M939" s="27" t="str">
        <f t="shared" si="75"/>
        <v>17-1-Wein-Zone</v>
      </c>
      <c r="N939" s="27" t="str">
        <f t="shared" si="76"/>
        <v>21-2-Wein / Schaumwein</v>
      </c>
      <c r="O939" s="27" t="str">
        <f t="shared" si="77"/>
        <v>37-3-Weisswein/Rose FL</v>
      </c>
      <c r="P939" s="27" t="str">
        <f t="shared" si="78"/>
        <v>156-4-Rosewein FL</v>
      </c>
      <c r="Q939" s="27" t="str">
        <f t="shared" si="79"/>
        <v>418-5-Nordamerika Rose</v>
      </c>
    </row>
    <row r="940" spans="1:17">
      <c r="A940" s="27" t="s">
        <v>2951</v>
      </c>
      <c r="B940" s="27">
        <v>17</v>
      </c>
      <c r="C940" s="27" t="s">
        <v>3149</v>
      </c>
      <c r="D940" s="27">
        <v>21</v>
      </c>
      <c r="E940" s="27" t="s">
        <v>3150</v>
      </c>
      <c r="F940" s="27">
        <v>37</v>
      </c>
      <c r="G940" s="27" t="s">
        <v>1360</v>
      </c>
      <c r="H940" s="27">
        <v>156</v>
      </c>
      <c r="I940" s="27" t="s">
        <v>3152</v>
      </c>
      <c r="J940" s="27">
        <v>420</v>
      </c>
      <c r="K940" s="27" t="s">
        <v>1443</v>
      </c>
      <c r="M940" s="27" t="str">
        <f t="shared" si="75"/>
        <v>17-1-Wein-Zone</v>
      </c>
      <c r="N940" s="27" t="str">
        <f t="shared" si="76"/>
        <v>21-2-Wein / Schaumwein</v>
      </c>
      <c r="O940" s="27" t="str">
        <f t="shared" si="77"/>
        <v>37-3-Weisswein/Rose FL</v>
      </c>
      <c r="P940" s="27" t="str">
        <f t="shared" si="78"/>
        <v>156-4-Rosewein FL</v>
      </c>
      <c r="Q940" s="27" t="str">
        <f t="shared" si="79"/>
        <v>420-5-Argentinien Rose</v>
      </c>
    </row>
    <row r="941" spans="1:17">
      <c r="A941" s="27" t="s">
        <v>2951</v>
      </c>
      <c r="B941" s="27">
        <v>17</v>
      </c>
      <c r="C941" s="27" t="s">
        <v>3149</v>
      </c>
      <c r="D941" s="27">
        <v>21</v>
      </c>
      <c r="E941" s="27" t="s">
        <v>3150</v>
      </c>
      <c r="F941" s="27">
        <v>38</v>
      </c>
      <c r="G941" s="27" t="s">
        <v>1361</v>
      </c>
      <c r="H941" s="27">
        <v>157</v>
      </c>
      <c r="I941" s="27" t="s">
        <v>3153</v>
      </c>
      <c r="J941" s="27">
        <v>422</v>
      </c>
      <c r="K941" s="27" t="s">
        <v>2289</v>
      </c>
      <c r="M941" s="27" t="str">
        <f t="shared" si="75"/>
        <v>17-1-Wein-Zone</v>
      </c>
      <c r="N941" s="27" t="str">
        <f t="shared" si="76"/>
        <v>21-2-Wein / Schaumwein</v>
      </c>
      <c r="O941" s="27" t="str">
        <f t="shared" si="77"/>
        <v>38-3-Rotwein FL/Sondergebinde</v>
      </c>
      <c r="P941" s="27" t="str">
        <f t="shared" si="78"/>
        <v>157-4-Rot FL</v>
      </c>
      <c r="Q941" s="27" t="str">
        <f t="shared" si="79"/>
        <v>422-5-Schweiz Rot</v>
      </c>
    </row>
    <row r="942" spans="1:17">
      <c r="A942" s="27" t="s">
        <v>2951</v>
      </c>
      <c r="B942" s="27">
        <v>17</v>
      </c>
      <c r="C942" s="27" t="s">
        <v>3149</v>
      </c>
      <c r="D942" s="27">
        <v>21</v>
      </c>
      <c r="E942" s="27" t="s">
        <v>3150</v>
      </c>
      <c r="F942" s="27">
        <v>38</v>
      </c>
      <c r="G942" s="27" t="s">
        <v>1361</v>
      </c>
      <c r="H942" s="27">
        <v>157</v>
      </c>
      <c r="I942" s="27" t="s">
        <v>3153</v>
      </c>
      <c r="J942" s="27">
        <v>423</v>
      </c>
      <c r="K942" s="27" t="s">
        <v>1699</v>
      </c>
      <c r="M942" s="27" t="str">
        <f t="shared" si="75"/>
        <v>17-1-Wein-Zone</v>
      </c>
      <c r="N942" s="27" t="str">
        <f t="shared" si="76"/>
        <v>21-2-Wein / Schaumwein</v>
      </c>
      <c r="O942" s="27" t="str">
        <f t="shared" si="77"/>
        <v>38-3-Rotwein FL/Sondergebinde</v>
      </c>
      <c r="P942" s="27" t="str">
        <f t="shared" si="78"/>
        <v>157-4-Rot FL</v>
      </c>
      <c r="Q942" s="27" t="str">
        <f t="shared" si="79"/>
        <v>423-5-Frankreich Rot</v>
      </c>
    </row>
    <row r="943" spans="1:17">
      <c r="A943" s="27" t="s">
        <v>2951</v>
      </c>
      <c r="B943" s="27">
        <v>17</v>
      </c>
      <c r="C943" s="27" t="s">
        <v>3149</v>
      </c>
      <c r="D943" s="27">
        <v>21</v>
      </c>
      <c r="E943" s="27" t="s">
        <v>3150</v>
      </c>
      <c r="F943" s="27">
        <v>38</v>
      </c>
      <c r="G943" s="27" t="s">
        <v>1361</v>
      </c>
      <c r="H943" s="27">
        <v>157</v>
      </c>
      <c r="I943" s="27" t="s">
        <v>3153</v>
      </c>
      <c r="J943" s="27">
        <v>424</v>
      </c>
      <c r="K943" s="27" t="s">
        <v>1854</v>
      </c>
      <c r="M943" s="27" t="str">
        <f t="shared" si="75"/>
        <v>17-1-Wein-Zone</v>
      </c>
      <c r="N943" s="27" t="str">
        <f t="shared" si="76"/>
        <v>21-2-Wein / Schaumwein</v>
      </c>
      <c r="O943" s="27" t="str">
        <f t="shared" si="77"/>
        <v>38-3-Rotwein FL/Sondergebinde</v>
      </c>
      <c r="P943" s="27" t="str">
        <f t="shared" si="78"/>
        <v>157-4-Rot FL</v>
      </c>
      <c r="Q943" s="27" t="str">
        <f t="shared" si="79"/>
        <v>424-5-Italien Rot</v>
      </c>
    </row>
    <row r="944" spans="1:17">
      <c r="A944" s="27" t="s">
        <v>2951</v>
      </c>
      <c r="B944" s="27">
        <v>17</v>
      </c>
      <c r="C944" s="27" t="s">
        <v>3149</v>
      </c>
      <c r="D944" s="27">
        <v>21</v>
      </c>
      <c r="E944" s="27" t="s">
        <v>3150</v>
      </c>
      <c r="F944" s="27">
        <v>38</v>
      </c>
      <c r="G944" s="27" t="s">
        <v>1361</v>
      </c>
      <c r="H944" s="27">
        <v>157</v>
      </c>
      <c r="I944" s="27" t="s">
        <v>3153</v>
      </c>
      <c r="J944" s="27">
        <v>425</v>
      </c>
      <c r="K944" s="27" t="s">
        <v>2317</v>
      </c>
      <c r="M944" s="27" t="str">
        <f t="shared" si="75"/>
        <v>17-1-Wein-Zone</v>
      </c>
      <c r="N944" s="27" t="str">
        <f t="shared" si="76"/>
        <v>21-2-Wein / Schaumwein</v>
      </c>
      <c r="O944" s="27" t="str">
        <f t="shared" si="77"/>
        <v>38-3-Rotwein FL/Sondergebinde</v>
      </c>
      <c r="P944" s="27" t="str">
        <f t="shared" si="78"/>
        <v>157-4-Rot FL</v>
      </c>
      <c r="Q944" s="27" t="str">
        <f t="shared" si="79"/>
        <v>425-5-Spanien Rot</v>
      </c>
    </row>
    <row r="945" spans="1:17">
      <c r="A945" s="27" t="s">
        <v>2951</v>
      </c>
      <c r="B945" s="27">
        <v>17</v>
      </c>
      <c r="C945" s="27" t="s">
        <v>3149</v>
      </c>
      <c r="D945" s="27">
        <v>21</v>
      </c>
      <c r="E945" s="27" t="s">
        <v>3150</v>
      </c>
      <c r="F945" s="27">
        <v>38</v>
      </c>
      <c r="G945" s="27" t="s">
        <v>1361</v>
      </c>
      <c r="H945" s="27">
        <v>157</v>
      </c>
      <c r="I945" s="27" t="s">
        <v>3153</v>
      </c>
      <c r="J945" s="27">
        <v>426</v>
      </c>
      <c r="K945" s="27" t="s">
        <v>2114</v>
      </c>
      <c r="M945" s="27" t="str">
        <f t="shared" si="75"/>
        <v>17-1-Wein-Zone</v>
      </c>
      <c r="N945" s="27" t="str">
        <f t="shared" si="76"/>
        <v>21-2-Wein / Schaumwein</v>
      </c>
      <c r="O945" s="27" t="str">
        <f t="shared" si="77"/>
        <v>38-3-Rotwein FL/Sondergebinde</v>
      </c>
      <c r="P945" s="27" t="str">
        <f t="shared" si="78"/>
        <v>157-4-Rot FL</v>
      </c>
      <c r="Q945" s="27" t="str">
        <f t="shared" si="79"/>
        <v>426-5-Portugal Rot</v>
      </c>
    </row>
    <row r="946" spans="1:17">
      <c r="A946" s="27" t="s">
        <v>2951</v>
      </c>
      <c r="B946" s="27">
        <v>17</v>
      </c>
      <c r="C946" s="27" t="s">
        <v>3149</v>
      </c>
      <c r="D946" s="27">
        <v>21</v>
      </c>
      <c r="E946" s="27" t="s">
        <v>3150</v>
      </c>
      <c r="F946" s="27">
        <v>38</v>
      </c>
      <c r="G946" s="27" t="s">
        <v>1361</v>
      </c>
      <c r="H946" s="27">
        <v>157</v>
      </c>
      <c r="I946" s="27" t="s">
        <v>3153</v>
      </c>
      <c r="J946" s="27">
        <v>427</v>
      </c>
      <c r="K946" s="27" t="s">
        <v>2065</v>
      </c>
      <c r="M946" s="27" t="str">
        <f t="shared" si="75"/>
        <v>17-1-Wein-Zone</v>
      </c>
      <c r="N946" s="27" t="str">
        <f t="shared" si="76"/>
        <v>21-2-Wein / Schaumwein</v>
      </c>
      <c r="O946" s="27" t="str">
        <f t="shared" si="77"/>
        <v>38-3-Rotwein FL/Sondergebinde</v>
      </c>
      <c r="P946" s="27" t="str">
        <f t="shared" si="78"/>
        <v>157-4-Rot FL</v>
      </c>
      <c r="Q946" s="27" t="str">
        <f t="shared" si="79"/>
        <v>427-5-Österreich Rot</v>
      </c>
    </row>
    <row r="947" spans="1:17">
      <c r="A947" s="27" t="s">
        <v>2951</v>
      </c>
      <c r="B947" s="27">
        <v>17</v>
      </c>
      <c r="C947" s="27" t="s">
        <v>3149</v>
      </c>
      <c r="D947" s="27">
        <v>21</v>
      </c>
      <c r="E947" s="27" t="s">
        <v>3150</v>
      </c>
      <c r="F947" s="27">
        <v>38</v>
      </c>
      <c r="G947" s="27" t="s">
        <v>1361</v>
      </c>
      <c r="H947" s="27">
        <v>157</v>
      </c>
      <c r="I947" s="27" t="s">
        <v>3153</v>
      </c>
      <c r="J947" s="27">
        <v>429</v>
      </c>
      <c r="K947" s="27" t="s">
        <v>2352</v>
      </c>
      <c r="M947" s="27" t="str">
        <f t="shared" si="75"/>
        <v>17-1-Wein-Zone</v>
      </c>
      <c r="N947" s="27" t="str">
        <f t="shared" si="76"/>
        <v>21-2-Wein / Schaumwein</v>
      </c>
      <c r="O947" s="27" t="str">
        <f t="shared" si="77"/>
        <v>38-3-Rotwein FL/Sondergebinde</v>
      </c>
      <c r="P947" s="27" t="str">
        <f t="shared" si="78"/>
        <v>157-4-Rot FL</v>
      </c>
      <c r="Q947" s="27" t="str">
        <f t="shared" si="79"/>
        <v>429-5-Südafrika Rot</v>
      </c>
    </row>
    <row r="948" spans="1:17">
      <c r="A948" s="27" t="s">
        <v>2951</v>
      </c>
      <c r="B948" s="27">
        <v>17</v>
      </c>
      <c r="C948" s="27" t="s">
        <v>3149</v>
      </c>
      <c r="D948" s="27">
        <v>21</v>
      </c>
      <c r="E948" s="27" t="s">
        <v>3150</v>
      </c>
      <c r="F948" s="27">
        <v>38</v>
      </c>
      <c r="G948" s="27" t="s">
        <v>1361</v>
      </c>
      <c r="H948" s="27">
        <v>157</v>
      </c>
      <c r="I948" s="27" t="s">
        <v>3153</v>
      </c>
      <c r="J948" s="27">
        <v>430</v>
      </c>
      <c r="K948" s="27" t="s">
        <v>1480</v>
      </c>
      <c r="M948" s="27" t="str">
        <f t="shared" si="75"/>
        <v>17-1-Wein-Zone</v>
      </c>
      <c r="N948" s="27" t="str">
        <f t="shared" si="76"/>
        <v>21-2-Wein / Schaumwein</v>
      </c>
      <c r="O948" s="27" t="str">
        <f t="shared" si="77"/>
        <v>38-3-Rotwein FL/Sondergebinde</v>
      </c>
      <c r="P948" s="27" t="str">
        <f t="shared" si="78"/>
        <v>157-4-Rot FL</v>
      </c>
      <c r="Q948" s="27" t="str">
        <f t="shared" si="79"/>
        <v>430-5-Australien Rot</v>
      </c>
    </row>
    <row r="949" spans="1:17">
      <c r="A949" s="27" t="s">
        <v>2951</v>
      </c>
      <c r="B949" s="27">
        <v>17</v>
      </c>
      <c r="C949" s="27" t="s">
        <v>3149</v>
      </c>
      <c r="D949" s="27">
        <v>21</v>
      </c>
      <c r="E949" s="27" t="s">
        <v>3150</v>
      </c>
      <c r="F949" s="27">
        <v>38</v>
      </c>
      <c r="G949" s="27" t="s">
        <v>1361</v>
      </c>
      <c r="H949" s="27">
        <v>157</v>
      </c>
      <c r="I949" s="27" t="s">
        <v>3153</v>
      </c>
      <c r="J949" s="27">
        <v>432</v>
      </c>
      <c r="K949" s="27" t="s">
        <v>2041</v>
      </c>
      <c r="M949" s="27" t="str">
        <f t="shared" si="75"/>
        <v>17-1-Wein-Zone</v>
      </c>
      <c r="N949" s="27" t="str">
        <f t="shared" si="76"/>
        <v>21-2-Wein / Schaumwein</v>
      </c>
      <c r="O949" s="27" t="str">
        <f t="shared" si="77"/>
        <v>38-3-Rotwein FL/Sondergebinde</v>
      </c>
      <c r="P949" s="27" t="str">
        <f t="shared" si="78"/>
        <v>157-4-Rot FL</v>
      </c>
      <c r="Q949" s="27" t="str">
        <f t="shared" si="79"/>
        <v>432-5-Nordamerika Rot</v>
      </c>
    </row>
    <row r="950" spans="1:17">
      <c r="A950" s="27" t="s">
        <v>2951</v>
      </c>
      <c r="B950" s="27">
        <v>17</v>
      </c>
      <c r="C950" s="27" t="s">
        <v>3149</v>
      </c>
      <c r="D950" s="27">
        <v>21</v>
      </c>
      <c r="E950" s="27" t="s">
        <v>3150</v>
      </c>
      <c r="F950" s="27">
        <v>38</v>
      </c>
      <c r="G950" s="27" t="s">
        <v>1361</v>
      </c>
      <c r="H950" s="27">
        <v>157</v>
      </c>
      <c r="I950" s="27" t="s">
        <v>3153</v>
      </c>
      <c r="J950" s="27">
        <v>433</v>
      </c>
      <c r="K950" s="27" t="s">
        <v>1584</v>
      </c>
      <c r="M950" s="27" t="str">
        <f t="shared" si="75"/>
        <v>17-1-Wein-Zone</v>
      </c>
      <c r="N950" s="27" t="str">
        <f t="shared" si="76"/>
        <v>21-2-Wein / Schaumwein</v>
      </c>
      <c r="O950" s="27" t="str">
        <f t="shared" si="77"/>
        <v>38-3-Rotwein FL/Sondergebinde</v>
      </c>
      <c r="P950" s="27" t="str">
        <f t="shared" si="78"/>
        <v>157-4-Rot FL</v>
      </c>
      <c r="Q950" s="27" t="str">
        <f t="shared" si="79"/>
        <v>433-5-Chile Rot</v>
      </c>
    </row>
    <row r="951" spans="1:17">
      <c r="A951" s="27" t="s">
        <v>2951</v>
      </c>
      <c r="B951" s="27">
        <v>17</v>
      </c>
      <c r="C951" s="27" t="s">
        <v>3149</v>
      </c>
      <c r="D951" s="27">
        <v>21</v>
      </c>
      <c r="E951" s="27" t="s">
        <v>3150</v>
      </c>
      <c r="F951" s="27">
        <v>38</v>
      </c>
      <c r="G951" s="27" t="s">
        <v>1361</v>
      </c>
      <c r="H951" s="27">
        <v>157</v>
      </c>
      <c r="I951" s="27" t="s">
        <v>3153</v>
      </c>
      <c r="J951" s="27">
        <v>434</v>
      </c>
      <c r="K951" s="27" t="s">
        <v>1444</v>
      </c>
      <c r="M951" s="27" t="str">
        <f t="shared" si="75"/>
        <v>17-1-Wein-Zone</v>
      </c>
      <c r="N951" s="27" t="str">
        <f t="shared" si="76"/>
        <v>21-2-Wein / Schaumwein</v>
      </c>
      <c r="O951" s="27" t="str">
        <f t="shared" si="77"/>
        <v>38-3-Rotwein FL/Sondergebinde</v>
      </c>
      <c r="P951" s="27" t="str">
        <f t="shared" si="78"/>
        <v>157-4-Rot FL</v>
      </c>
      <c r="Q951" s="27" t="str">
        <f t="shared" si="79"/>
        <v>434-5-Argentinien Rot</v>
      </c>
    </row>
    <row r="952" spans="1:17">
      <c r="A952" s="27" t="s">
        <v>2951</v>
      </c>
      <c r="B952" s="27">
        <v>17</v>
      </c>
      <c r="C952" s="27" t="s">
        <v>3149</v>
      </c>
      <c r="D952" s="27">
        <v>21</v>
      </c>
      <c r="E952" s="27" t="s">
        <v>3150</v>
      </c>
      <c r="F952" s="27">
        <v>38</v>
      </c>
      <c r="G952" s="27" t="s">
        <v>1361</v>
      </c>
      <c r="H952" s="27">
        <v>157</v>
      </c>
      <c r="I952" s="27" t="s">
        <v>3153</v>
      </c>
      <c r="J952" s="27">
        <v>435</v>
      </c>
      <c r="K952" s="27" t="s">
        <v>2178</v>
      </c>
      <c r="M952" s="27" t="str">
        <f t="shared" si="75"/>
        <v>17-1-Wein-Zone</v>
      </c>
      <c r="N952" s="27" t="str">
        <f t="shared" si="76"/>
        <v>21-2-Wein / Schaumwein</v>
      </c>
      <c r="O952" s="27" t="str">
        <f t="shared" si="77"/>
        <v>38-3-Rotwein FL/Sondergebinde</v>
      </c>
      <c r="P952" s="27" t="str">
        <f t="shared" si="78"/>
        <v>157-4-Rot FL</v>
      </c>
      <c r="Q952" s="27" t="str">
        <f t="shared" si="79"/>
        <v>435-5-Rot FL Andere</v>
      </c>
    </row>
    <row r="953" spans="1:17">
      <c r="A953" s="27" t="s">
        <v>2951</v>
      </c>
      <c r="B953" s="27">
        <v>17</v>
      </c>
      <c r="C953" s="27" t="s">
        <v>3149</v>
      </c>
      <c r="D953" s="27">
        <v>21</v>
      </c>
      <c r="E953" s="27" t="s">
        <v>3150</v>
      </c>
      <c r="F953" s="27">
        <v>38</v>
      </c>
      <c r="G953" s="27" t="s">
        <v>1361</v>
      </c>
      <c r="H953" s="27">
        <v>158</v>
      </c>
      <c r="I953" s="27" t="s">
        <v>3154</v>
      </c>
      <c r="J953" s="27">
        <v>436</v>
      </c>
      <c r="K953" s="27" t="s">
        <v>2181</v>
      </c>
      <c r="M953" s="27" t="str">
        <f t="shared" si="75"/>
        <v>17-1-Wein-Zone</v>
      </c>
      <c r="N953" s="27" t="str">
        <f t="shared" si="76"/>
        <v>21-2-Wein / Schaumwein</v>
      </c>
      <c r="O953" s="27" t="str">
        <f t="shared" si="77"/>
        <v>38-3-Rotwein FL/Sondergebinde</v>
      </c>
      <c r="P953" s="27" t="str">
        <f t="shared" si="78"/>
        <v>158-4-Kleingebinde FL</v>
      </c>
      <c r="Q953" s="27" t="str">
        <f t="shared" si="79"/>
        <v>436-5-Rot Kleingebinde FL</v>
      </c>
    </row>
    <row r="954" spans="1:17">
      <c r="A954" s="27" t="s">
        <v>2951</v>
      </c>
      <c r="B954" s="27">
        <v>17</v>
      </c>
      <c r="C954" s="27" t="s">
        <v>3149</v>
      </c>
      <c r="D954" s="27">
        <v>21</v>
      </c>
      <c r="E954" s="27" t="s">
        <v>3150</v>
      </c>
      <c r="F954" s="27">
        <v>38</v>
      </c>
      <c r="G954" s="27" t="s">
        <v>1361</v>
      </c>
      <c r="H954" s="27">
        <v>158</v>
      </c>
      <c r="I954" s="27" t="s">
        <v>3154</v>
      </c>
      <c r="J954" s="27">
        <v>437</v>
      </c>
      <c r="K954" s="27" t="s">
        <v>2493</v>
      </c>
      <c r="M954" s="27" t="str">
        <f t="shared" si="75"/>
        <v>17-1-Wein-Zone</v>
      </c>
      <c r="N954" s="27" t="str">
        <f t="shared" si="76"/>
        <v>21-2-Wein / Schaumwein</v>
      </c>
      <c r="O954" s="27" t="str">
        <f t="shared" si="77"/>
        <v>38-3-Rotwein FL/Sondergebinde</v>
      </c>
      <c r="P954" s="27" t="str">
        <f t="shared" si="78"/>
        <v>158-4-Kleingebinde FL</v>
      </c>
      <c r="Q954" s="27" t="str">
        <f t="shared" si="79"/>
        <v>437-5-Weiss Kleingebinde FL</v>
      </c>
    </row>
    <row r="955" spans="1:17">
      <c r="A955" s="27" t="s">
        <v>2951</v>
      </c>
      <c r="B955" s="27">
        <v>17</v>
      </c>
      <c r="C955" s="27" t="s">
        <v>3149</v>
      </c>
      <c r="D955" s="27">
        <v>21</v>
      </c>
      <c r="E955" s="27" t="s">
        <v>3150</v>
      </c>
      <c r="F955" s="27">
        <v>38</v>
      </c>
      <c r="G955" s="27" t="s">
        <v>1361</v>
      </c>
      <c r="H955" s="27">
        <v>158</v>
      </c>
      <c r="I955" s="27" t="s">
        <v>3154</v>
      </c>
      <c r="J955" s="27">
        <v>438</v>
      </c>
      <c r="K955" s="27" t="s">
        <v>2165</v>
      </c>
      <c r="M955" s="27" t="str">
        <f t="shared" si="75"/>
        <v>17-1-Wein-Zone</v>
      </c>
      <c r="N955" s="27" t="str">
        <f t="shared" si="76"/>
        <v>21-2-Wein / Schaumwein</v>
      </c>
      <c r="O955" s="27" t="str">
        <f t="shared" si="77"/>
        <v>38-3-Rotwein FL/Sondergebinde</v>
      </c>
      <c r="P955" s="27" t="str">
        <f t="shared" si="78"/>
        <v>158-4-Kleingebinde FL</v>
      </c>
      <c r="Q955" s="27" t="str">
        <f t="shared" si="79"/>
        <v>438-5-Rose Kleingebinde FL</v>
      </c>
    </row>
    <row r="956" spans="1:17">
      <c r="A956" s="27" t="s">
        <v>2951</v>
      </c>
      <c r="B956" s="27">
        <v>17</v>
      </c>
      <c r="C956" s="27" t="s">
        <v>3149</v>
      </c>
      <c r="D956" s="27">
        <v>21</v>
      </c>
      <c r="E956" s="27" t="s">
        <v>3150</v>
      </c>
      <c r="F956" s="27">
        <v>38</v>
      </c>
      <c r="G956" s="27" t="s">
        <v>1361</v>
      </c>
      <c r="H956" s="27">
        <v>159</v>
      </c>
      <c r="I956" s="27" t="s">
        <v>3155</v>
      </c>
      <c r="J956" s="27">
        <v>439</v>
      </c>
      <c r="K956" s="27" t="s">
        <v>2179</v>
      </c>
      <c r="M956" s="27" t="str">
        <f t="shared" si="75"/>
        <v>17-1-Wein-Zone</v>
      </c>
      <c r="N956" s="27" t="str">
        <f t="shared" si="76"/>
        <v>21-2-Wein / Schaumwein</v>
      </c>
      <c r="O956" s="27" t="str">
        <f t="shared" si="77"/>
        <v>38-3-Rotwein FL/Sondergebinde</v>
      </c>
      <c r="P956" s="27" t="str">
        <f t="shared" si="78"/>
        <v>159-4-Grossflaschen</v>
      </c>
      <c r="Q956" s="27" t="str">
        <f t="shared" si="79"/>
        <v>439-5-Rot Grossflaschen</v>
      </c>
    </row>
    <row r="957" spans="1:17">
      <c r="A957" s="27" t="s">
        <v>2951</v>
      </c>
      <c r="B957" s="27">
        <v>17</v>
      </c>
      <c r="C957" s="27" t="s">
        <v>3149</v>
      </c>
      <c r="D957" s="27">
        <v>21</v>
      </c>
      <c r="E957" s="27" t="s">
        <v>3150</v>
      </c>
      <c r="F957" s="27">
        <v>38</v>
      </c>
      <c r="G957" s="27" t="s">
        <v>1361</v>
      </c>
      <c r="H957" s="27">
        <v>159</v>
      </c>
      <c r="I957" s="27" t="s">
        <v>3155</v>
      </c>
      <c r="J957" s="27">
        <v>440</v>
      </c>
      <c r="K957" s="27" t="s">
        <v>2491</v>
      </c>
      <c r="M957" s="27" t="str">
        <f t="shared" si="75"/>
        <v>17-1-Wein-Zone</v>
      </c>
      <c r="N957" s="27" t="str">
        <f t="shared" si="76"/>
        <v>21-2-Wein / Schaumwein</v>
      </c>
      <c r="O957" s="27" t="str">
        <f t="shared" si="77"/>
        <v>38-3-Rotwein FL/Sondergebinde</v>
      </c>
      <c r="P957" s="27" t="str">
        <f t="shared" si="78"/>
        <v>159-4-Grossflaschen</v>
      </c>
      <c r="Q957" s="27" t="str">
        <f t="shared" si="79"/>
        <v>440-5-Weiss Grossflaschen</v>
      </c>
    </row>
    <row r="958" spans="1:17">
      <c r="A958" s="27" t="s">
        <v>2951</v>
      </c>
      <c r="B958" s="27">
        <v>17</v>
      </c>
      <c r="C958" s="27" t="s">
        <v>3149</v>
      </c>
      <c r="D958" s="27">
        <v>21</v>
      </c>
      <c r="E958" s="27" t="s">
        <v>3150</v>
      </c>
      <c r="F958" s="27">
        <v>38</v>
      </c>
      <c r="G958" s="27" t="s">
        <v>1361</v>
      </c>
      <c r="H958" s="27">
        <v>159</v>
      </c>
      <c r="I958" s="27" t="s">
        <v>3155</v>
      </c>
      <c r="J958" s="27">
        <v>441</v>
      </c>
      <c r="K958" s="27" t="s">
        <v>2163</v>
      </c>
      <c r="M958" s="27" t="str">
        <f t="shared" si="75"/>
        <v>17-1-Wein-Zone</v>
      </c>
      <c r="N958" s="27" t="str">
        <f t="shared" si="76"/>
        <v>21-2-Wein / Schaumwein</v>
      </c>
      <c r="O958" s="27" t="str">
        <f t="shared" si="77"/>
        <v>38-3-Rotwein FL/Sondergebinde</v>
      </c>
      <c r="P958" s="27" t="str">
        <f t="shared" si="78"/>
        <v>159-4-Grossflaschen</v>
      </c>
      <c r="Q958" s="27" t="str">
        <f t="shared" si="79"/>
        <v>441-5-Rose Grossflaschen</v>
      </c>
    </row>
    <row r="959" spans="1:17">
      <c r="A959" s="27" t="s">
        <v>2951</v>
      </c>
      <c r="B959" s="27">
        <v>17</v>
      </c>
      <c r="C959" s="27" t="s">
        <v>3149</v>
      </c>
      <c r="D959" s="27">
        <v>21</v>
      </c>
      <c r="E959" s="27" t="s">
        <v>3150</v>
      </c>
      <c r="F959" s="27">
        <v>38</v>
      </c>
      <c r="G959" s="27" t="s">
        <v>1361</v>
      </c>
      <c r="H959" s="27">
        <v>160</v>
      </c>
      <c r="I959" s="27" t="s">
        <v>3156</v>
      </c>
      <c r="J959" s="27">
        <v>442</v>
      </c>
      <c r="K959" s="27" t="s">
        <v>2177</v>
      </c>
      <c r="M959" s="27" t="str">
        <f t="shared" si="75"/>
        <v>17-1-Wein-Zone</v>
      </c>
      <c r="N959" s="27" t="str">
        <f t="shared" si="76"/>
        <v>21-2-Wein / Schaumwein</v>
      </c>
      <c r="O959" s="27" t="str">
        <f t="shared" si="77"/>
        <v>38-3-Rotwein FL/Sondergebinde</v>
      </c>
      <c r="P959" s="27" t="str">
        <f t="shared" si="78"/>
        <v>160-4-Bag in Box (BIB)</v>
      </c>
      <c r="Q959" s="27" t="str">
        <f t="shared" si="79"/>
        <v>442-5-Rot BIB</v>
      </c>
    </row>
    <row r="960" spans="1:17">
      <c r="A960" s="27" t="s">
        <v>2951</v>
      </c>
      <c r="B960" s="27">
        <v>17</v>
      </c>
      <c r="C960" s="27" t="s">
        <v>3149</v>
      </c>
      <c r="D960" s="27">
        <v>21</v>
      </c>
      <c r="E960" s="27" t="s">
        <v>3150</v>
      </c>
      <c r="F960" s="27">
        <v>38</v>
      </c>
      <c r="G960" s="27" t="s">
        <v>1361</v>
      </c>
      <c r="H960" s="27">
        <v>160</v>
      </c>
      <c r="I960" s="27" t="s">
        <v>3156</v>
      </c>
      <c r="J960" s="27">
        <v>443</v>
      </c>
      <c r="K960" s="27" t="s">
        <v>2489</v>
      </c>
      <c r="M960" s="27" t="str">
        <f t="shared" si="75"/>
        <v>17-1-Wein-Zone</v>
      </c>
      <c r="N960" s="27" t="str">
        <f t="shared" si="76"/>
        <v>21-2-Wein / Schaumwein</v>
      </c>
      <c r="O960" s="27" t="str">
        <f t="shared" si="77"/>
        <v>38-3-Rotwein FL/Sondergebinde</v>
      </c>
      <c r="P960" s="27" t="str">
        <f t="shared" si="78"/>
        <v>160-4-Bag in Box (BIB)</v>
      </c>
      <c r="Q960" s="27" t="str">
        <f t="shared" si="79"/>
        <v>443-5-Weiss BIB</v>
      </c>
    </row>
    <row r="961" spans="1:17">
      <c r="A961" s="27" t="s">
        <v>2951</v>
      </c>
      <c r="B961" s="27">
        <v>17</v>
      </c>
      <c r="C961" s="27" t="s">
        <v>3149</v>
      </c>
      <c r="D961" s="27">
        <v>21</v>
      </c>
      <c r="E961" s="27" t="s">
        <v>3150</v>
      </c>
      <c r="F961" s="27">
        <v>38</v>
      </c>
      <c r="G961" s="27" t="s">
        <v>1361</v>
      </c>
      <c r="H961" s="27">
        <v>160</v>
      </c>
      <c r="I961" s="27" t="s">
        <v>3156</v>
      </c>
      <c r="J961" s="27">
        <v>444</v>
      </c>
      <c r="K961" s="27" t="s">
        <v>2160</v>
      </c>
      <c r="M961" s="27" t="str">
        <f t="shared" si="75"/>
        <v>17-1-Wein-Zone</v>
      </c>
      <c r="N961" s="27" t="str">
        <f t="shared" si="76"/>
        <v>21-2-Wein / Schaumwein</v>
      </c>
      <c r="O961" s="27" t="str">
        <f t="shared" si="77"/>
        <v>38-3-Rotwein FL/Sondergebinde</v>
      </c>
      <c r="P961" s="27" t="str">
        <f t="shared" si="78"/>
        <v>160-4-Bag in Box (BIB)</v>
      </c>
      <c r="Q961" s="27" t="str">
        <f t="shared" si="79"/>
        <v>444-5-Rose BIB</v>
      </c>
    </row>
    <row r="962" spans="1:17">
      <c r="A962" s="27" t="s">
        <v>2951</v>
      </c>
      <c r="B962" s="27">
        <v>17</v>
      </c>
      <c r="C962" s="27" t="s">
        <v>3149</v>
      </c>
      <c r="D962" s="27">
        <v>21</v>
      </c>
      <c r="E962" s="27" t="s">
        <v>3150</v>
      </c>
      <c r="F962" s="27">
        <v>38</v>
      </c>
      <c r="G962" s="27" t="s">
        <v>1361</v>
      </c>
      <c r="H962" s="27">
        <v>161</v>
      </c>
      <c r="I962" s="27" t="s">
        <v>3157</v>
      </c>
      <c r="J962" s="27">
        <v>445</v>
      </c>
      <c r="K962" s="27" t="s">
        <v>2182</v>
      </c>
      <c r="M962" s="27" t="str">
        <f t="shared" si="75"/>
        <v>17-1-Wein-Zone</v>
      </c>
      <c r="N962" s="27" t="str">
        <f t="shared" si="76"/>
        <v>21-2-Wein / Schaumwein</v>
      </c>
      <c r="O962" s="27" t="str">
        <f t="shared" si="77"/>
        <v>38-3-Rotwein FL/Sondergebinde</v>
      </c>
      <c r="P962" s="27" t="str">
        <f t="shared" si="78"/>
        <v>161-4-Tetrapack</v>
      </c>
      <c r="Q962" s="27" t="str">
        <f t="shared" si="79"/>
        <v>445-5-Rot Tetra</v>
      </c>
    </row>
    <row r="963" spans="1:17">
      <c r="A963" s="27" t="s">
        <v>2951</v>
      </c>
      <c r="B963" s="27">
        <v>17</v>
      </c>
      <c r="C963" s="27" t="s">
        <v>3149</v>
      </c>
      <c r="D963" s="27">
        <v>21</v>
      </c>
      <c r="E963" s="27" t="s">
        <v>3150</v>
      </c>
      <c r="F963" s="27">
        <v>38</v>
      </c>
      <c r="G963" s="27" t="s">
        <v>1361</v>
      </c>
      <c r="H963" s="27">
        <v>161</v>
      </c>
      <c r="I963" s="27" t="s">
        <v>3157</v>
      </c>
      <c r="J963" s="27">
        <v>446</v>
      </c>
      <c r="K963" s="27" t="s">
        <v>2494</v>
      </c>
      <c r="M963" s="27" t="str">
        <f t="shared" si="75"/>
        <v>17-1-Wein-Zone</v>
      </c>
      <c r="N963" s="27" t="str">
        <f t="shared" si="76"/>
        <v>21-2-Wein / Schaumwein</v>
      </c>
      <c r="O963" s="27" t="str">
        <f t="shared" si="77"/>
        <v>38-3-Rotwein FL/Sondergebinde</v>
      </c>
      <c r="P963" s="27" t="str">
        <f t="shared" si="78"/>
        <v>161-4-Tetrapack</v>
      </c>
      <c r="Q963" s="27" t="str">
        <f t="shared" si="79"/>
        <v>446-5-Weiss Tetra</v>
      </c>
    </row>
    <row r="964" spans="1:17">
      <c r="A964" s="27" t="s">
        <v>2951</v>
      </c>
      <c r="B964" s="27">
        <v>17</v>
      </c>
      <c r="C964" s="27" t="s">
        <v>3149</v>
      </c>
      <c r="D964" s="27">
        <v>21</v>
      </c>
      <c r="E964" s="27" t="s">
        <v>3150</v>
      </c>
      <c r="F964" s="27">
        <v>38</v>
      </c>
      <c r="G964" s="27" t="s">
        <v>1361</v>
      </c>
      <c r="H964" s="27">
        <v>161</v>
      </c>
      <c r="I964" s="27" t="s">
        <v>3157</v>
      </c>
      <c r="J964" s="27">
        <v>447</v>
      </c>
      <c r="K964" s="27" t="s">
        <v>2166</v>
      </c>
      <c r="M964" s="27" t="str">
        <f t="shared" si="75"/>
        <v>17-1-Wein-Zone</v>
      </c>
      <c r="N964" s="27" t="str">
        <f t="shared" si="76"/>
        <v>21-2-Wein / Schaumwein</v>
      </c>
      <c r="O964" s="27" t="str">
        <f t="shared" si="77"/>
        <v>38-3-Rotwein FL/Sondergebinde</v>
      </c>
      <c r="P964" s="27" t="str">
        <f t="shared" si="78"/>
        <v>161-4-Tetrapack</v>
      </c>
      <c r="Q964" s="27" t="str">
        <f t="shared" si="79"/>
        <v>447-5-Rose Tetra</v>
      </c>
    </row>
    <row r="965" spans="1:17">
      <c r="A965" s="27" t="s">
        <v>2951</v>
      </c>
      <c r="B965" s="27">
        <v>17</v>
      </c>
      <c r="C965" s="27" t="s">
        <v>3149</v>
      </c>
      <c r="D965" s="27">
        <v>21</v>
      </c>
      <c r="E965" s="27" t="s">
        <v>3150</v>
      </c>
      <c r="F965" s="27">
        <v>38</v>
      </c>
      <c r="G965" s="27" t="s">
        <v>1361</v>
      </c>
      <c r="H965" s="27">
        <v>162</v>
      </c>
      <c r="I965" s="27" t="s">
        <v>3158</v>
      </c>
      <c r="J965" s="27">
        <v>448</v>
      </c>
      <c r="K965" s="27" t="s">
        <v>2249</v>
      </c>
      <c r="M965" s="27" t="str">
        <f t="shared" si="75"/>
        <v>17-1-Wein-Zone</v>
      </c>
      <c r="N965" s="27" t="str">
        <f t="shared" si="76"/>
        <v>21-2-Wein / Schaumwein</v>
      </c>
      <c r="O965" s="27" t="str">
        <f t="shared" si="77"/>
        <v>38-3-Rotwein FL/Sondergebinde</v>
      </c>
      <c r="P965" s="27" t="str">
        <f t="shared" si="78"/>
        <v>162-4-Wein-Mischgetränk</v>
      </c>
      <c r="Q965" s="27" t="str">
        <f t="shared" si="79"/>
        <v>448-5-Sangria</v>
      </c>
    </row>
    <row r="966" spans="1:17">
      <c r="A966" s="27" t="s">
        <v>2951</v>
      </c>
      <c r="B966" s="27">
        <v>17</v>
      </c>
      <c r="C966" s="27" t="s">
        <v>3149</v>
      </c>
      <c r="D966" s="27">
        <v>21</v>
      </c>
      <c r="E966" s="27" t="s">
        <v>3150</v>
      </c>
      <c r="F966" s="27">
        <v>38</v>
      </c>
      <c r="G966" s="27" t="s">
        <v>1361</v>
      </c>
      <c r="H966" s="27">
        <v>164</v>
      </c>
      <c r="I966" s="27" t="s">
        <v>2243</v>
      </c>
      <c r="J966" s="27">
        <v>452</v>
      </c>
      <c r="K966" s="27" t="s">
        <v>2243</v>
      </c>
      <c r="M966" s="27" t="str">
        <f t="shared" si="75"/>
        <v>17-1-Wein-Zone</v>
      </c>
      <c r="N966" s="27" t="str">
        <f t="shared" si="76"/>
        <v>21-2-Wein / Schaumwein</v>
      </c>
      <c r="O966" s="27" t="str">
        <f t="shared" si="77"/>
        <v>38-3-Rotwein FL/Sondergebinde</v>
      </c>
      <c r="P966" s="27" t="str">
        <f t="shared" si="78"/>
        <v>164-4-Sammel-Nr. Wein</v>
      </c>
      <c r="Q966" s="27" t="str">
        <f t="shared" si="79"/>
        <v>452-5-Sammel-Nr. Wein</v>
      </c>
    </row>
    <row r="967" spans="1:17">
      <c r="A967" s="27" t="s">
        <v>2951</v>
      </c>
      <c r="B967" s="27">
        <v>17</v>
      </c>
      <c r="C967" s="27" t="s">
        <v>3149</v>
      </c>
      <c r="D967" s="27">
        <v>21</v>
      </c>
      <c r="E967" s="27" t="s">
        <v>3150</v>
      </c>
      <c r="F967" s="27">
        <v>39</v>
      </c>
      <c r="G967" s="27" t="s">
        <v>365</v>
      </c>
      <c r="H967" s="27">
        <v>165</v>
      </c>
      <c r="I967" s="27" t="s">
        <v>3159</v>
      </c>
      <c r="J967" s="27">
        <v>453</v>
      </c>
      <c r="K967" s="27" t="s">
        <v>1559</v>
      </c>
      <c r="M967" s="27" t="str">
        <f t="shared" si="75"/>
        <v>17-1-Wein-Zone</v>
      </c>
      <c r="N967" s="27" t="str">
        <f t="shared" si="76"/>
        <v>21-2-Wein / Schaumwein</v>
      </c>
      <c r="O967" s="27" t="str">
        <f t="shared" si="77"/>
        <v>39-3-Schaumwein</v>
      </c>
      <c r="P967" s="27" t="str">
        <f t="shared" si="78"/>
        <v>165-4-Champagner</v>
      </c>
      <c r="Q967" s="27" t="str">
        <f t="shared" si="79"/>
        <v>453-5-Brut</v>
      </c>
    </row>
    <row r="968" spans="1:17">
      <c r="A968" s="27" t="s">
        <v>2951</v>
      </c>
      <c r="B968" s="27">
        <v>17</v>
      </c>
      <c r="C968" s="27" t="s">
        <v>3149</v>
      </c>
      <c r="D968" s="27">
        <v>21</v>
      </c>
      <c r="E968" s="27" t="s">
        <v>3150</v>
      </c>
      <c r="F968" s="27">
        <v>39</v>
      </c>
      <c r="G968" s="27" t="s">
        <v>365</v>
      </c>
      <c r="H968" s="27">
        <v>165</v>
      </c>
      <c r="I968" s="27" t="s">
        <v>3159</v>
      </c>
      <c r="J968" s="27">
        <v>454</v>
      </c>
      <c r="K968" s="27" t="s">
        <v>1606</v>
      </c>
      <c r="M968" s="27" t="str">
        <f t="shared" si="75"/>
        <v>17-1-Wein-Zone</v>
      </c>
      <c r="N968" s="27" t="str">
        <f t="shared" si="76"/>
        <v>21-2-Wein / Schaumwein</v>
      </c>
      <c r="O968" s="27" t="str">
        <f t="shared" si="77"/>
        <v>39-3-Schaumwein</v>
      </c>
      <c r="P968" s="27" t="str">
        <f t="shared" si="78"/>
        <v>165-4-Champagner</v>
      </c>
      <c r="Q968" s="27" t="str">
        <f t="shared" si="79"/>
        <v>454-5-Demi-Sec</v>
      </c>
    </row>
    <row r="969" spans="1:17">
      <c r="A969" s="27" t="s">
        <v>2951</v>
      </c>
      <c r="B969" s="27">
        <v>17</v>
      </c>
      <c r="C969" s="27" t="s">
        <v>3149</v>
      </c>
      <c r="D969" s="27">
        <v>21</v>
      </c>
      <c r="E969" s="27" t="s">
        <v>3150</v>
      </c>
      <c r="F969" s="27">
        <v>39</v>
      </c>
      <c r="G969" s="27" t="s">
        <v>365</v>
      </c>
      <c r="H969" s="27">
        <v>165</v>
      </c>
      <c r="I969" s="27" t="s">
        <v>3159</v>
      </c>
      <c r="J969" s="27">
        <v>455</v>
      </c>
      <c r="K969" s="27" t="s">
        <v>2161</v>
      </c>
      <c r="M969" s="27" t="str">
        <f t="shared" si="75"/>
        <v>17-1-Wein-Zone</v>
      </c>
      <c r="N969" s="27" t="str">
        <f t="shared" si="76"/>
        <v>21-2-Wein / Schaumwein</v>
      </c>
      <c r="O969" s="27" t="str">
        <f t="shared" si="77"/>
        <v>39-3-Schaumwein</v>
      </c>
      <c r="P969" s="27" t="str">
        <f t="shared" si="78"/>
        <v>165-4-Champagner</v>
      </c>
      <c r="Q969" s="27" t="str">
        <f t="shared" si="79"/>
        <v>455-5-Rose Champagner</v>
      </c>
    </row>
    <row r="970" spans="1:17">
      <c r="A970" s="27" t="s">
        <v>2951</v>
      </c>
      <c r="B970" s="27">
        <v>17</v>
      </c>
      <c r="C970" s="27" t="s">
        <v>3149</v>
      </c>
      <c r="D970" s="27">
        <v>21</v>
      </c>
      <c r="E970" s="27" t="s">
        <v>3150</v>
      </c>
      <c r="F970" s="27">
        <v>39</v>
      </c>
      <c r="G970" s="27" t="s">
        <v>365</v>
      </c>
      <c r="H970" s="27">
        <v>166</v>
      </c>
      <c r="I970" s="27" t="s">
        <v>3160</v>
      </c>
      <c r="J970" s="27">
        <v>457</v>
      </c>
      <c r="K970" s="27" t="s">
        <v>2292</v>
      </c>
      <c r="M970" s="27" t="str">
        <f t="shared" si="75"/>
        <v>17-1-Wein-Zone</v>
      </c>
      <c r="N970" s="27" t="str">
        <f t="shared" si="76"/>
        <v>21-2-Wein / Schaumwein</v>
      </c>
      <c r="O970" s="27" t="str">
        <f t="shared" si="77"/>
        <v>39-3-Schaumwein</v>
      </c>
      <c r="P970" s="27" t="str">
        <f t="shared" si="78"/>
        <v>166-4-Übrige Schaumweine</v>
      </c>
      <c r="Q970" s="27" t="str">
        <f t="shared" si="79"/>
        <v>457-5-Sekt</v>
      </c>
    </row>
    <row r="971" spans="1:17">
      <c r="A971" s="27" t="s">
        <v>2951</v>
      </c>
      <c r="B971" s="27">
        <v>17</v>
      </c>
      <c r="C971" s="27" t="s">
        <v>3149</v>
      </c>
      <c r="D971" s="27">
        <v>21</v>
      </c>
      <c r="E971" s="27" t="s">
        <v>3150</v>
      </c>
      <c r="F971" s="27">
        <v>39</v>
      </c>
      <c r="G971" s="27" t="s">
        <v>365</v>
      </c>
      <c r="H971" s="27">
        <v>166</v>
      </c>
      <c r="I971" s="27" t="s">
        <v>3160</v>
      </c>
      <c r="J971" s="27">
        <v>459</v>
      </c>
      <c r="K971" s="27" t="s">
        <v>1571</v>
      </c>
      <c r="M971" s="27" t="str">
        <f t="shared" si="75"/>
        <v>17-1-Wein-Zone</v>
      </c>
      <c r="N971" s="27" t="str">
        <f t="shared" si="76"/>
        <v>21-2-Wein / Schaumwein</v>
      </c>
      <c r="O971" s="27" t="str">
        <f t="shared" si="77"/>
        <v>39-3-Schaumwein</v>
      </c>
      <c r="P971" s="27" t="str">
        <f t="shared" si="78"/>
        <v>166-4-Übrige Schaumweine</v>
      </c>
      <c r="Q971" s="27" t="str">
        <f t="shared" si="79"/>
        <v>459-5-Cava</v>
      </c>
    </row>
    <row r="972" spans="1:17">
      <c r="A972" s="27" t="s">
        <v>2951</v>
      </c>
      <c r="B972" s="27">
        <v>17</v>
      </c>
      <c r="C972" s="27" t="s">
        <v>3149</v>
      </c>
      <c r="D972" s="27">
        <v>21</v>
      </c>
      <c r="E972" s="27" t="s">
        <v>3150</v>
      </c>
      <c r="F972" s="27">
        <v>39</v>
      </c>
      <c r="G972" s="27" t="s">
        <v>365</v>
      </c>
      <c r="H972" s="27">
        <v>166</v>
      </c>
      <c r="I972" s="27" t="s">
        <v>3160</v>
      </c>
      <c r="J972" s="27">
        <v>460</v>
      </c>
      <c r="K972" s="27" t="s">
        <v>2005</v>
      </c>
      <c r="M972" s="27" t="str">
        <f t="shared" si="75"/>
        <v>17-1-Wein-Zone</v>
      </c>
      <c r="N972" s="27" t="str">
        <f t="shared" si="76"/>
        <v>21-2-Wein / Schaumwein</v>
      </c>
      <c r="O972" s="27" t="str">
        <f t="shared" si="77"/>
        <v>39-3-Schaumwein</v>
      </c>
      <c r="P972" s="27" t="str">
        <f t="shared" si="78"/>
        <v>166-4-Übrige Schaumweine</v>
      </c>
      <c r="Q972" s="27" t="str">
        <f t="shared" si="79"/>
        <v>460-5-Moscato</v>
      </c>
    </row>
    <row r="973" spans="1:17">
      <c r="A973" s="27" t="s">
        <v>2951</v>
      </c>
      <c r="B973" s="27">
        <v>17</v>
      </c>
      <c r="C973" s="27" t="s">
        <v>3149</v>
      </c>
      <c r="D973" s="27">
        <v>21</v>
      </c>
      <c r="E973" s="27" t="s">
        <v>3150</v>
      </c>
      <c r="F973" s="27">
        <v>39</v>
      </c>
      <c r="G973" s="27" t="s">
        <v>365</v>
      </c>
      <c r="H973" s="27">
        <v>166</v>
      </c>
      <c r="I973" s="27" t="s">
        <v>3160</v>
      </c>
      <c r="J973" s="27">
        <v>461</v>
      </c>
      <c r="K973" s="27" t="s">
        <v>1417</v>
      </c>
      <c r="M973" s="27" t="str">
        <f t="shared" si="75"/>
        <v>17-1-Wein-Zone</v>
      </c>
      <c r="N973" s="27" t="str">
        <f t="shared" si="76"/>
        <v>21-2-Wein / Schaumwein</v>
      </c>
      <c r="O973" s="27" t="str">
        <f t="shared" si="77"/>
        <v>39-3-Schaumwein</v>
      </c>
      <c r="P973" s="27" t="str">
        <f t="shared" si="78"/>
        <v>166-4-Übrige Schaumweine</v>
      </c>
      <c r="Q973" s="27" t="str">
        <f t="shared" si="79"/>
        <v>461-5-Alkoholfreie Schaumweine</v>
      </c>
    </row>
    <row r="974" spans="1:17">
      <c r="A974" s="27" t="s">
        <v>2951</v>
      </c>
      <c r="B974" s="27">
        <v>17</v>
      </c>
      <c r="C974" s="27" t="s">
        <v>3149</v>
      </c>
      <c r="D974" s="27">
        <v>21</v>
      </c>
      <c r="E974" s="27" t="s">
        <v>3150</v>
      </c>
      <c r="F974" s="27">
        <v>39</v>
      </c>
      <c r="G974" s="27" t="s">
        <v>365</v>
      </c>
      <c r="H974" s="27">
        <v>166</v>
      </c>
      <c r="I974" s="27" t="s">
        <v>3160</v>
      </c>
      <c r="J974" s="27">
        <v>462</v>
      </c>
      <c r="K974" s="27" t="s">
        <v>2452</v>
      </c>
      <c r="M974" s="27" t="str">
        <f t="shared" si="75"/>
        <v>17-1-Wein-Zone</v>
      </c>
      <c r="N974" s="27" t="str">
        <f t="shared" si="76"/>
        <v>21-2-Wein / Schaumwein</v>
      </c>
      <c r="O974" s="27" t="str">
        <f t="shared" si="77"/>
        <v>39-3-Schaumwein</v>
      </c>
      <c r="P974" s="27" t="str">
        <f t="shared" si="78"/>
        <v>166-4-Übrige Schaumweine</v>
      </c>
      <c r="Q974" s="27" t="str">
        <f t="shared" si="79"/>
        <v>462-5-Übrige Schaumweine Andere</v>
      </c>
    </row>
    <row r="975" spans="1:17">
      <c r="A975" s="27" t="s">
        <v>2951</v>
      </c>
      <c r="B975" s="27">
        <v>17</v>
      </c>
      <c r="C975" s="27" t="s">
        <v>3149</v>
      </c>
      <c r="D975" s="27">
        <v>21</v>
      </c>
      <c r="E975" s="27" t="s">
        <v>3150</v>
      </c>
      <c r="F975" s="27">
        <v>39</v>
      </c>
      <c r="G975" s="27" t="s">
        <v>365</v>
      </c>
      <c r="H975" s="27">
        <v>166</v>
      </c>
      <c r="I975" s="27" t="s">
        <v>3160</v>
      </c>
      <c r="J975" s="27">
        <v>1451</v>
      </c>
      <c r="K975" s="27" t="s">
        <v>2258</v>
      </c>
      <c r="M975" s="27" t="str">
        <f t="shared" si="75"/>
        <v>17-1-Wein-Zone</v>
      </c>
      <c r="N975" s="27" t="str">
        <f t="shared" si="76"/>
        <v>21-2-Wein / Schaumwein</v>
      </c>
      <c r="O975" s="27" t="str">
        <f t="shared" si="77"/>
        <v>39-3-Schaumwein</v>
      </c>
      <c r="P975" s="27" t="str">
        <f t="shared" si="78"/>
        <v>166-4-Übrige Schaumweine</v>
      </c>
      <c r="Q975" s="27" t="str">
        <f t="shared" si="79"/>
        <v>1451-5-Schaumweine Dose</v>
      </c>
    </row>
    <row r="976" spans="1:17">
      <c r="A976" s="27" t="s">
        <v>2951</v>
      </c>
      <c r="B976" s="27">
        <v>17</v>
      </c>
      <c r="C976" s="27" t="s">
        <v>3149</v>
      </c>
      <c r="D976" s="27">
        <v>21</v>
      </c>
      <c r="E976" s="27" t="s">
        <v>3150</v>
      </c>
      <c r="F976" s="27">
        <v>39</v>
      </c>
      <c r="G976" s="27" t="s">
        <v>365</v>
      </c>
      <c r="H976" s="27">
        <v>167</v>
      </c>
      <c r="I976" s="27" t="s">
        <v>2231</v>
      </c>
      <c r="J976" s="27">
        <v>463</v>
      </c>
      <c r="K976" s="27" t="s">
        <v>2231</v>
      </c>
      <c r="M976" s="27" t="str">
        <f t="shared" si="75"/>
        <v>17-1-Wein-Zone</v>
      </c>
      <c r="N976" s="27" t="str">
        <f t="shared" si="76"/>
        <v>21-2-Wein / Schaumwein</v>
      </c>
      <c r="O976" s="27" t="str">
        <f t="shared" si="77"/>
        <v>39-3-Schaumwein</v>
      </c>
      <c r="P976" s="27" t="str">
        <f t="shared" si="78"/>
        <v>167-4-Sammel-Nr. Schaumwein</v>
      </c>
      <c r="Q976" s="27" t="str">
        <f t="shared" si="79"/>
        <v>463-5-Sammel-Nr. Schaumwein</v>
      </c>
    </row>
    <row r="977" spans="1:17">
      <c r="A977" s="27" t="s">
        <v>2951</v>
      </c>
      <c r="B977" s="27">
        <v>17</v>
      </c>
      <c r="C977" s="27" t="s">
        <v>3149</v>
      </c>
      <c r="D977" s="27">
        <v>21</v>
      </c>
      <c r="E977" s="27" t="s">
        <v>3150</v>
      </c>
      <c r="F977" s="27">
        <v>39</v>
      </c>
      <c r="G977" s="27" t="s">
        <v>365</v>
      </c>
      <c r="H977" s="27">
        <v>495</v>
      </c>
      <c r="I977" s="27" t="s">
        <v>3161</v>
      </c>
      <c r="J977" s="27">
        <v>1448</v>
      </c>
      <c r="K977" s="27" t="s">
        <v>1559</v>
      </c>
      <c r="M977" s="27" t="str">
        <f t="shared" si="75"/>
        <v>17-1-Wein-Zone</v>
      </c>
      <c r="N977" s="27" t="str">
        <f t="shared" si="76"/>
        <v>21-2-Wein / Schaumwein</v>
      </c>
      <c r="O977" s="27" t="str">
        <f t="shared" si="77"/>
        <v>39-3-Schaumwein</v>
      </c>
      <c r="P977" s="27" t="str">
        <f t="shared" si="78"/>
        <v>495-4-Prosecco</v>
      </c>
      <c r="Q977" s="27" t="str">
        <f t="shared" si="79"/>
        <v>1448-5-Brut</v>
      </c>
    </row>
    <row r="978" spans="1:17">
      <c r="A978" s="27" t="s">
        <v>2951</v>
      </c>
      <c r="B978" s="27">
        <v>17</v>
      </c>
      <c r="C978" s="27" t="s">
        <v>3149</v>
      </c>
      <c r="D978" s="27">
        <v>21</v>
      </c>
      <c r="E978" s="27" t="s">
        <v>3150</v>
      </c>
      <c r="F978" s="27">
        <v>39</v>
      </c>
      <c r="G978" s="27" t="s">
        <v>365</v>
      </c>
      <c r="H978" s="27">
        <v>495</v>
      </c>
      <c r="I978" s="27" t="s">
        <v>3161</v>
      </c>
      <c r="J978" s="27">
        <v>1449</v>
      </c>
      <c r="K978" s="27" t="s">
        <v>1649</v>
      </c>
      <c r="M978" s="27" t="str">
        <f t="shared" si="75"/>
        <v>17-1-Wein-Zone</v>
      </c>
      <c r="N978" s="27" t="str">
        <f t="shared" si="76"/>
        <v>21-2-Wein / Schaumwein</v>
      </c>
      <c r="O978" s="27" t="str">
        <f t="shared" si="77"/>
        <v>39-3-Schaumwein</v>
      </c>
      <c r="P978" s="27" t="str">
        <f t="shared" si="78"/>
        <v>495-4-Prosecco</v>
      </c>
      <c r="Q978" s="27" t="str">
        <f t="shared" si="79"/>
        <v>1449-5-Extra Dry</v>
      </c>
    </row>
    <row r="979" spans="1:17">
      <c r="A979" s="27" t="s">
        <v>2951</v>
      </c>
      <c r="B979" s="27">
        <v>17</v>
      </c>
      <c r="C979" s="27" t="s">
        <v>3149</v>
      </c>
      <c r="D979" s="27">
        <v>21</v>
      </c>
      <c r="E979" s="27" t="s">
        <v>3150</v>
      </c>
      <c r="F979" s="27">
        <v>39</v>
      </c>
      <c r="G979" s="27" t="s">
        <v>365</v>
      </c>
      <c r="H979" s="27">
        <v>495</v>
      </c>
      <c r="I979" s="27" t="s">
        <v>3161</v>
      </c>
      <c r="J979" s="27">
        <v>1450</v>
      </c>
      <c r="K979" s="27" t="s">
        <v>2158</v>
      </c>
      <c r="M979" s="27" t="str">
        <f t="shared" si="75"/>
        <v>17-1-Wein-Zone</v>
      </c>
      <c r="N979" s="27" t="str">
        <f t="shared" si="76"/>
        <v>21-2-Wein / Schaumwein</v>
      </c>
      <c r="O979" s="27" t="str">
        <f t="shared" si="77"/>
        <v>39-3-Schaumwein</v>
      </c>
      <c r="P979" s="27" t="str">
        <f t="shared" si="78"/>
        <v>495-4-Prosecco</v>
      </c>
      <c r="Q979" s="27" t="str">
        <f t="shared" si="79"/>
        <v>1450-5-Rose</v>
      </c>
    </row>
    <row r="980" spans="1:17">
      <c r="A980" s="27" t="s">
        <v>2951</v>
      </c>
      <c r="B980" s="27">
        <v>17</v>
      </c>
      <c r="C980" s="27" t="s">
        <v>3149</v>
      </c>
      <c r="D980" s="27">
        <v>21</v>
      </c>
      <c r="E980" s="27" t="s">
        <v>3150</v>
      </c>
      <c r="F980" s="27">
        <v>39</v>
      </c>
      <c r="G980" s="27" t="s">
        <v>365</v>
      </c>
      <c r="H980" s="27">
        <v>495</v>
      </c>
      <c r="I980" s="27" t="s">
        <v>3161</v>
      </c>
      <c r="J980" s="27">
        <v>1474</v>
      </c>
      <c r="K980" s="27" t="s">
        <v>2118</v>
      </c>
      <c r="M980" s="27" t="str">
        <f t="shared" si="75"/>
        <v>17-1-Wein-Zone</v>
      </c>
      <c r="N980" s="27" t="str">
        <f t="shared" si="76"/>
        <v>21-2-Wein / Schaumwein</v>
      </c>
      <c r="O980" s="27" t="str">
        <f t="shared" si="77"/>
        <v>39-3-Schaumwein</v>
      </c>
      <c r="P980" s="27" t="str">
        <f t="shared" si="78"/>
        <v>495-4-Prosecco</v>
      </c>
      <c r="Q980" s="27" t="str">
        <f t="shared" si="79"/>
        <v>1474-5-Prosecco Andere</v>
      </c>
    </row>
    <row r="981" spans="1:17">
      <c r="A981" s="27" t="s">
        <v>2951</v>
      </c>
      <c r="B981" s="27">
        <v>17</v>
      </c>
      <c r="C981" s="27" t="s">
        <v>3149</v>
      </c>
      <c r="D981" s="27">
        <v>21</v>
      </c>
      <c r="E981" s="27" t="s">
        <v>3150</v>
      </c>
      <c r="F981" s="27">
        <v>40</v>
      </c>
      <c r="G981" s="27" t="s">
        <v>1367</v>
      </c>
      <c r="H981" s="27">
        <v>168</v>
      </c>
      <c r="I981" s="27" t="s">
        <v>1367</v>
      </c>
      <c r="J981" s="27">
        <v>464</v>
      </c>
      <c r="K981" s="27" t="s">
        <v>2488</v>
      </c>
      <c r="M981" s="27" t="str">
        <f t="shared" ref="M981:M1044" si="80">CONCATENATE(B981,"-",1,"-",C981)</f>
        <v>17-1-Wein-Zone</v>
      </c>
      <c r="N981" s="27" t="str">
        <f t="shared" ref="N981:N1044" si="81">CONCATENATE(D981,"-",2,"-",E981)</f>
        <v>21-2-Wein / Schaumwein</v>
      </c>
      <c r="O981" s="27" t="str">
        <f t="shared" ref="O981:O1044" si="82">CONCATENATE(F981,"-",3,"-",G981)</f>
        <v>40-3-Wein-Serviceartikel</v>
      </c>
      <c r="P981" s="27" t="str">
        <f t="shared" ref="P981:P1044" si="83">CONCATENATE(H981,"-",4,"-",I981)</f>
        <v>168-4-Wein-Serviceartikel</v>
      </c>
      <c r="Q981" s="27" t="str">
        <f t="shared" ref="Q981:Q1044" si="84">CONCATENATE(J981,"-",5,"-",K981)</f>
        <v>464-5-Weinzubehör</v>
      </c>
    </row>
    <row r="982" spans="1:17">
      <c r="A982" s="27" t="s">
        <v>2951</v>
      </c>
      <c r="B982" s="27">
        <v>17</v>
      </c>
      <c r="C982" s="27" t="s">
        <v>3149</v>
      </c>
      <c r="D982" s="27">
        <v>21</v>
      </c>
      <c r="E982" s="27" t="s">
        <v>3150</v>
      </c>
      <c r="F982" s="27">
        <v>40</v>
      </c>
      <c r="G982" s="27" t="s">
        <v>1367</v>
      </c>
      <c r="H982" s="27">
        <v>168</v>
      </c>
      <c r="I982" s="27" t="s">
        <v>1367</v>
      </c>
      <c r="J982" s="27">
        <v>465</v>
      </c>
      <c r="K982" s="27" t="s">
        <v>2487</v>
      </c>
      <c r="M982" s="27" t="str">
        <f t="shared" si="80"/>
        <v>17-1-Wein-Zone</v>
      </c>
      <c r="N982" s="27" t="str">
        <f t="shared" si="81"/>
        <v>21-2-Wein / Schaumwein</v>
      </c>
      <c r="O982" s="27" t="str">
        <f t="shared" si="82"/>
        <v>40-3-Wein-Serviceartikel</v>
      </c>
      <c r="P982" s="27" t="str">
        <f t="shared" si="83"/>
        <v>168-4-Wein-Serviceartikel</v>
      </c>
      <c r="Q982" s="27" t="str">
        <f t="shared" si="84"/>
        <v>465-5-Wein-Tragtasche</v>
      </c>
    </row>
    <row r="983" spans="1:17">
      <c r="A983" s="27" t="s">
        <v>2951</v>
      </c>
      <c r="B983" s="27">
        <v>17</v>
      </c>
      <c r="C983" s="27" t="s">
        <v>3149</v>
      </c>
      <c r="D983" s="27">
        <v>21</v>
      </c>
      <c r="E983" s="27" t="s">
        <v>3150</v>
      </c>
      <c r="F983" s="27">
        <v>80</v>
      </c>
      <c r="G983" s="27" t="s">
        <v>1362</v>
      </c>
      <c r="H983" s="27">
        <v>399</v>
      </c>
      <c r="I983" s="27" t="s">
        <v>1140</v>
      </c>
      <c r="J983" s="27">
        <v>1101</v>
      </c>
      <c r="K983" s="27" t="s">
        <v>1140</v>
      </c>
      <c r="M983" s="27" t="str">
        <f t="shared" si="80"/>
        <v>17-1-Wein-Zone</v>
      </c>
      <c r="N983" s="27" t="str">
        <f t="shared" si="81"/>
        <v>21-2-Wein / Schaumwein</v>
      </c>
      <c r="O983" s="27" t="str">
        <f t="shared" si="82"/>
        <v>80-3-Bordeaux Grand Cru</v>
      </c>
      <c r="P983" s="27" t="str">
        <f t="shared" si="83"/>
        <v>399-4-Bordeaux</v>
      </c>
      <c r="Q983" s="27" t="str">
        <f t="shared" si="84"/>
        <v>1101-5-Bordeaux</v>
      </c>
    </row>
    <row r="984" spans="1:17">
      <c r="A984" s="27" t="s">
        <v>2951</v>
      </c>
      <c r="B984" s="27">
        <v>17</v>
      </c>
      <c r="C984" s="27" t="s">
        <v>3149</v>
      </c>
      <c r="D984" s="27">
        <v>21</v>
      </c>
      <c r="E984" s="27" t="s">
        <v>3150</v>
      </c>
      <c r="F984" s="27">
        <v>89</v>
      </c>
      <c r="G984" s="27" t="s">
        <v>1363</v>
      </c>
      <c r="H984" s="27">
        <v>425</v>
      </c>
      <c r="I984" s="27" t="s">
        <v>3151</v>
      </c>
      <c r="J984" s="27">
        <v>1152</v>
      </c>
      <c r="K984" s="27" t="s">
        <v>2290</v>
      </c>
      <c r="M984" s="27" t="str">
        <f t="shared" si="80"/>
        <v>17-1-Wein-Zone</v>
      </c>
      <c r="N984" s="27" t="str">
        <f t="shared" si="81"/>
        <v>21-2-Wein / Schaumwein</v>
      </c>
      <c r="O984" s="27" t="str">
        <f t="shared" si="82"/>
        <v>89-3-Edle Weine</v>
      </c>
      <c r="P984" s="27" t="str">
        <f t="shared" si="83"/>
        <v>425-4-Weisswein FL</v>
      </c>
      <c r="Q984" s="27" t="str">
        <f t="shared" si="84"/>
        <v>1152-5-Schweiz Weiss</v>
      </c>
    </row>
    <row r="985" spans="1:17">
      <c r="A985" s="27" t="s">
        <v>2951</v>
      </c>
      <c r="B985" s="27">
        <v>17</v>
      </c>
      <c r="C985" s="27" t="s">
        <v>3149</v>
      </c>
      <c r="D985" s="27">
        <v>21</v>
      </c>
      <c r="E985" s="27" t="s">
        <v>3150</v>
      </c>
      <c r="F985" s="27">
        <v>89</v>
      </c>
      <c r="G985" s="27" t="s">
        <v>1363</v>
      </c>
      <c r="H985" s="27">
        <v>425</v>
      </c>
      <c r="I985" s="27" t="s">
        <v>3151</v>
      </c>
      <c r="J985" s="27">
        <v>1153</v>
      </c>
      <c r="K985" s="27" t="s">
        <v>1700</v>
      </c>
      <c r="M985" s="27" t="str">
        <f t="shared" si="80"/>
        <v>17-1-Wein-Zone</v>
      </c>
      <c r="N985" s="27" t="str">
        <f t="shared" si="81"/>
        <v>21-2-Wein / Schaumwein</v>
      </c>
      <c r="O985" s="27" t="str">
        <f t="shared" si="82"/>
        <v>89-3-Edle Weine</v>
      </c>
      <c r="P985" s="27" t="str">
        <f t="shared" si="83"/>
        <v>425-4-Weisswein FL</v>
      </c>
      <c r="Q985" s="27" t="str">
        <f t="shared" si="84"/>
        <v>1153-5-Frankreich Weiss</v>
      </c>
    </row>
    <row r="986" spans="1:17">
      <c r="A986" s="27" t="s">
        <v>2951</v>
      </c>
      <c r="B986" s="27">
        <v>17</v>
      </c>
      <c r="C986" s="27" t="s">
        <v>3149</v>
      </c>
      <c r="D986" s="27">
        <v>21</v>
      </c>
      <c r="E986" s="27" t="s">
        <v>3150</v>
      </c>
      <c r="F986" s="27">
        <v>89</v>
      </c>
      <c r="G986" s="27" t="s">
        <v>1363</v>
      </c>
      <c r="H986" s="27">
        <v>425</v>
      </c>
      <c r="I986" s="27" t="s">
        <v>3151</v>
      </c>
      <c r="J986" s="27">
        <v>1154</v>
      </c>
      <c r="K986" s="27" t="s">
        <v>1855</v>
      </c>
      <c r="M986" s="27" t="str">
        <f t="shared" si="80"/>
        <v>17-1-Wein-Zone</v>
      </c>
      <c r="N986" s="27" t="str">
        <f t="shared" si="81"/>
        <v>21-2-Wein / Schaumwein</v>
      </c>
      <c r="O986" s="27" t="str">
        <f t="shared" si="82"/>
        <v>89-3-Edle Weine</v>
      </c>
      <c r="P986" s="27" t="str">
        <f t="shared" si="83"/>
        <v>425-4-Weisswein FL</v>
      </c>
      <c r="Q986" s="27" t="str">
        <f t="shared" si="84"/>
        <v>1154-5-Italien Weiss</v>
      </c>
    </row>
    <row r="987" spans="1:17">
      <c r="A987" s="27" t="s">
        <v>2951</v>
      </c>
      <c r="B987" s="27">
        <v>17</v>
      </c>
      <c r="C987" s="27" t="s">
        <v>3149</v>
      </c>
      <c r="D987" s="27">
        <v>21</v>
      </c>
      <c r="E987" s="27" t="s">
        <v>3150</v>
      </c>
      <c r="F987" s="27">
        <v>89</v>
      </c>
      <c r="G987" s="27" t="s">
        <v>1363</v>
      </c>
      <c r="H987" s="27">
        <v>425</v>
      </c>
      <c r="I987" s="27" t="s">
        <v>3151</v>
      </c>
      <c r="J987" s="27">
        <v>1155</v>
      </c>
      <c r="K987" s="27" t="s">
        <v>2318</v>
      </c>
      <c r="M987" s="27" t="str">
        <f t="shared" si="80"/>
        <v>17-1-Wein-Zone</v>
      </c>
      <c r="N987" s="27" t="str">
        <f t="shared" si="81"/>
        <v>21-2-Wein / Schaumwein</v>
      </c>
      <c r="O987" s="27" t="str">
        <f t="shared" si="82"/>
        <v>89-3-Edle Weine</v>
      </c>
      <c r="P987" s="27" t="str">
        <f t="shared" si="83"/>
        <v>425-4-Weisswein FL</v>
      </c>
      <c r="Q987" s="27" t="str">
        <f t="shared" si="84"/>
        <v>1155-5-Spanien Weiss</v>
      </c>
    </row>
    <row r="988" spans="1:17">
      <c r="A988" s="27" t="s">
        <v>2951</v>
      </c>
      <c r="B988" s="27">
        <v>17</v>
      </c>
      <c r="C988" s="27" t="s">
        <v>3149</v>
      </c>
      <c r="D988" s="27">
        <v>21</v>
      </c>
      <c r="E988" s="27" t="s">
        <v>3150</v>
      </c>
      <c r="F988" s="27">
        <v>89</v>
      </c>
      <c r="G988" s="27" t="s">
        <v>1363</v>
      </c>
      <c r="H988" s="27">
        <v>425</v>
      </c>
      <c r="I988" s="27" t="s">
        <v>3151</v>
      </c>
      <c r="J988" s="27">
        <v>1165</v>
      </c>
      <c r="K988" s="27" t="s">
        <v>2490</v>
      </c>
      <c r="M988" s="27" t="str">
        <f t="shared" si="80"/>
        <v>17-1-Wein-Zone</v>
      </c>
      <c r="N988" s="27" t="str">
        <f t="shared" si="81"/>
        <v>21-2-Wein / Schaumwein</v>
      </c>
      <c r="O988" s="27" t="str">
        <f t="shared" si="82"/>
        <v>89-3-Edle Weine</v>
      </c>
      <c r="P988" s="27" t="str">
        <f t="shared" si="83"/>
        <v>425-4-Weisswein FL</v>
      </c>
      <c r="Q988" s="27" t="str">
        <f t="shared" si="84"/>
        <v>1165-5-Weiss FL Andere</v>
      </c>
    </row>
    <row r="989" spans="1:17">
      <c r="A989" s="27" t="s">
        <v>2951</v>
      </c>
      <c r="B989" s="27">
        <v>17</v>
      </c>
      <c r="C989" s="27" t="s">
        <v>3149</v>
      </c>
      <c r="D989" s="27">
        <v>21</v>
      </c>
      <c r="E989" s="27" t="s">
        <v>3150</v>
      </c>
      <c r="F989" s="27">
        <v>89</v>
      </c>
      <c r="G989" s="27" t="s">
        <v>1363</v>
      </c>
      <c r="H989" s="27">
        <v>426</v>
      </c>
      <c r="I989" s="27" t="s">
        <v>3152</v>
      </c>
      <c r="J989" s="27">
        <v>1166</v>
      </c>
      <c r="K989" s="27" t="s">
        <v>2288</v>
      </c>
      <c r="M989" s="27" t="str">
        <f t="shared" si="80"/>
        <v>17-1-Wein-Zone</v>
      </c>
      <c r="N989" s="27" t="str">
        <f t="shared" si="81"/>
        <v>21-2-Wein / Schaumwein</v>
      </c>
      <c r="O989" s="27" t="str">
        <f t="shared" si="82"/>
        <v>89-3-Edle Weine</v>
      </c>
      <c r="P989" s="27" t="str">
        <f t="shared" si="83"/>
        <v>426-4-Rosewein FL</v>
      </c>
      <c r="Q989" s="27" t="str">
        <f t="shared" si="84"/>
        <v>1166-5-Schweiz Rose</v>
      </c>
    </row>
    <row r="990" spans="1:17">
      <c r="A990" s="27" t="s">
        <v>2951</v>
      </c>
      <c r="B990" s="27">
        <v>17</v>
      </c>
      <c r="C990" s="27" t="s">
        <v>3149</v>
      </c>
      <c r="D990" s="27">
        <v>21</v>
      </c>
      <c r="E990" s="27" t="s">
        <v>3150</v>
      </c>
      <c r="F990" s="27">
        <v>89</v>
      </c>
      <c r="G990" s="27" t="s">
        <v>1363</v>
      </c>
      <c r="H990" s="27">
        <v>426</v>
      </c>
      <c r="I990" s="27" t="s">
        <v>3152</v>
      </c>
      <c r="J990" s="27">
        <v>1167</v>
      </c>
      <c r="K990" s="27" t="s">
        <v>1698</v>
      </c>
      <c r="M990" s="27" t="str">
        <f t="shared" si="80"/>
        <v>17-1-Wein-Zone</v>
      </c>
      <c r="N990" s="27" t="str">
        <f t="shared" si="81"/>
        <v>21-2-Wein / Schaumwein</v>
      </c>
      <c r="O990" s="27" t="str">
        <f t="shared" si="82"/>
        <v>89-3-Edle Weine</v>
      </c>
      <c r="P990" s="27" t="str">
        <f t="shared" si="83"/>
        <v>426-4-Rosewein FL</v>
      </c>
      <c r="Q990" s="27" t="str">
        <f t="shared" si="84"/>
        <v>1167-5-Frankreich Rose</v>
      </c>
    </row>
    <row r="991" spans="1:17">
      <c r="A991" s="27" t="s">
        <v>2951</v>
      </c>
      <c r="B991" s="27">
        <v>17</v>
      </c>
      <c r="C991" s="27" t="s">
        <v>3149</v>
      </c>
      <c r="D991" s="27">
        <v>21</v>
      </c>
      <c r="E991" s="27" t="s">
        <v>3150</v>
      </c>
      <c r="F991" s="27">
        <v>89</v>
      </c>
      <c r="G991" s="27" t="s">
        <v>1363</v>
      </c>
      <c r="H991" s="27">
        <v>426</v>
      </c>
      <c r="I991" s="27" t="s">
        <v>3152</v>
      </c>
      <c r="J991" s="27">
        <v>1168</v>
      </c>
      <c r="K991" s="27" t="s">
        <v>1853</v>
      </c>
      <c r="M991" s="27" t="str">
        <f t="shared" si="80"/>
        <v>17-1-Wein-Zone</v>
      </c>
      <c r="N991" s="27" t="str">
        <f t="shared" si="81"/>
        <v>21-2-Wein / Schaumwein</v>
      </c>
      <c r="O991" s="27" t="str">
        <f t="shared" si="82"/>
        <v>89-3-Edle Weine</v>
      </c>
      <c r="P991" s="27" t="str">
        <f t="shared" si="83"/>
        <v>426-4-Rosewein FL</v>
      </c>
      <c r="Q991" s="27" t="str">
        <f t="shared" si="84"/>
        <v>1168-5-Italien Rose</v>
      </c>
    </row>
    <row r="992" spans="1:17">
      <c r="A992" s="27" t="s">
        <v>2951</v>
      </c>
      <c r="B992" s="27">
        <v>17</v>
      </c>
      <c r="C992" s="27" t="s">
        <v>3149</v>
      </c>
      <c r="D992" s="27">
        <v>21</v>
      </c>
      <c r="E992" s="27" t="s">
        <v>3150</v>
      </c>
      <c r="F992" s="27">
        <v>89</v>
      </c>
      <c r="G992" s="27" t="s">
        <v>1363</v>
      </c>
      <c r="H992" s="27">
        <v>427</v>
      </c>
      <c r="I992" s="27" t="s">
        <v>3153</v>
      </c>
      <c r="J992" s="27">
        <v>1180</v>
      </c>
      <c r="K992" s="27" t="s">
        <v>2289</v>
      </c>
      <c r="M992" s="27" t="str">
        <f t="shared" si="80"/>
        <v>17-1-Wein-Zone</v>
      </c>
      <c r="N992" s="27" t="str">
        <f t="shared" si="81"/>
        <v>21-2-Wein / Schaumwein</v>
      </c>
      <c r="O992" s="27" t="str">
        <f t="shared" si="82"/>
        <v>89-3-Edle Weine</v>
      </c>
      <c r="P992" s="27" t="str">
        <f t="shared" si="83"/>
        <v>427-4-Rot FL</v>
      </c>
      <c r="Q992" s="27" t="str">
        <f t="shared" si="84"/>
        <v>1180-5-Schweiz Rot</v>
      </c>
    </row>
    <row r="993" spans="1:17">
      <c r="A993" s="27" t="s">
        <v>2951</v>
      </c>
      <c r="B993" s="27">
        <v>17</v>
      </c>
      <c r="C993" s="27" t="s">
        <v>3149</v>
      </c>
      <c r="D993" s="27">
        <v>21</v>
      </c>
      <c r="E993" s="27" t="s">
        <v>3150</v>
      </c>
      <c r="F993" s="27">
        <v>89</v>
      </c>
      <c r="G993" s="27" t="s">
        <v>1363</v>
      </c>
      <c r="H993" s="27">
        <v>427</v>
      </c>
      <c r="I993" s="27" t="s">
        <v>3153</v>
      </c>
      <c r="J993" s="27">
        <v>1181</v>
      </c>
      <c r="K993" s="27" t="s">
        <v>1699</v>
      </c>
      <c r="M993" s="27" t="str">
        <f t="shared" si="80"/>
        <v>17-1-Wein-Zone</v>
      </c>
      <c r="N993" s="27" t="str">
        <f t="shared" si="81"/>
        <v>21-2-Wein / Schaumwein</v>
      </c>
      <c r="O993" s="27" t="str">
        <f t="shared" si="82"/>
        <v>89-3-Edle Weine</v>
      </c>
      <c r="P993" s="27" t="str">
        <f t="shared" si="83"/>
        <v>427-4-Rot FL</v>
      </c>
      <c r="Q993" s="27" t="str">
        <f t="shared" si="84"/>
        <v>1181-5-Frankreich Rot</v>
      </c>
    </row>
    <row r="994" spans="1:17">
      <c r="A994" s="27" t="s">
        <v>2951</v>
      </c>
      <c r="B994" s="27">
        <v>17</v>
      </c>
      <c r="C994" s="27" t="s">
        <v>3149</v>
      </c>
      <c r="D994" s="27">
        <v>21</v>
      </c>
      <c r="E994" s="27" t="s">
        <v>3150</v>
      </c>
      <c r="F994" s="27">
        <v>89</v>
      </c>
      <c r="G994" s="27" t="s">
        <v>1363</v>
      </c>
      <c r="H994" s="27">
        <v>427</v>
      </c>
      <c r="I994" s="27" t="s">
        <v>3153</v>
      </c>
      <c r="J994" s="27">
        <v>1182</v>
      </c>
      <c r="K994" s="27" t="s">
        <v>1854</v>
      </c>
      <c r="M994" s="27" t="str">
        <f t="shared" si="80"/>
        <v>17-1-Wein-Zone</v>
      </c>
      <c r="N994" s="27" t="str">
        <f t="shared" si="81"/>
        <v>21-2-Wein / Schaumwein</v>
      </c>
      <c r="O994" s="27" t="str">
        <f t="shared" si="82"/>
        <v>89-3-Edle Weine</v>
      </c>
      <c r="P994" s="27" t="str">
        <f t="shared" si="83"/>
        <v>427-4-Rot FL</v>
      </c>
      <c r="Q994" s="27" t="str">
        <f t="shared" si="84"/>
        <v>1182-5-Italien Rot</v>
      </c>
    </row>
    <row r="995" spans="1:17">
      <c r="A995" s="27" t="s">
        <v>2951</v>
      </c>
      <c r="B995" s="27">
        <v>17</v>
      </c>
      <c r="C995" s="27" t="s">
        <v>3149</v>
      </c>
      <c r="D995" s="27">
        <v>21</v>
      </c>
      <c r="E995" s="27" t="s">
        <v>3150</v>
      </c>
      <c r="F995" s="27">
        <v>89</v>
      </c>
      <c r="G995" s="27" t="s">
        <v>1363</v>
      </c>
      <c r="H995" s="27">
        <v>427</v>
      </c>
      <c r="I995" s="27" t="s">
        <v>3153</v>
      </c>
      <c r="J995" s="27">
        <v>1183</v>
      </c>
      <c r="K995" s="27" t="s">
        <v>2317</v>
      </c>
      <c r="M995" s="27" t="str">
        <f t="shared" si="80"/>
        <v>17-1-Wein-Zone</v>
      </c>
      <c r="N995" s="27" t="str">
        <f t="shared" si="81"/>
        <v>21-2-Wein / Schaumwein</v>
      </c>
      <c r="O995" s="27" t="str">
        <f t="shared" si="82"/>
        <v>89-3-Edle Weine</v>
      </c>
      <c r="P995" s="27" t="str">
        <f t="shared" si="83"/>
        <v>427-4-Rot FL</v>
      </c>
      <c r="Q995" s="27" t="str">
        <f t="shared" si="84"/>
        <v>1183-5-Spanien Rot</v>
      </c>
    </row>
    <row r="996" spans="1:17">
      <c r="A996" s="27" t="s">
        <v>2951</v>
      </c>
      <c r="B996" s="27">
        <v>17</v>
      </c>
      <c r="C996" s="27" t="s">
        <v>3149</v>
      </c>
      <c r="D996" s="27">
        <v>21</v>
      </c>
      <c r="E996" s="27" t="s">
        <v>3150</v>
      </c>
      <c r="F996" s="27">
        <v>89</v>
      </c>
      <c r="G996" s="27" t="s">
        <v>1363</v>
      </c>
      <c r="H996" s="27">
        <v>427</v>
      </c>
      <c r="I996" s="27" t="s">
        <v>3153</v>
      </c>
      <c r="J996" s="27">
        <v>1184</v>
      </c>
      <c r="K996" s="27" t="s">
        <v>2114</v>
      </c>
      <c r="M996" s="27" t="str">
        <f t="shared" si="80"/>
        <v>17-1-Wein-Zone</v>
      </c>
      <c r="N996" s="27" t="str">
        <f t="shared" si="81"/>
        <v>21-2-Wein / Schaumwein</v>
      </c>
      <c r="O996" s="27" t="str">
        <f t="shared" si="82"/>
        <v>89-3-Edle Weine</v>
      </c>
      <c r="P996" s="27" t="str">
        <f t="shared" si="83"/>
        <v>427-4-Rot FL</v>
      </c>
      <c r="Q996" s="27" t="str">
        <f t="shared" si="84"/>
        <v>1184-5-Portugal Rot</v>
      </c>
    </row>
    <row r="997" spans="1:17">
      <c r="A997" s="27" t="s">
        <v>2951</v>
      </c>
      <c r="B997" s="27">
        <v>17</v>
      </c>
      <c r="C997" s="27" t="s">
        <v>3149</v>
      </c>
      <c r="D997" s="27">
        <v>21</v>
      </c>
      <c r="E997" s="27" t="s">
        <v>3150</v>
      </c>
      <c r="F997" s="27">
        <v>89</v>
      </c>
      <c r="G997" s="27" t="s">
        <v>1363</v>
      </c>
      <c r="H997" s="27">
        <v>427</v>
      </c>
      <c r="I997" s="27" t="s">
        <v>3153</v>
      </c>
      <c r="J997" s="27">
        <v>1185</v>
      </c>
      <c r="K997" s="27" t="s">
        <v>2065</v>
      </c>
      <c r="M997" s="27" t="str">
        <f t="shared" si="80"/>
        <v>17-1-Wein-Zone</v>
      </c>
      <c r="N997" s="27" t="str">
        <f t="shared" si="81"/>
        <v>21-2-Wein / Schaumwein</v>
      </c>
      <c r="O997" s="27" t="str">
        <f t="shared" si="82"/>
        <v>89-3-Edle Weine</v>
      </c>
      <c r="P997" s="27" t="str">
        <f t="shared" si="83"/>
        <v>427-4-Rot FL</v>
      </c>
      <c r="Q997" s="27" t="str">
        <f t="shared" si="84"/>
        <v>1185-5-Österreich Rot</v>
      </c>
    </row>
    <row r="998" spans="1:17">
      <c r="A998" s="27" t="s">
        <v>2951</v>
      </c>
      <c r="B998" s="27">
        <v>17</v>
      </c>
      <c r="C998" s="27" t="s">
        <v>3149</v>
      </c>
      <c r="D998" s="27">
        <v>21</v>
      </c>
      <c r="E998" s="27" t="s">
        <v>3150</v>
      </c>
      <c r="F998" s="27">
        <v>89</v>
      </c>
      <c r="G998" s="27" t="s">
        <v>1363</v>
      </c>
      <c r="H998" s="27">
        <v>427</v>
      </c>
      <c r="I998" s="27" t="s">
        <v>3153</v>
      </c>
      <c r="J998" s="27">
        <v>1190</v>
      </c>
      <c r="K998" s="27" t="s">
        <v>2041</v>
      </c>
      <c r="M998" s="27" t="str">
        <f t="shared" si="80"/>
        <v>17-1-Wein-Zone</v>
      </c>
      <c r="N998" s="27" t="str">
        <f t="shared" si="81"/>
        <v>21-2-Wein / Schaumwein</v>
      </c>
      <c r="O998" s="27" t="str">
        <f t="shared" si="82"/>
        <v>89-3-Edle Weine</v>
      </c>
      <c r="P998" s="27" t="str">
        <f t="shared" si="83"/>
        <v>427-4-Rot FL</v>
      </c>
      <c r="Q998" s="27" t="str">
        <f t="shared" si="84"/>
        <v>1190-5-Nordamerika Rot</v>
      </c>
    </row>
    <row r="999" spans="1:17">
      <c r="A999" s="27" t="s">
        <v>2951</v>
      </c>
      <c r="B999" s="27">
        <v>17</v>
      </c>
      <c r="C999" s="27" t="s">
        <v>3149</v>
      </c>
      <c r="D999" s="27">
        <v>21</v>
      </c>
      <c r="E999" s="27" t="s">
        <v>3150</v>
      </c>
      <c r="F999" s="27">
        <v>89</v>
      </c>
      <c r="G999" s="27" t="s">
        <v>1363</v>
      </c>
      <c r="H999" s="27">
        <v>427</v>
      </c>
      <c r="I999" s="27" t="s">
        <v>3153</v>
      </c>
      <c r="J999" s="27">
        <v>1192</v>
      </c>
      <c r="K999" s="27" t="s">
        <v>1444</v>
      </c>
      <c r="M999" s="27" t="str">
        <f t="shared" si="80"/>
        <v>17-1-Wein-Zone</v>
      </c>
      <c r="N999" s="27" t="str">
        <f t="shared" si="81"/>
        <v>21-2-Wein / Schaumwein</v>
      </c>
      <c r="O999" s="27" t="str">
        <f t="shared" si="82"/>
        <v>89-3-Edle Weine</v>
      </c>
      <c r="P999" s="27" t="str">
        <f t="shared" si="83"/>
        <v>427-4-Rot FL</v>
      </c>
      <c r="Q999" s="27" t="str">
        <f t="shared" si="84"/>
        <v>1192-5-Argentinien Rot</v>
      </c>
    </row>
    <row r="1000" spans="1:17">
      <c r="A1000" s="27" t="s">
        <v>2951</v>
      </c>
      <c r="B1000" s="27">
        <v>17</v>
      </c>
      <c r="C1000" s="27" t="s">
        <v>3149</v>
      </c>
      <c r="D1000" s="27">
        <v>21</v>
      </c>
      <c r="E1000" s="27" t="s">
        <v>3150</v>
      </c>
      <c r="F1000" s="27">
        <v>89</v>
      </c>
      <c r="G1000" s="27" t="s">
        <v>1363</v>
      </c>
      <c r="H1000" s="27">
        <v>427</v>
      </c>
      <c r="I1000" s="27" t="s">
        <v>3153</v>
      </c>
      <c r="J1000" s="27">
        <v>1193</v>
      </c>
      <c r="K1000" s="27" t="s">
        <v>2178</v>
      </c>
      <c r="M1000" s="27" t="str">
        <f t="shared" si="80"/>
        <v>17-1-Wein-Zone</v>
      </c>
      <c r="N1000" s="27" t="str">
        <f t="shared" si="81"/>
        <v>21-2-Wein / Schaumwein</v>
      </c>
      <c r="O1000" s="27" t="str">
        <f t="shared" si="82"/>
        <v>89-3-Edle Weine</v>
      </c>
      <c r="P1000" s="27" t="str">
        <f t="shared" si="83"/>
        <v>427-4-Rot FL</v>
      </c>
      <c r="Q1000" s="27" t="str">
        <f t="shared" si="84"/>
        <v>1193-5-Rot FL Andere</v>
      </c>
    </row>
    <row r="1001" spans="1:17">
      <c r="A1001" s="27" t="s">
        <v>2951</v>
      </c>
      <c r="B1001" s="27">
        <v>17</v>
      </c>
      <c r="C1001" s="27" t="s">
        <v>3149</v>
      </c>
      <c r="D1001" s="27">
        <v>21</v>
      </c>
      <c r="E1001" s="27" t="s">
        <v>3150</v>
      </c>
      <c r="F1001" s="27">
        <v>91</v>
      </c>
      <c r="G1001" s="27" t="s">
        <v>1365</v>
      </c>
      <c r="H1001" s="27">
        <v>441</v>
      </c>
      <c r="I1001" s="27" t="s">
        <v>3151</v>
      </c>
      <c r="J1001" s="27">
        <v>1273</v>
      </c>
      <c r="K1001" s="27" t="s">
        <v>2290</v>
      </c>
      <c r="M1001" s="27" t="str">
        <f t="shared" si="80"/>
        <v>17-1-Wein-Zone</v>
      </c>
      <c r="N1001" s="27" t="str">
        <f t="shared" si="81"/>
        <v>21-2-Wein / Schaumwein</v>
      </c>
      <c r="O1001" s="27" t="str">
        <f t="shared" si="82"/>
        <v>91-3-Saison (Wein)</v>
      </c>
      <c r="P1001" s="27" t="str">
        <f t="shared" si="83"/>
        <v>441-4-Weisswein FL</v>
      </c>
      <c r="Q1001" s="27" t="str">
        <f t="shared" si="84"/>
        <v>1273-5-Schweiz Weiss</v>
      </c>
    </row>
    <row r="1002" spans="1:17">
      <c r="A1002" s="27" t="s">
        <v>2951</v>
      </c>
      <c r="B1002" s="27">
        <v>17</v>
      </c>
      <c r="C1002" s="27" t="s">
        <v>3149</v>
      </c>
      <c r="D1002" s="27">
        <v>21</v>
      </c>
      <c r="E1002" s="27" t="s">
        <v>3150</v>
      </c>
      <c r="F1002" s="27">
        <v>91</v>
      </c>
      <c r="G1002" s="27" t="s">
        <v>1365</v>
      </c>
      <c r="H1002" s="27">
        <v>441</v>
      </c>
      <c r="I1002" s="27" t="s">
        <v>3151</v>
      </c>
      <c r="J1002" s="27">
        <v>1274</v>
      </c>
      <c r="K1002" s="27" t="s">
        <v>1700</v>
      </c>
      <c r="M1002" s="27" t="str">
        <f t="shared" si="80"/>
        <v>17-1-Wein-Zone</v>
      </c>
      <c r="N1002" s="27" t="str">
        <f t="shared" si="81"/>
        <v>21-2-Wein / Schaumwein</v>
      </c>
      <c r="O1002" s="27" t="str">
        <f t="shared" si="82"/>
        <v>91-3-Saison (Wein)</v>
      </c>
      <c r="P1002" s="27" t="str">
        <f t="shared" si="83"/>
        <v>441-4-Weisswein FL</v>
      </c>
      <c r="Q1002" s="27" t="str">
        <f t="shared" si="84"/>
        <v>1274-5-Frankreich Weiss</v>
      </c>
    </row>
    <row r="1003" spans="1:17">
      <c r="A1003" s="27" t="s">
        <v>2951</v>
      </c>
      <c r="B1003" s="27">
        <v>17</v>
      </c>
      <c r="C1003" s="27" t="s">
        <v>3149</v>
      </c>
      <c r="D1003" s="27">
        <v>21</v>
      </c>
      <c r="E1003" s="27" t="s">
        <v>3150</v>
      </c>
      <c r="F1003" s="27">
        <v>91</v>
      </c>
      <c r="G1003" s="27" t="s">
        <v>1365</v>
      </c>
      <c r="H1003" s="27">
        <v>441</v>
      </c>
      <c r="I1003" s="27" t="s">
        <v>3151</v>
      </c>
      <c r="J1003" s="27">
        <v>1275</v>
      </c>
      <c r="K1003" s="27" t="s">
        <v>1855</v>
      </c>
      <c r="M1003" s="27" t="str">
        <f t="shared" si="80"/>
        <v>17-1-Wein-Zone</v>
      </c>
      <c r="N1003" s="27" t="str">
        <f t="shared" si="81"/>
        <v>21-2-Wein / Schaumwein</v>
      </c>
      <c r="O1003" s="27" t="str">
        <f t="shared" si="82"/>
        <v>91-3-Saison (Wein)</v>
      </c>
      <c r="P1003" s="27" t="str">
        <f t="shared" si="83"/>
        <v>441-4-Weisswein FL</v>
      </c>
      <c r="Q1003" s="27" t="str">
        <f t="shared" si="84"/>
        <v>1275-5-Italien Weiss</v>
      </c>
    </row>
    <row r="1004" spans="1:17">
      <c r="A1004" s="27" t="s">
        <v>2951</v>
      </c>
      <c r="B1004" s="27">
        <v>17</v>
      </c>
      <c r="C1004" s="27" t="s">
        <v>3149</v>
      </c>
      <c r="D1004" s="27">
        <v>21</v>
      </c>
      <c r="E1004" s="27" t="s">
        <v>3150</v>
      </c>
      <c r="F1004" s="27">
        <v>91</v>
      </c>
      <c r="G1004" s="27" t="s">
        <v>1365</v>
      </c>
      <c r="H1004" s="27">
        <v>441</v>
      </c>
      <c r="I1004" s="27" t="s">
        <v>3151</v>
      </c>
      <c r="J1004" s="27">
        <v>1276</v>
      </c>
      <c r="K1004" s="27" t="s">
        <v>2318</v>
      </c>
      <c r="M1004" s="27" t="str">
        <f t="shared" si="80"/>
        <v>17-1-Wein-Zone</v>
      </c>
      <c r="N1004" s="27" t="str">
        <f t="shared" si="81"/>
        <v>21-2-Wein / Schaumwein</v>
      </c>
      <c r="O1004" s="27" t="str">
        <f t="shared" si="82"/>
        <v>91-3-Saison (Wein)</v>
      </c>
      <c r="P1004" s="27" t="str">
        <f t="shared" si="83"/>
        <v>441-4-Weisswein FL</v>
      </c>
      <c r="Q1004" s="27" t="str">
        <f t="shared" si="84"/>
        <v>1276-5-Spanien Weiss</v>
      </c>
    </row>
    <row r="1005" spans="1:17">
      <c r="A1005" s="27" t="s">
        <v>2951</v>
      </c>
      <c r="B1005" s="27">
        <v>17</v>
      </c>
      <c r="C1005" s="27" t="s">
        <v>3149</v>
      </c>
      <c r="D1005" s="27">
        <v>21</v>
      </c>
      <c r="E1005" s="27" t="s">
        <v>3150</v>
      </c>
      <c r="F1005" s="27">
        <v>91</v>
      </c>
      <c r="G1005" s="27" t="s">
        <v>1365</v>
      </c>
      <c r="H1005" s="27">
        <v>441</v>
      </c>
      <c r="I1005" s="27" t="s">
        <v>3151</v>
      </c>
      <c r="J1005" s="27">
        <v>1277</v>
      </c>
      <c r="K1005" s="27" t="s">
        <v>2115</v>
      </c>
      <c r="M1005" s="27" t="str">
        <f t="shared" si="80"/>
        <v>17-1-Wein-Zone</v>
      </c>
      <c r="N1005" s="27" t="str">
        <f t="shared" si="81"/>
        <v>21-2-Wein / Schaumwein</v>
      </c>
      <c r="O1005" s="27" t="str">
        <f t="shared" si="82"/>
        <v>91-3-Saison (Wein)</v>
      </c>
      <c r="P1005" s="27" t="str">
        <f t="shared" si="83"/>
        <v>441-4-Weisswein FL</v>
      </c>
      <c r="Q1005" s="27" t="str">
        <f t="shared" si="84"/>
        <v>1277-5-Portugal Weiss</v>
      </c>
    </row>
    <row r="1006" spans="1:17">
      <c r="A1006" s="27" t="s">
        <v>2951</v>
      </c>
      <c r="B1006" s="27">
        <v>17</v>
      </c>
      <c r="C1006" s="27" t="s">
        <v>3149</v>
      </c>
      <c r="D1006" s="27">
        <v>21</v>
      </c>
      <c r="E1006" s="27" t="s">
        <v>3150</v>
      </c>
      <c r="F1006" s="27">
        <v>91</v>
      </c>
      <c r="G1006" s="27" t="s">
        <v>1365</v>
      </c>
      <c r="H1006" s="27">
        <v>441</v>
      </c>
      <c r="I1006" s="27" t="s">
        <v>3151</v>
      </c>
      <c r="J1006" s="27">
        <v>1286</v>
      </c>
      <c r="K1006" s="27" t="s">
        <v>2490</v>
      </c>
      <c r="M1006" s="27" t="str">
        <f t="shared" si="80"/>
        <v>17-1-Wein-Zone</v>
      </c>
      <c r="N1006" s="27" t="str">
        <f t="shared" si="81"/>
        <v>21-2-Wein / Schaumwein</v>
      </c>
      <c r="O1006" s="27" t="str">
        <f t="shared" si="82"/>
        <v>91-3-Saison (Wein)</v>
      </c>
      <c r="P1006" s="27" t="str">
        <f t="shared" si="83"/>
        <v>441-4-Weisswein FL</v>
      </c>
      <c r="Q1006" s="27" t="str">
        <f t="shared" si="84"/>
        <v>1286-5-Weiss FL Andere</v>
      </c>
    </row>
    <row r="1007" spans="1:17">
      <c r="A1007" s="27" t="s">
        <v>2951</v>
      </c>
      <c r="B1007" s="27">
        <v>17</v>
      </c>
      <c r="C1007" s="27" t="s">
        <v>3149</v>
      </c>
      <c r="D1007" s="27">
        <v>21</v>
      </c>
      <c r="E1007" s="27" t="s">
        <v>3150</v>
      </c>
      <c r="F1007" s="27">
        <v>91</v>
      </c>
      <c r="G1007" s="27" t="s">
        <v>1365</v>
      </c>
      <c r="H1007" s="27">
        <v>442</v>
      </c>
      <c r="I1007" s="27" t="s">
        <v>3152</v>
      </c>
      <c r="J1007" s="27">
        <v>1287</v>
      </c>
      <c r="K1007" s="27" t="s">
        <v>2288</v>
      </c>
      <c r="M1007" s="27" t="str">
        <f t="shared" si="80"/>
        <v>17-1-Wein-Zone</v>
      </c>
      <c r="N1007" s="27" t="str">
        <f t="shared" si="81"/>
        <v>21-2-Wein / Schaumwein</v>
      </c>
      <c r="O1007" s="27" t="str">
        <f t="shared" si="82"/>
        <v>91-3-Saison (Wein)</v>
      </c>
      <c r="P1007" s="27" t="str">
        <f t="shared" si="83"/>
        <v>442-4-Rosewein FL</v>
      </c>
      <c r="Q1007" s="27" t="str">
        <f t="shared" si="84"/>
        <v>1287-5-Schweiz Rose</v>
      </c>
    </row>
    <row r="1008" spans="1:17">
      <c r="A1008" s="27" t="s">
        <v>2951</v>
      </c>
      <c r="B1008" s="27">
        <v>17</v>
      </c>
      <c r="C1008" s="27" t="s">
        <v>3149</v>
      </c>
      <c r="D1008" s="27">
        <v>21</v>
      </c>
      <c r="E1008" s="27" t="s">
        <v>3150</v>
      </c>
      <c r="F1008" s="27">
        <v>91</v>
      </c>
      <c r="G1008" s="27" t="s">
        <v>1365</v>
      </c>
      <c r="H1008" s="27">
        <v>442</v>
      </c>
      <c r="I1008" s="27" t="s">
        <v>3152</v>
      </c>
      <c r="J1008" s="27">
        <v>1288</v>
      </c>
      <c r="K1008" s="27" t="s">
        <v>1698</v>
      </c>
      <c r="M1008" s="27" t="str">
        <f t="shared" si="80"/>
        <v>17-1-Wein-Zone</v>
      </c>
      <c r="N1008" s="27" t="str">
        <f t="shared" si="81"/>
        <v>21-2-Wein / Schaumwein</v>
      </c>
      <c r="O1008" s="27" t="str">
        <f t="shared" si="82"/>
        <v>91-3-Saison (Wein)</v>
      </c>
      <c r="P1008" s="27" t="str">
        <f t="shared" si="83"/>
        <v>442-4-Rosewein FL</v>
      </c>
      <c r="Q1008" s="27" t="str">
        <f t="shared" si="84"/>
        <v>1288-5-Frankreich Rose</v>
      </c>
    </row>
    <row r="1009" spans="1:17">
      <c r="A1009" s="27" t="s">
        <v>2951</v>
      </c>
      <c r="B1009" s="27">
        <v>17</v>
      </c>
      <c r="C1009" s="27" t="s">
        <v>3149</v>
      </c>
      <c r="D1009" s="27">
        <v>21</v>
      </c>
      <c r="E1009" s="27" t="s">
        <v>3150</v>
      </c>
      <c r="F1009" s="27">
        <v>91</v>
      </c>
      <c r="G1009" s="27" t="s">
        <v>1365</v>
      </c>
      <c r="H1009" s="27">
        <v>442</v>
      </c>
      <c r="I1009" s="27" t="s">
        <v>3152</v>
      </c>
      <c r="J1009" s="27">
        <v>1289</v>
      </c>
      <c r="K1009" s="27" t="s">
        <v>1853</v>
      </c>
      <c r="M1009" s="27" t="str">
        <f t="shared" si="80"/>
        <v>17-1-Wein-Zone</v>
      </c>
      <c r="N1009" s="27" t="str">
        <f t="shared" si="81"/>
        <v>21-2-Wein / Schaumwein</v>
      </c>
      <c r="O1009" s="27" t="str">
        <f t="shared" si="82"/>
        <v>91-3-Saison (Wein)</v>
      </c>
      <c r="P1009" s="27" t="str">
        <f t="shared" si="83"/>
        <v>442-4-Rosewein FL</v>
      </c>
      <c r="Q1009" s="27" t="str">
        <f t="shared" si="84"/>
        <v>1289-5-Italien Rose</v>
      </c>
    </row>
    <row r="1010" spans="1:17">
      <c r="A1010" s="27" t="s">
        <v>2951</v>
      </c>
      <c r="B1010" s="27">
        <v>17</v>
      </c>
      <c r="C1010" s="27" t="s">
        <v>3149</v>
      </c>
      <c r="D1010" s="27">
        <v>21</v>
      </c>
      <c r="E1010" s="27" t="s">
        <v>3150</v>
      </c>
      <c r="F1010" s="27">
        <v>91</v>
      </c>
      <c r="G1010" s="27" t="s">
        <v>1365</v>
      </c>
      <c r="H1010" s="27">
        <v>442</v>
      </c>
      <c r="I1010" s="27" t="s">
        <v>3152</v>
      </c>
      <c r="J1010" s="27">
        <v>1291</v>
      </c>
      <c r="K1010" s="27" t="s">
        <v>2113</v>
      </c>
      <c r="M1010" s="27" t="str">
        <f t="shared" si="80"/>
        <v>17-1-Wein-Zone</v>
      </c>
      <c r="N1010" s="27" t="str">
        <f t="shared" si="81"/>
        <v>21-2-Wein / Schaumwein</v>
      </c>
      <c r="O1010" s="27" t="str">
        <f t="shared" si="82"/>
        <v>91-3-Saison (Wein)</v>
      </c>
      <c r="P1010" s="27" t="str">
        <f t="shared" si="83"/>
        <v>442-4-Rosewein FL</v>
      </c>
      <c r="Q1010" s="27" t="str">
        <f t="shared" si="84"/>
        <v>1291-5-Portugal Rose</v>
      </c>
    </row>
    <row r="1011" spans="1:17">
      <c r="A1011" s="27" t="s">
        <v>2951</v>
      </c>
      <c r="B1011" s="27">
        <v>17</v>
      </c>
      <c r="C1011" s="27" t="s">
        <v>3149</v>
      </c>
      <c r="D1011" s="27">
        <v>21</v>
      </c>
      <c r="E1011" s="27" t="s">
        <v>3150</v>
      </c>
      <c r="F1011" s="27">
        <v>91</v>
      </c>
      <c r="G1011" s="27" t="s">
        <v>1365</v>
      </c>
      <c r="H1011" s="27">
        <v>442</v>
      </c>
      <c r="I1011" s="27" t="s">
        <v>3152</v>
      </c>
      <c r="J1011" s="27">
        <v>1300</v>
      </c>
      <c r="K1011" s="27" t="s">
        <v>2162</v>
      </c>
      <c r="M1011" s="27" t="str">
        <f t="shared" si="80"/>
        <v>17-1-Wein-Zone</v>
      </c>
      <c r="N1011" s="27" t="str">
        <f t="shared" si="81"/>
        <v>21-2-Wein / Schaumwein</v>
      </c>
      <c r="O1011" s="27" t="str">
        <f t="shared" si="82"/>
        <v>91-3-Saison (Wein)</v>
      </c>
      <c r="P1011" s="27" t="str">
        <f t="shared" si="83"/>
        <v>442-4-Rosewein FL</v>
      </c>
      <c r="Q1011" s="27" t="str">
        <f t="shared" si="84"/>
        <v>1300-5-Rose FL Andere</v>
      </c>
    </row>
    <row r="1012" spans="1:17">
      <c r="A1012" s="27" t="s">
        <v>2951</v>
      </c>
      <c r="B1012" s="27">
        <v>17</v>
      </c>
      <c r="C1012" s="27" t="s">
        <v>3149</v>
      </c>
      <c r="D1012" s="27">
        <v>21</v>
      </c>
      <c r="E1012" s="27" t="s">
        <v>3150</v>
      </c>
      <c r="F1012" s="27">
        <v>91</v>
      </c>
      <c r="G1012" s="27" t="s">
        <v>1365</v>
      </c>
      <c r="H1012" s="27">
        <v>443</v>
      </c>
      <c r="I1012" s="27" t="s">
        <v>3153</v>
      </c>
      <c r="J1012" s="27">
        <v>1301</v>
      </c>
      <c r="K1012" s="27" t="s">
        <v>2289</v>
      </c>
      <c r="M1012" s="27" t="str">
        <f t="shared" si="80"/>
        <v>17-1-Wein-Zone</v>
      </c>
      <c r="N1012" s="27" t="str">
        <f t="shared" si="81"/>
        <v>21-2-Wein / Schaumwein</v>
      </c>
      <c r="O1012" s="27" t="str">
        <f t="shared" si="82"/>
        <v>91-3-Saison (Wein)</v>
      </c>
      <c r="P1012" s="27" t="str">
        <f t="shared" si="83"/>
        <v>443-4-Rot FL</v>
      </c>
      <c r="Q1012" s="27" t="str">
        <f t="shared" si="84"/>
        <v>1301-5-Schweiz Rot</v>
      </c>
    </row>
    <row r="1013" spans="1:17">
      <c r="A1013" s="27" t="s">
        <v>2951</v>
      </c>
      <c r="B1013" s="27">
        <v>17</v>
      </c>
      <c r="C1013" s="27" t="s">
        <v>3149</v>
      </c>
      <c r="D1013" s="27">
        <v>21</v>
      </c>
      <c r="E1013" s="27" t="s">
        <v>3150</v>
      </c>
      <c r="F1013" s="27">
        <v>91</v>
      </c>
      <c r="G1013" s="27" t="s">
        <v>1365</v>
      </c>
      <c r="H1013" s="27">
        <v>443</v>
      </c>
      <c r="I1013" s="27" t="s">
        <v>3153</v>
      </c>
      <c r="J1013" s="27">
        <v>1302</v>
      </c>
      <c r="K1013" s="27" t="s">
        <v>1699</v>
      </c>
      <c r="M1013" s="27" t="str">
        <f t="shared" si="80"/>
        <v>17-1-Wein-Zone</v>
      </c>
      <c r="N1013" s="27" t="str">
        <f t="shared" si="81"/>
        <v>21-2-Wein / Schaumwein</v>
      </c>
      <c r="O1013" s="27" t="str">
        <f t="shared" si="82"/>
        <v>91-3-Saison (Wein)</v>
      </c>
      <c r="P1013" s="27" t="str">
        <f t="shared" si="83"/>
        <v>443-4-Rot FL</v>
      </c>
      <c r="Q1013" s="27" t="str">
        <f t="shared" si="84"/>
        <v>1302-5-Frankreich Rot</v>
      </c>
    </row>
    <row r="1014" spans="1:17">
      <c r="A1014" s="27" t="s">
        <v>2951</v>
      </c>
      <c r="B1014" s="27">
        <v>17</v>
      </c>
      <c r="C1014" s="27" t="s">
        <v>3149</v>
      </c>
      <c r="D1014" s="27">
        <v>21</v>
      </c>
      <c r="E1014" s="27" t="s">
        <v>3150</v>
      </c>
      <c r="F1014" s="27">
        <v>91</v>
      </c>
      <c r="G1014" s="27" t="s">
        <v>1365</v>
      </c>
      <c r="H1014" s="27">
        <v>443</v>
      </c>
      <c r="I1014" s="27" t="s">
        <v>3153</v>
      </c>
      <c r="J1014" s="27">
        <v>1303</v>
      </c>
      <c r="K1014" s="27" t="s">
        <v>1854</v>
      </c>
      <c r="M1014" s="27" t="str">
        <f t="shared" si="80"/>
        <v>17-1-Wein-Zone</v>
      </c>
      <c r="N1014" s="27" t="str">
        <f t="shared" si="81"/>
        <v>21-2-Wein / Schaumwein</v>
      </c>
      <c r="O1014" s="27" t="str">
        <f t="shared" si="82"/>
        <v>91-3-Saison (Wein)</v>
      </c>
      <c r="P1014" s="27" t="str">
        <f t="shared" si="83"/>
        <v>443-4-Rot FL</v>
      </c>
      <c r="Q1014" s="27" t="str">
        <f t="shared" si="84"/>
        <v>1303-5-Italien Rot</v>
      </c>
    </row>
    <row r="1015" spans="1:17">
      <c r="A1015" s="27" t="s">
        <v>2951</v>
      </c>
      <c r="B1015" s="27">
        <v>17</v>
      </c>
      <c r="C1015" s="27" t="s">
        <v>3149</v>
      </c>
      <c r="D1015" s="27">
        <v>21</v>
      </c>
      <c r="E1015" s="27" t="s">
        <v>3150</v>
      </c>
      <c r="F1015" s="27">
        <v>91</v>
      </c>
      <c r="G1015" s="27" t="s">
        <v>1365</v>
      </c>
      <c r="H1015" s="27">
        <v>443</v>
      </c>
      <c r="I1015" s="27" t="s">
        <v>3153</v>
      </c>
      <c r="J1015" s="27">
        <v>1304</v>
      </c>
      <c r="K1015" s="27" t="s">
        <v>2317</v>
      </c>
      <c r="M1015" s="27" t="str">
        <f t="shared" si="80"/>
        <v>17-1-Wein-Zone</v>
      </c>
      <c r="N1015" s="27" t="str">
        <f t="shared" si="81"/>
        <v>21-2-Wein / Schaumwein</v>
      </c>
      <c r="O1015" s="27" t="str">
        <f t="shared" si="82"/>
        <v>91-3-Saison (Wein)</v>
      </c>
      <c r="P1015" s="27" t="str">
        <f t="shared" si="83"/>
        <v>443-4-Rot FL</v>
      </c>
      <c r="Q1015" s="27" t="str">
        <f t="shared" si="84"/>
        <v>1304-5-Spanien Rot</v>
      </c>
    </row>
    <row r="1016" spans="1:17">
      <c r="A1016" s="27" t="s">
        <v>2951</v>
      </c>
      <c r="B1016" s="27">
        <v>17</v>
      </c>
      <c r="C1016" s="27" t="s">
        <v>3149</v>
      </c>
      <c r="D1016" s="27">
        <v>21</v>
      </c>
      <c r="E1016" s="27" t="s">
        <v>3150</v>
      </c>
      <c r="F1016" s="27">
        <v>91</v>
      </c>
      <c r="G1016" s="27" t="s">
        <v>1365</v>
      </c>
      <c r="H1016" s="27">
        <v>443</v>
      </c>
      <c r="I1016" s="27" t="s">
        <v>3153</v>
      </c>
      <c r="J1016" s="27">
        <v>1305</v>
      </c>
      <c r="K1016" s="27" t="s">
        <v>2114</v>
      </c>
      <c r="M1016" s="27" t="str">
        <f t="shared" si="80"/>
        <v>17-1-Wein-Zone</v>
      </c>
      <c r="N1016" s="27" t="str">
        <f t="shared" si="81"/>
        <v>21-2-Wein / Schaumwein</v>
      </c>
      <c r="O1016" s="27" t="str">
        <f t="shared" si="82"/>
        <v>91-3-Saison (Wein)</v>
      </c>
      <c r="P1016" s="27" t="str">
        <f t="shared" si="83"/>
        <v>443-4-Rot FL</v>
      </c>
      <c r="Q1016" s="27" t="str">
        <f t="shared" si="84"/>
        <v>1305-5-Portugal Rot</v>
      </c>
    </row>
    <row r="1017" spans="1:17">
      <c r="A1017" s="27" t="s">
        <v>2951</v>
      </c>
      <c r="B1017" s="27">
        <v>17</v>
      </c>
      <c r="C1017" s="27" t="s">
        <v>3149</v>
      </c>
      <c r="D1017" s="27">
        <v>21</v>
      </c>
      <c r="E1017" s="27" t="s">
        <v>3150</v>
      </c>
      <c r="F1017" s="27">
        <v>91</v>
      </c>
      <c r="G1017" s="27" t="s">
        <v>1365</v>
      </c>
      <c r="H1017" s="27">
        <v>443</v>
      </c>
      <c r="I1017" s="27" t="s">
        <v>3153</v>
      </c>
      <c r="J1017" s="27">
        <v>1306</v>
      </c>
      <c r="K1017" s="27" t="s">
        <v>2065</v>
      </c>
      <c r="M1017" s="27" t="str">
        <f t="shared" si="80"/>
        <v>17-1-Wein-Zone</v>
      </c>
      <c r="N1017" s="27" t="str">
        <f t="shared" si="81"/>
        <v>21-2-Wein / Schaumwein</v>
      </c>
      <c r="O1017" s="27" t="str">
        <f t="shared" si="82"/>
        <v>91-3-Saison (Wein)</v>
      </c>
      <c r="P1017" s="27" t="str">
        <f t="shared" si="83"/>
        <v>443-4-Rot FL</v>
      </c>
      <c r="Q1017" s="27" t="str">
        <f t="shared" si="84"/>
        <v>1306-5-Österreich Rot</v>
      </c>
    </row>
    <row r="1018" spans="1:17">
      <c r="A1018" s="27" t="s">
        <v>2951</v>
      </c>
      <c r="B1018" s="27">
        <v>17</v>
      </c>
      <c r="C1018" s="27" t="s">
        <v>3149</v>
      </c>
      <c r="D1018" s="27">
        <v>21</v>
      </c>
      <c r="E1018" s="27" t="s">
        <v>3150</v>
      </c>
      <c r="F1018" s="27">
        <v>91</v>
      </c>
      <c r="G1018" s="27" t="s">
        <v>1365</v>
      </c>
      <c r="H1018" s="27">
        <v>443</v>
      </c>
      <c r="I1018" s="27" t="s">
        <v>3153</v>
      </c>
      <c r="J1018" s="27">
        <v>1313</v>
      </c>
      <c r="K1018" s="27" t="s">
        <v>1444</v>
      </c>
      <c r="M1018" s="27" t="str">
        <f t="shared" si="80"/>
        <v>17-1-Wein-Zone</v>
      </c>
      <c r="N1018" s="27" t="str">
        <f t="shared" si="81"/>
        <v>21-2-Wein / Schaumwein</v>
      </c>
      <c r="O1018" s="27" t="str">
        <f t="shared" si="82"/>
        <v>91-3-Saison (Wein)</v>
      </c>
      <c r="P1018" s="27" t="str">
        <f t="shared" si="83"/>
        <v>443-4-Rot FL</v>
      </c>
      <c r="Q1018" s="27" t="str">
        <f t="shared" si="84"/>
        <v>1313-5-Argentinien Rot</v>
      </c>
    </row>
    <row r="1019" spans="1:17">
      <c r="A1019" s="27" t="s">
        <v>2951</v>
      </c>
      <c r="B1019" s="27">
        <v>17</v>
      </c>
      <c r="C1019" s="27" t="s">
        <v>3149</v>
      </c>
      <c r="D1019" s="27">
        <v>21</v>
      </c>
      <c r="E1019" s="27" t="s">
        <v>3150</v>
      </c>
      <c r="F1019" s="27">
        <v>91</v>
      </c>
      <c r="G1019" s="27" t="s">
        <v>1365</v>
      </c>
      <c r="H1019" s="27">
        <v>443</v>
      </c>
      <c r="I1019" s="27" t="s">
        <v>3153</v>
      </c>
      <c r="J1019" s="27">
        <v>1314</v>
      </c>
      <c r="K1019" s="27" t="s">
        <v>2178</v>
      </c>
      <c r="M1019" s="27" t="str">
        <f t="shared" si="80"/>
        <v>17-1-Wein-Zone</v>
      </c>
      <c r="N1019" s="27" t="str">
        <f t="shared" si="81"/>
        <v>21-2-Wein / Schaumwein</v>
      </c>
      <c r="O1019" s="27" t="str">
        <f t="shared" si="82"/>
        <v>91-3-Saison (Wein)</v>
      </c>
      <c r="P1019" s="27" t="str">
        <f t="shared" si="83"/>
        <v>443-4-Rot FL</v>
      </c>
      <c r="Q1019" s="27" t="str">
        <f t="shared" si="84"/>
        <v>1314-5-Rot FL Andere</v>
      </c>
    </row>
    <row r="1020" spans="1:17">
      <c r="A1020" s="27" t="s">
        <v>2951</v>
      </c>
      <c r="B1020" s="27">
        <v>17</v>
      </c>
      <c r="C1020" s="27" t="s">
        <v>3149</v>
      </c>
      <c r="D1020" s="27">
        <v>21</v>
      </c>
      <c r="E1020" s="27" t="s">
        <v>3150</v>
      </c>
      <c r="F1020" s="27">
        <v>92</v>
      </c>
      <c r="G1020" s="27" t="s">
        <v>1366</v>
      </c>
      <c r="H1020" s="27">
        <v>444</v>
      </c>
      <c r="I1020" s="27" t="s">
        <v>1366</v>
      </c>
      <c r="J1020" s="27">
        <v>1315</v>
      </c>
      <c r="K1020" s="27" t="s">
        <v>1366</v>
      </c>
      <c r="M1020" s="27" t="str">
        <f t="shared" si="80"/>
        <v>17-1-Wein-Zone</v>
      </c>
      <c r="N1020" s="27" t="str">
        <f t="shared" si="81"/>
        <v>21-2-Wein / Schaumwein</v>
      </c>
      <c r="O1020" s="27" t="str">
        <f t="shared" si="82"/>
        <v>92-3-Bordeaux Trinkreif</v>
      </c>
      <c r="P1020" s="27" t="str">
        <f t="shared" si="83"/>
        <v>444-4-Bordeaux Trinkreif</v>
      </c>
      <c r="Q1020" s="27" t="str">
        <f t="shared" si="84"/>
        <v>1315-5-Bordeaux Trinkreif</v>
      </c>
    </row>
    <row r="1021" spans="1:17">
      <c r="A1021" s="27" t="s">
        <v>2951</v>
      </c>
      <c r="B1021" s="27">
        <v>17</v>
      </c>
      <c r="C1021" s="27" t="s">
        <v>3149</v>
      </c>
      <c r="D1021" s="27">
        <v>21</v>
      </c>
      <c r="E1021" s="27" t="s">
        <v>3150</v>
      </c>
      <c r="F1021" s="27">
        <v>95</v>
      </c>
      <c r="G1021" s="27" t="s">
        <v>1368</v>
      </c>
      <c r="H1021" s="27">
        <v>462</v>
      </c>
      <c r="I1021" s="27" t="s">
        <v>1368</v>
      </c>
      <c r="J1021" s="27">
        <v>1356</v>
      </c>
      <c r="K1021" s="27" t="s">
        <v>1368</v>
      </c>
      <c r="M1021" s="27" t="str">
        <f t="shared" si="80"/>
        <v>17-1-Wein-Zone</v>
      </c>
      <c r="N1021" s="27" t="str">
        <f t="shared" si="81"/>
        <v>21-2-Wein / Schaumwein</v>
      </c>
      <c r="O1021" s="27" t="str">
        <f t="shared" si="82"/>
        <v>95-3-Weinmesse</v>
      </c>
      <c r="P1021" s="27" t="str">
        <f t="shared" si="83"/>
        <v>462-4-Weinmesse</v>
      </c>
      <c r="Q1021" s="27" t="str">
        <f t="shared" si="84"/>
        <v>1356-5-Weinmesse</v>
      </c>
    </row>
    <row r="1022" spans="1:17">
      <c r="A1022" s="27" t="s">
        <v>2951</v>
      </c>
      <c r="B1022" s="27">
        <v>18</v>
      </c>
      <c r="C1022" s="27" t="s">
        <v>3162</v>
      </c>
      <c r="D1022" s="27">
        <v>25</v>
      </c>
      <c r="E1022" s="27" t="s">
        <v>3163</v>
      </c>
      <c r="F1022" s="27">
        <v>48</v>
      </c>
      <c r="G1022" s="27" t="s">
        <v>1383</v>
      </c>
      <c r="H1022" s="27">
        <v>232</v>
      </c>
      <c r="I1022" s="27" t="s">
        <v>3164</v>
      </c>
      <c r="J1022" s="27">
        <v>662</v>
      </c>
      <c r="K1022" s="27" t="s">
        <v>2380</v>
      </c>
      <c r="M1022" s="27" t="str">
        <f t="shared" si="80"/>
        <v>18-1-Snacking-Zone</v>
      </c>
      <c r="N1022" s="27" t="str">
        <f t="shared" si="81"/>
        <v>25-2-Snackartikel</v>
      </c>
      <c r="O1022" s="27" t="str">
        <f t="shared" si="82"/>
        <v>48-3-Schokolade/Bonbons</v>
      </c>
      <c r="P1022" s="27" t="str">
        <f t="shared" si="83"/>
        <v>232-4-Tafeln</v>
      </c>
      <c r="Q1022" s="27" t="str">
        <f t="shared" si="84"/>
        <v>662-5-Tafel Milch</v>
      </c>
    </row>
    <row r="1023" spans="1:17">
      <c r="A1023" s="27" t="s">
        <v>2951</v>
      </c>
      <c r="B1023" s="27">
        <v>18</v>
      </c>
      <c r="C1023" s="27" t="s">
        <v>3162</v>
      </c>
      <c r="D1023" s="27">
        <v>25</v>
      </c>
      <c r="E1023" s="27" t="s">
        <v>3163</v>
      </c>
      <c r="F1023" s="27">
        <v>48</v>
      </c>
      <c r="G1023" s="27" t="s">
        <v>1383</v>
      </c>
      <c r="H1023" s="27">
        <v>232</v>
      </c>
      <c r="I1023" s="27" t="s">
        <v>3164</v>
      </c>
      <c r="J1023" s="27">
        <v>663</v>
      </c>
      <c r="K1023" s="27" t="s">
        <v>2379</v>
      </c>
      <c r="M1023" s="27" t="str">
        <f t="shared" si="80"/>
        <v>18-1-Snacking-Zone</v>
      </c>
      <c r="N1023" s="27" t="str">
        <f t="shared" si="81"/>
        <v>25-2-Snackartikel</v>
      </c>
      <c r="O1023" s="27" t="str">
        <f t="shared" si="82"/>
        <v>48-3-Schokolade/Bonbons</v>
      </c>
      <c r="P1023" s="27" t="str">
        <f t="shared" si="83"/>
        <v>232-4-Tafeln</v>
      </c>
      <c r="Q1023" s="27" t="str">
        <f t="shared" si="84"/>
        <v>663-5-Tafel Dunkel</v>
      </c>
    </row>
    <row r="1024" spans="1:17">
      <c r="A1024" s="27" t="s">
        <v>2951</v>
      </c>
      <c r="B1024" s="27">
        <v>18</v>
      </c>
      <c r="C1024" s="27" t="s">
        <v>3162</v>
      </c>
      <c r="D1024" s="27">
        <v>25</v>
      </c>
      <c r="E1024" s="27" t="s">
        <v>3163</v>
      </c>
      <c r="F1024" s="27">
        <v>48</v>
      </c>
      <c r="G1024" s="27" t="s">
        <v>1383</v>
      </c>
      <c r="H1024" s="27">
        <v>232</v>
      </c>
      <c r="I1024" s="27" t="s">
        <v>3164</v>
      </c>
      <c r="J1024" s="27">
        <v>664</v>
      </c>
      <c r="K1024" s="27" t="s">
        <v>2381</v>
      </c>
      <c r="M1024" s="27" t="str">
        <f t="shared" si="80"/>
        <v>18-1-Snacking-Zone</v>
      </c>
      <c r="N1024" s="27" t="str">
        <f t="shared" si="81"/>
        <v>25-2-Snackartikel</v>
      </c>
      <c r="O1024" s="27" t="str">
        <f t="shared" si="82"/>
        <v>48-3-Schokolade/Bonbons</v>
      </c>
      <c r="P1024" s="27" t="str">
        <f t="shared" si="83"/>
        <v>232-4-Tafeln</v>
      </c>
      <c r="Q1024" s="27" t="str">
        <f t="shared" si="84"/>
        <v>664-5-Tafel Weiss</v>
      </c>
    </row>
    <row r="1025" spans="1:17">
      <c r="A1025" s="27" t="s">
        <v>2951</v>
      </c>
      <c r="B1025" s="27">
        <v>18</v>
      </c>
      <c r="C1025" s="27" t="s">
        <v>3162</v>
      </c>
      <c r="D1025" s="27">
        <v>25</v>
      </c>
      <c r="E1025" s="27" t="s">
        <v>3163</v>
      </c>
      <c r="F1025" s="27">
        <v>48</v>
      </c>
      <c r="G1025" s="27" t="s">
        <v>1383</v>
      </c>
      <c r="H1025" s="27">
        <v>232</v>
      </c>
      <c r="I1025" s="27" t="s">
        <v>3164</v>
      </c>
      <c r="J1025" s="27">
        <v>665</v>
      </c>
      <c r="K1025" s="27" t="s">
        <v>2383</v>
      </c>
      <c r="M1025" s="27" t="str">
        <f t="shared" si="80"/>
        <v>18-1-Snacking-Zone</v>
      </c>
      <c r="N1025" s="27" t="str">
        <f t="shared" si="81"/>
        <v>25-2-Snackartikel</v>
      </c>
      <c r="O1025" s="27" t="str">
        <f t="shared" si="82"/>
        <v>48-3-Schokolade/Bonbons</v>
      </c>
      <c r="P1025" s="27" t="str">
        <f t="shared" si="83"/>
        <v>232-4-Tafeln</v>
      </c>
      <c r="Q1025" s="27" t="str">
        <f t="shared" si="84"/>
        <v>665-5-Tafel-Spezialitäten</v>
      </c>
    </row>
    <row r="1026" spans="1:17">
      <c r="A1026" s="27" t="s">
        <v>2951</v>
      </c>
      <c r="B1026" s="27">
        <v>18</v>
      </c>
      <c r="C1026" s="27" t="s">
        <v>3162</v>
      </c>
      <c r="D1026" s="27">
        <v>25</v>
      </c>
      <c r="E1026" s="27" t="s">
        <v>3163</v>
      </c>
      <c r="F1026" s="27">
        <v>48</v>
      </c>
      <c r="G1026" s="27" t="s">
        <v>1383</v>
      </c>
      <c r="H1026" s="27">
        <v>233</v>
      </c>
      <c r="I1026" s="27" t="s">
        <v>3165</v>
      </c>
      <c r="J1026" s="27">
        <v>666</v>
      </c>
      <c r="K1026" s="27" t="s">
        <v>2002</v>
      </c>
      <c r="M1026" s="27" t="str">
        <f t="shared" si="80"/>
        <v>18-1-Snacking-Zone</v>
      </c>
      <c r="N1026" s="27" t="str">
        <f t="shared" si="81"/>
        <v>25-2-Snackartikel</v>
      </c>
      <c r="O1026" s="27" t="str">
        <f t="shared" si="82"/>
        <v>48-3-Schokolade/Bonbons</v>
      </c>
      <c r="P1026" s="27" t="str">
        <f t="shared" si="83"/>
        <v>233-4-Pralinen</v>
      </c>
      <c r="Q1026" s="27" t="str">
        <f t="shared" si="84"/>
        <v>666-5-Mono ohne Alkohol</v>
      </c>
    </row>
    <row r="1027" spans="1:17">
      <c r="A1027" s="27" t="s">
        <v>2951</v>
      </c>
      <c r="B1027" s="27">
        <v>18</v>
      </c>
      <c r="C1027" s="27" t="s">
        <v>3162</v>
      </c>
      <c r="D1027" s="27">
        <v>25</v>
      </c>
      <c r="E1027" s="27" t="s">
        <v>3163</v>
      </c>
      <c r="F1027" s="27">
        <v>48</v>
      </c>
      <c r="G1027" s="27" t="s">
        <v>1383</v>
      </c>
      <c r="H1027" s="27">
        <v>233</v>
      </c>
      <c r="I1027" s="27" t="s">
        <v>3165</v>
      </c>
      <c r="J1027" s="27">
        <v>667</v>
      </c>
      <c r="K1027" s="27" t="s">
        <v>1453</v>
      </c>
      <c r="M1027" s="27" t="str">
        <f t="shared" si="80"/>
        <v>18-1-Snacking-Zone</v>
      </c>
      <c r="N1027" s="27" t="str">
        <f t="shared" si="81"/>
        <v>25-2-Snackartikel</v>
      </c>
      <c r="O1027" s="27" t="str">
        <f t="shared" si="82"/>
        <v>48-3-Schokolade/Bonbons</v>
      </c>
      <c r="P1027" s="27" t="str">
        <f t="shared" si="83"/>
        <v>233-4-Pralinen</v>
      </c>
      <c r="Q1027" s="27" t="str">
        <f t="shared" si="84"/>
        <v>667-5-Assortiert ohne Alkohol</v>
      </c>
    </row>
    <row r="1028" spans="1:17">
      <c r="A1028" s="27" t="s">
        <v>2951</v>
      </c>
      <c r="B1028" s="27">
        <v>18</v>
      </c>
      <c r="C1028" s="27" t="s">
        <v>3162</v>
      </c>
      <c r="D1028" s="27">
        <v>25</v>
      </c>
      <c r="E1028" s="27" t="s">
        <v>3163</v>
      </c>
      <c r="F1028" s="27">
        <v>48</v>
      </c>
      <c r="G1028" s="27" t="s">
        <v>1383</v>
      </c>
      <c r="H1028" s="27">
        <v>233</v>
      </c>
      <c r="I1028" s="27" t="s">
        <v>3165</v>
      </c>
      <c r="J1028" s="27">
        <v>668</v>
      </c>
      <c r="K1028" s="27" t="s">
        <v>2001</v>
      </c>
      <c r="M1028" s="27" t="str">
        <f t="shared" si="80"/>
        <v>18-1-Snacking-Zone</v>
      </c>
      <c r="N1028" s="27" t="str">
        <f t="shared" si="81"/>
        <v>25-2-Snackartikel</v>
      </c>
      <c r="O1028" s="27" t="str">
        <f t="shared" si="82"/>
        <v>48-3-Schokolade/Bonbons</v>
      </c>
      <c r="P1028" s="27" t="str">
        <f t="shared" si="83"/>
        <v>233-4-Pralinen</v>
      </c>
      <c r="Q1028" s="27" t="str">
        <f t="shared" si="84"/>
        <v>668-5-Mono mit Alkohol</v>
      </c>
    </row>
    <row r="1029" spans="1:17">
      <c r="A1029" s="27" t="s">
        <v>2951</v>
      </c>
      <c r="B1029" s="27">
        <v>18</v>
      </c>
      <c r="C1029" s="27" t="s">
        <v>3162</v>
      </c>
      <c r="D1029" s="27">
        <v>25</v>
      </c>
      <c r="E1029" s="27" t="s">
        <v>3163</v>
      </c>
      <c r="F1029" s="27">
        <v>48</v>
      </c>
      <c r="G1029" s="27" t="s">
        <v>1383</v>
      </c>
      <c r="H1029" s="27">
        <v>233</v>
      </c>
      <c r="I1029" s="27" t="s">
        <v>3165</v>
      </c>
      <c r="J1029" s="27">
        <v>669</v>
      </c>
      <c r="K1029" s="27" t="s">
        <v>1452</v>
      </c>
      <c r="M1029" s="27" t="str">
        <f t="shared" si="80"/>
        <v>18-1-Snacking-Zone</v>
      </c>
      <c r="N1029" s="27" t="str">
        <f t="shared" si="81"/>
        <v>25-2-Snackartikel</v>
      </c>
      <c r="O1029" s="27" t="str">
        <f t="shared" si="82"/>
        <v>48-3-Schokolade/Bonbons</v>
      </c>
      <c r="P1029" s="27" t="str">
        <f t="shared" si="83"/>
        <v>233-4-Pralinen</v>
      </c>
      <c r="Q1029" s="27" t="str">
        <f t="shared" si="84"/>
        <v>669-5-Assortiert mit Alkohol</v>
      </c>
    </row>
    <row r="1030" spans="1:17">
      <c r="A1030" s="27" t="s">
        <v>2951</v>
      </c>
      <c r="B1030" s="27">
        <v>18</v>
      </c>
      <c r="C1030" s="27" t="s">
        <v>3162</v>
      </c>
      <c r="D1030" s="27">
        <v>25</v>
      </c>
      <c r="E1030" s="27" t="s">
        <v>3163</v>
      </c>
      <c r="F1030" s="27">
        <v>48</v>
      </c>
      <c r="G1030" s="27" t="s">
        <v>1383</v>
      </c>
      <c r="H1030" s="27">
        <v>234</v>
      </c>
      <c r="I1030" s="27" t="s">
        <v>3166</v>
      </c>
      <c r="J1030" s="27">
        <v>670</v>
      </c>
      <c r="K1030" s="27" t="s">
        <v>2270</v>
      </c>
      <c r="M1030" s="27" t="str">
        <f t="shared" si="80"/>
        <v>18-1-Snacking-Zone</v>
      </c>
      <c r="N1030" s="27" t="str">
        <f t="shared" si="81"/>
        <v>25-2-Snackartikel</v>
      </c>
      <c r="O1030" s="27" t="str">
        <f t="shared" si="82"/>
        <v>48-3-Schokolade/Bonbons</v>
      </c>
      <c r="P1030" s="27" t="str">
        <f t="shared" si="83"/>
        <v>234-4-Riegel</v>
      </c>
      <c r="Q1030" s="27" t="str">
        <f t="shared" si="84"/>
        <v>670-5-Schoko</v>
      </c>
    </row>
    <row r="1031" spans="1:17">
      <c r="A1031" s="27" t="s">
        <v>2951</v>
      </c>
      <c r="B1031" s="27">
        <v>18</v>
      </c>
      <c r="C1031" s="27" t="s">
        <v>3162</v>
      </c>
      <c r="D1031" s="27">
        <v>25</v>
      </c>
      <c r="E1031" s="27" t="s">
        <v>3163</v>
      </c>
      <c r="F1031" s="27">
        <v>48</v>
      </c>
      <c r="G1031" s="27" t="s">
        <v>1383</v>
      </c>
      <c r="H1031" s="27">
        <v>234</v>
      </c>
      <c r="I1031" s="27" t="s">
        <v>3166</v>
      </c>
      <c r="J1031" s="27">
        <v>671</v>
      </c>
      <c r="K1031" s="27" t="s">
        <v>2007</v>
      </c>
      <c r="M1031" s="27" t="str">
        <f t="shared" si="80"/>
        <v>18-1-Snacking-Zone</v>
      </c>
      <c r="N1031" s="27" t="str">
        <f t="shared" si="81"/>
        <v>25-2-Snackartikel</v>
      </c>
      <c r="O1031" s="27" t="str">
        <f t="shared" si="82"/>
        <v>48-3-Schokolade/Bonbons</v>
      </c>
      <c r="P1031" s="27" t="str">
        <f t="shared" si="83"/>
        <v>234-4-Riegel</v>
      </c>
      <c r="Q1031" s="27" t="str">
        <f t="shared" si="84"/>
        <v>671-5-Müesli</v>
      </c>
    </row>
    <row r="1032" spans="1:17">
      <c r="A1032" s="27" t="s">
        <v>2951</v>
      </c>
      <c r="B1032" s="27">
        <v>18</v>
      </c>
      <c r="C1032" s="27" t="s">
        <v>3162</v>
      </c>
      <c r="D1032" s="27">
        <v>25</v>
      </c>
      <c r="E1032" s="27" t="s">
        <v>3163</v>
      </c>
      <c r="F1032" s="27">
        <v>48</v>
      </c>
      <c r="G1032" s="27" t="s">
        <v>1383</v>
      </c>
      <c r="H1032" s="27">
        <v>234</v>
      </c>
      <c r="I1032" s="27" t="s">
        <v>3166</v>
      </c>
      <c r="J1032" s="27">
        <v>674</v>
      </c>
      <c r="K1032" s="27" t="s">
        <v>2470</v>
      </c>
      <c r="M1032" s="27" t="str">
        <f t="shared" si="80"/>
        <v>18-1-Snacking-Zone</v>
      </c>
      <c r="N1032" s="27" t="str">
        <f t="shared" si="81"/>
        <v>25-2-Snackartikel</v>
      </c>
      <c r="O1032" s="27" t="str">
        <f t="shared" si="82"/>
        <v>48-3-Schokolade/Bonbons</v>
      </c>
      <c r="P1032" s="27" t="str">
        <f t="shared" si="83"/>
        <v>234-4-Riegel</v>
      </c>
      <c r="Q1032" s="27" t="str">
        <f t="shared" si="84"/>
        <v>674-5-Waffeln</v>
      </c>
    </row>
    <row r="1033" spans="1:17">
      <c r="A1033" s="27" t="s">
        <v>2951</v>
      </c>
      <c r="B1033" s="27">
        <v>18</v>
      </c>
      <c r="C1033" s="27" t="s">
        <v>3162</v>
      </c>
      <c r="D1033" s="27">
        <v>25</v>
      </c>
      <c r="E1033" s="27" t="s">
        <v>3163</v>
      </c>
      <c r="F1033" s="27">
        <v>48</v>
      </c>
      <c r="G1033" s="27" t="s">
        <v>1383</v>
      </c>
      <c r="H1033" s="27">
        <v>234</v>
      </c>
      <c r="I1033" s="27" t="s">
        <v>3166</v>
      </c>
      <c r="J1033" s="27">
        <v>675</v>
      </c>
      <c r="K1033" s="27" t="s">
        <v>2323</v>
      </c>
      <c r="M1033" s="27" t="str">
        <f t="shared" si="80"/>
        <v>18-1-Snacking-Zone</v>
      </c>
      <c r="N1033" s="27" t="str">
        <f t="shared" si="81"/>
        <v>25-2-Snackartikel</v>
      </c>
      <c r="O1033" s="27" t="str">
        <f t="shared" si="82"/>
        <v>48-3-Schokolade/Bonbons</v>
      </c>
      <c r="P1033" s="27" t="str">
        <f t="shared" si="83"/>
        <v>234-4-Riegel</v>
      </c>
      <c r="Q1033" s="27" t="str">
        <f t="shared" si="84"/>
        <v>675-5-Spezial</v>
      </c>
    </row>
    <row r="1034" spans="1:17">
      <c r="A1034" s="27" t="s">
        <v>2951</v>
      </c>
      <c r="B1034" s="27">
        <v>18</v>
      </c>
      <c r="C1034" s="27" t="s">
        <v>3162</v>
      </c>
      <c r="D1034" s="27">
        <v>25</v>
      </c>
      <c r="E1034" s="27" t="s">
        <v>3163</v>
      </c>
      <c r="F1034" s="27">
        <v>48</v>
      </c>
      <c r="G1034" s="27" t="s">
        <v>1383</v>
      </c>
      <c r="H1034" s="27">
        <v>235</v>
      </c>
      <c r="I1034" s="27" t="s">
        <v>3167</v>
      </c>
      <c r="J1034" s="27">
        <v>677</v>
      </c>
      <c r="K1034" s="27" t="s">
        <v>1539</v>
      </c>
      <c r="M1034" s="27" t="str">
        <f t="shared" si="80"/>
        <v>18-1-Snacking-Zone</v>
      </c>
      <c r="N1034" s="27" t="str">
        <f t="shared" si="81"/>
        <v>25-2-Snackartikel</v>
      </c>
      <c r="O1034" s="27" t="str">
        <f t="shared" si="82"/>
        <v>48-3-Schokolade/Bonbons</v>
      </c>
      <c r="P1034" s="27" t="str">
        <f t="shared" si="83"/>
        <v>235-4-Branchli</v>
      </c>
      <c r="Q1034" s="27" t="str">
        <f t="shared" si="84"/>
        <v>677-5-Branchli Milch</v>
      </c>
    </row>
    <row r="1035" spans="1:17">
      <c r="A1035" s="27" t="s">
        <v>2951</v>
      </c>
      <c r="B1035" s="27">
        <v>18</v>
      </c>
      <c r="C1035" s="27" t="s">
        <v>3162</v>
      </c>
      <c r="D1035" s="27">
        <v>25</v>
      </c>
      <c r="E1035" s="27" t="s">
        <v>3163</v>
      </c>
      <c r="F1035" s="27">
        <v>48</v>
      </c>
      <c r="G1035" s="27" t="s">
        <v>1383</v>
      </c>
      <c r="H1035" s="27">
        <v>235</v>
      </c>
      <c r="I1035" s="27" t="s">
        <v>3167</v>
      </c>
      <c r="J1035" s="27">
        <v>678</v>
      </c>
      <c r="K1035" s="27" t="s">
        <v>1541</v>
      </c>
      <c r="M1035" s="27" t="str">
        <f t="shared" si="80"/>
        <v>18-1-Snacking-Zone</v>
      </c>
      <c r="N1035" s="27" t="str">
        <f t="shared" si="81"/>
        <v>25-2-Snackartikel</v>
      </c>
      <c r="O1035" s="27" t="str">
        <f t="shared" si="82"/>
        <v>48-3-Schokolade/Bonbons</v>
      </c>
      <c r="P1035" s="27" t="str">
        <f t="shared" si="83"/>
        <v>235-4-Branchli</v>
      </c>
      <c r="Q1035" s="27" t="str">
        <f t="shared" si="84"/>
        <v>678-5-Branchli Weiss/Blond</v>
      </c>
    </row>
    <row r="1036" spans="1:17">
      <c r="A1036" s="27" t="s">
        <v>2951</v>
      </c>
      <c r="B1036" s="27">
        <v>18</v>
      </c>
      <c r="C1036" s="27" t="s">
        <v>3162</v>
      </c>
      <c r="D1036" s="27">
        <v>25</v>
      </c>
      <c r="E1036" s="27" t="s">
        <v>3163</v>
      </c>
      <c r="F1036" s="27">
        <v>48</v>
      </c>
      <c r="G1036" s="27" t="s">
        <v>1383</v>
      </c>
      <c r="H1036" s="27">
        <v>235</v>
      </c>
      <c r="I1036" s="27" t="s">
        <v>3167</v>
      </c>
      <c r="J1036" s="27">
        <v>679</v>
      </c>
      <c r="K1036" s="27" t="s">
        <v>1540</v>
      </c>
      <c r="M1036" s="27" t="str">
        <f t="shared" si="80"/>
        <v>18-1-Snacking-Zone</v>
      </c>
      <c r="N1036" s="27" t="str">
        <f t="shared" si="81"/>
        <v>25-2-Snackartikel</v>
      </c>
      <c r="O1036" s="27" t="str">
        <f t="shared" si="82"/>
        <v>48-3-Schokolade/Bonbons</v>
      </c>
      <c r="P1036" s="27" t="str">
        <f t="shared" si="83"/>
        <v>235-4-Branchli</v>
      </c>
      <c r="Q1036" s="27" t="str">
        <f t="shared" si="84"/>
        <v>679-5-Branchli Schwarz</v>
      </c>
    </row>
    <row r="1037" spans="1:17">
      <c r="A1037" s="27" t="s">
        <v>2951</v>
      </c>
      <c r="B1037" s="27">
        <v>18</v>
      </c>
      <c r="C1037" s="27" t="s">
        <v>3162</v>
      </c>
      <c r="D1037" s="27">
        <v>25</v>
      </c>
      <c r="E1037" s="27" t="s">
        <v>3163</v>
      </c>
      <c r="F1037" s="27">
        <v>48</v>
      </c>
      <c r="G1037" s="27" t="s">
        <v>1383</v>
      </c>
      <c r="H1037" s="27">
        <v>235</v>
      </c>
      <c r="I1037" s="27" t="s">
        <v>3167</v>
      </c>
      <c r="J1037" s="27">
        <v>680</v>
      </c>
      <c r="K1037" s="27" t="s">
        <v>1538</v>
      </c>
      <c r="M1037" s="27" t="str">
        <f t="shared" si="80"/>
        <v>18-1-Snacking-Zone</v>
      </c>
      <c r="N1037" s="27" t="str">
        <f t="shared" si="81"/>
        <v>25-2-Snackartikel</v>
      </c>
      <c r="O1037" s="27" t="str">
        <f t="shared" si="82"/>
        <v>48-3-Schokolade/Bonbons</v>
      </c>
      <c r="P1037" s="27" t="str">
        <f t="shared" si="83"/>
        <v>235-4-Branchli</v>
      </c>
      <c r="Q1037" s="27" t="str">
        <f t="shared" si="84"/>
        <v>680-5-Branchli Andere</v>
      </c>
    </row>
    <row r="1038" spans="1:17">
      <c r="A1038" s="27" t="s">
        <v>2951</v>
      </c>
      <c r="B1038" s="27">
        <v>18</v>
      </c>
      <c r="C1038" s="27" t="s">
        <v>3162</v>
      </c>
      <c r="D1038" s="27">
        <v>25</v>
      </c>
      <c r="E1038" s="27" t="s">
        <v>3163</v>
      </c>
      <c r="F1038" s="27">
        <v>48</v>
      </c>
      <c r="G1038" s="27" t="s">
        <v>1383</v>
      </c>
      <c r="H1038" s="27">
        <v>236</v>
      </c>
      <c r="I1038" s="27" t="s">
        <v>2273</v>
      </c>
      <c r="J1038" s="27">
        <v>684</v>
      </c>
      <c r="K1038" s="27" t="s">
        <v>2273</v>
      </c>
      <c r="M1038" s="27" t="str">
        <f t="shared" si="80"/>
        <v>18-1-Snacking-Zone</v>
      </c>
      <c r="N1038" s="27" t="str">
        <f t="shared" si="81"/>
        <v>25-2-Snackartikel</v>
      </c>
      <c r="O1038" s="27" t="str">
        <f t="shared" si="82"/>
        <v>48-3-Schokolade/Bonbons</v>
      </c>
      <c r="P1038" s="27" t="str">
        <f t="shared" si="83"/>
        <v>236-4-Schokolade Andere</v>
      </c>
      <c r="Q1038" s="27" t="str">
        <f t="shared" si="84"/>
        <v>684-5-Schokolade Andere</v>
      </c>
    </row>
    <row r="1039" spans="1:17">
      <c r="A1039" s="27" t="s">
        <v>2951</v>
      </c>
      <c r="B1039" s="27">
        <v>18</v>
      </c>
      <c r="C1039" s="27" t="s">
        <v>3162</v>
      </c>
      <c r="D1039" s="27">
        <v>25</v>
      </c>
      <c r="E1039" s="27" t="s">
        <v>3163</v>
      </c>
      <c r="F1039" s="27">
        <v>48</v>
      </c>
      <c r="G1039" s="27" t="s">
        <v>1383</v>
      </c>
      <c r="H1039" s="27">
        <v>237</v>
      </c>
      <c r="I1039" s="27" t="s">
        <v>1712</v>
      </c>
      <c r="J1039" s="27">
        <v>685</v>
      </c>
      <c r="K1039" s="27" t="s">
        <v>1712</v>
      </c>
      <c r="M1039" s="27" t="str">
        <f t="shared" si="80"/>
        <v>18-1-Snacking-Zone</v>
      </c>
      <c r="N1039" s="27" t="str">
        <f t="shared" si="81"/>
        <v>25-2-Snackartikel</v>
      </c>
      <c r="O1039" s="27" t="str">
        <f t="shared" si="82"/>
        <v>48-3-Schokolade/Bonbons</v>
      </c>
      <c r="P1039" s="27" t="str">
        <f t="shared" si="83"/>
        <v>237-4-Fruchtgummi</v>
      </c>
      <c r="Q1039" s="27" t="str">
        <f t="shared" si="84"/>
        <v>685-5-Fruchtgummi</v>
      </c>
    </row>
    <row r="1040" spans="1:17">
      <c r="A1040" s="27" t="s">
        <v>2951</v>
      </c>
      <c r="B1040" s="27">
        <v>18</v>
      </c>
      <c r="C1040" s="27" t="s">
        <v>3162</v>
      </c>
      <c r="D1040" s="27">
        <v>25</v>
      </c>
      <c r="E1040" s="27" t="s">
        <v>3163</v>
      </c>
      <c r="F1040" s="27">
        <v>48</v>
      </c>
      <c r="G1040" s="27" t="s">
        <v>1383</v>
      </c>
      <c r="H1040" s="27">
        <v>238</v>
      </c>
      <c r="I1040" s="27" t="s">
        <v>1888</v>
      </c>
      <c r="J1040" s="27">
        <v>687</v>
      </c>
      <c r="K1040" s="27" t="s">
        <v>1888</v>
      </c>
      <c r="M1040" s="27" t="str">
        <f t="shared" si="80"/>
        <v>18-1-Snacking-Zone</v>
      </c>
      <c r="N1040" s="27" t="str">
        <f t="shared" si="81"/>
        <v>25-2-Snackartikel</v>
      </c>
      <c r="O1040" s="27" t="str">
        <f t="shared" si="82"/>
        <v>48-3-Schokolade/Bonbons</v>
      </c>
      <c r="P1040" s="27" t="str">
        <f t="shared" si="83"/>
        <v>238-4-Kaugummi</v>
      </c>
      <c r="Q1040" s="27" t="str">
        <f t="shared" si="84"/>
        <v>687-5-Kaugummi</v>
      </c>
    </row>
    <row r="1041" spans="1:17">
      <c r="A1041" s="27" t="s">
        <v>2951</v>
      </c>
      <c r="B1041" s="27">
        <v>18</v>
      </c>
      <c r="C1041" s="27" t="s">
        <v>3162</v>
      </c>
      <c r="D1041" s="27">
        <v>25</v>
      </c>
      <c r="E1041" s="27" t="s">
        <v>3163</v>
      </c>
      <c r="F1041" s="27">
        <v>48</v>
      </c>
      <c r="G1041" s="27" t="s">
        <v>1383</v>
      </c>
      <c r="H1041" s="27">
        <v>239</v>
      </c>
      <c r="I1041" s="27" t="s">
        <v>1536</v>
      </c>
      <c r="J1041" s="27">
        <v>690</v>
      </c>
      <c r="K1041" s="27" t="s">
        <v>1536</v>
      </c>
      <c r="M1041" s="27" t="str">
        <f t="shared" si="80"/>
        <v>18-1-Snacking-Zone</v>
      </c>
      <c r="N1041" s="27" t="str">
        <f t="shared" si="81"/>
        <v>25-2-Snackartikel</v>
      </c>
      <c r="O1041" s="27" t="str">
        <f t="shared" si="82"/>
        <v>48-3-Schokolade/Bonbons</v>
      </c>
      <c r="P1041" s="27" t="str">
        <f t="shared" si="83"/>
        <v>239-4-Bonbons</v>
      </c>
      <c r="Q1041" s="27" t="str">
        <f t="shared" si="84"/>
        <v>690-5-Bonbons</v>
      </c>
    </row>
    <row r="1042" spans="1:17">
      <c r="A1042" s="27" t="s">
        <v>2951</v>
      </c>
      <c r="B1042" s="27">
        <v>18</v>
      </c>
      <c r="C1042" s="27" t="s">
        <v>3162</v>
      </c>
      <c r="D1042" s="27">
        <v>25</v>
      </c>
      <c r="E1042" s="27" t="s">
        <v>3163</v>
      </c>
      <c r="F1042" s="27">
        <v>48</v>
      </c>
      <c r="G1042" s="27" t="s">
        <v>1383</v>
      </c>
      <c r="H1042" s="27">
        <v>241</v>
      </c>
      <c r="I1042" s="27" t="s">
        <v>2543</v>
      </c>
      <c r="J1042" s="27">
        <v>693</v>
      </c>
      <c r="K1042" s="27" t="s">
        <v>2543</v>
      </c>
      <c r="M1042" s="27" t="str">
        <f t="shared" si="80"/>
        <v>18-1-Snacking-Zone</v>
      </c>
      <c r="N1042" s="27" t="str">
        <f t="shared" si="81"/>
        <v>25-2-Snackartikel</v>
      </c>
      <c r="O1042" s="27" t="str">
        <f t="shared" si="82"/>
        <v>48-3-Schokolade/Bonbons</v>
      </c>
      <c r="P1042" s="27" t="str">
        <f t="shared" si="83"/>
        <v>241-4-Zuckerwaren Andere</v>
      </c>
      <c r="Q1042" s="27" t="str">
        <f t="shared" si="84"/>
        <v>693-5-Zuckerwaren Andere</v>
      </c>
    </row>
    <row r="1043" spans="1:17">
      <c r="A1043" s="27" t="s">
        <v>2951</v>
      </c>
      <c r="B1043" s="27">
        <v>18</v>
      </c>
      <c r="C1043" s="27" t="s">
        <v>3162</v>
      </c>
      <c r="D1043" s="27">
        <v>25</v>
      </c>
      <c r="E1043" s="27" t="s">
        <v>3163</v>
      </c>
      <c r="F1043" s="27">
        <v>48</v>
      </c>
      <c r="G1043" s="27" t="s">
        <v>1383</v>
      </c>
      <c r="H1043" s="27">
        <v>242</v>
      </c>
      <c r="I1043" s="27" t="s">
        <v>3072</v>
      </c>
      <c r="J1043" s="27">
        <v>694</v>
      </c>
      <c r="K1043" s="27" t="s">
        <v>2232</v>
      </c>
      <c r="M1043" s="27" t="str">
        <f t="shared" si="80"/>
        <v>18-1-Snacking-Zone</v>
      </c>
      <c r="N1043" s="27" t="str">
        <f t="shared" si="81"/>
        <v>25-2-Snackartikel</v>
      </c>
      <c r="O1043" s="27" t="str">
        <f t="shared" si="82"/>
        <v>48-3-Schokolade/Bonbons</v>
      </c>
      <c r="P1043" s="27" t="str">
        <f t="shared" si="83"/>
        <v>242-4-Sammel-Nr.</v>
      </c>
      <c r="Q1043" s="27" t="str">
        <f t="shared" si="84"/>
        <v>694-5-Sammel-Nr. Schokolade</v>
      </c>
    </row>
    <row r="1044" spans="1:17">
      <c r="A1044" s="27" t="s">
        <v>2951</v>
      </c>
      <c r="B1044" s="27">
        <v>18</v>
      </c>
      <c r="C1044" s="27" t="s">
        <v>3162</v>
      </c>
      <c r="D1044" s="27">
        <v>25</v>
      </c>
      <c r="E1044" s="27" t="s">
        <v>3163</v>
      </c>
      <c r="F1044" s="27">
        <v>48</v>
      </c>
      <c r="G1044" s="27" t="s">
        <v>1383</v>
      </c>
      <c r="H1044" s="27">
        <v>242</v>
      </c>
      <c r="I1044" s="27" t="s">
        <v>3072</v>
      </c>
      <c r="J1044" s="27">
        <v>695</v>
      </c>
      <c r="K1044" s="27" t="s">
        <v>2245</v>
      </c>
      <c r="M1044" s="27" t="str">
        <f t="shared" si="80"/>
        <v>18-1-Snacking-Zone</v>
      </c>
      <c r="N1044" s="27" t="str">
        <f t="shared" si="81"/>
        <v>25-2-Snackartikel</v>
      </c>
      <c r="O1044" s="27" t="str">
        <f t="shared" si="82"/>
        <v>48-3-Schokolade/Bonbons</v>
      </c>
      <c r="P1044" s="27" t="str">
        <f t="shared" si="83"/>
        <v>242-4-Sammel-Nr.</v>
      </c>
      <c r="Q1044" s="27" t="str">
        <f t="shared" si="84"/>
        <v>695-5-Sammel-Nr. Zuckerwaren</v>
      </c>
    </row>
    <row r="1045" spans="1:17">
      <c r="A1045" s="27" t="s">
        <v>2951</v>
      </c>
      <c r="B1045" s="27">
        <v>18</v>
      </c>
      <c r="C1045" s="27" t="s">
        <v>3162</v>
      </c>
      <c r="D1045" s="27">
        <v>25</v>
      </c>
      <c r="E1045" s="27" t="s">
        <v>3163</v>
      </c>
      <c r="F1045" s="27">
        <v>48</v>
      </c>
      <c r="G1045" s="27" t="s">
        <v>1383</v>
      </c>
      <c r="H1045" s="27">
        <v>481</v>
      </c>
      <c r="I1045" s="27" t="s">
        <v>2271</v>
      </c>
      <c r="J1045" s="27">
        <v>681</v>
      </c>
      <c r="K1045" s="27" t="s">
        <v>2271</v>
      </c>
      <c r="M1045" s="27" t="str">
        <f t="shared" ref="M1045:M1077" si="85">CONCATENATE(B1045,"-",1,"-",C1045)</f>
        <v>18-1-Snacking-Zone</v>
      </c>
      <c r="N1045" s="27" t="str">
        <f t="shared" ref="N1045:N1077" si="86">CONCATENATE(D1045,"-",2,"-",E1045)</f>
        <v>25-2-Snackartikel</v>
      </c>
      <c r="O1045" s="27" t="str">
        <f t="shared" ref="O1045:O1077" si="87">CONCATENATE(F1045,"-",3,"-",G1045)</f>
        <v>48-3-Schokolade/Bonbons</v>
      </c>
      <c r="P1045" s="27" t="str">
        <f t="shared" ref="P1045:P1077" si="88">CONCATENATE(H1045,"-",4,"-",I1045)</f>
        <v>481-4-Schokoköpfe</v>
      </c>
      <c r="Q1045" s="27" t="str">
        <f t="shared" ref="Q1045:Q1077" si="89">CONCATENATE(J1045,"-",5,"-",K1045)</f>
        <v>681-5-Schokoköpfe</v>
      </c>
    </row>
    <row r="1046" spans="1:17">
      <c r="A1046" s="27" t="s">
        <v>2951</v>
      </c>
      <c r="B1046" s="27">
        <v>18</v>
      </c>
      <c r="C1046" s="27" t="s">
        <v>3162</v>
      </c>
      <c r="D1046" s="27">
        <v>25</v>
      </c>
      <c r="E1046" s="27" t="s">
        <v>3163</v>
      </c>
      <c r="F1046" s="27">
        <v>48</v>
      </c>
      <c r="G1046" s="27" t="s">
        <v>1383</v>
      </c>
      <c r="H1046" s="27">
        <v>482</v>
      </c>
      <c r="I1046" s="27" t="s">
        <v>1620</v>
      </c>
      <c r="J1046" s="27">
        <v>682</v>
      </c>
      <c r="K1046" s="27" t="s">
        <v>1620</v>
      </c>
      <c r="M1046" s="27" t="str">
        <f t="shared" si="85"/>
        <v>18-1-Snacking-Zone</v>
      </c>
      <c r="N1046" s="27" t="str">
        <f t="shared" si="86"/>
        <v>25-2-Snackartikel</v>
      </c>
      <c r="O1046" s="27" t="str">
        <f t="shared" si="87"/>
        <v>48-3-Schokolade/Bonbons</v>
      </c>
      <c r="P1046" s="27" t="str">
        <f t="shared" si="88"/>
        <v>482-4-Dragees</v>
      </c>
      <c r="Q1046" s="27" t="str">
        <f t="shared" si="89"/>
        <v>682-5-Dragees</v>
      </c>
    </row>
    <row r="1047" spans="1:17">
      <c r="A1047" s="27" t="s">
        <v>2951</v>
      </c>
      <c r="B1047" s="27">
        <v>18</v>
      </c>
      <c r="C1047" s="27" t="s">
        <v>3162</v>
      </c>
      <c r="D1047" s="27">
        <v>25</v>
      </c>
      <c r="E1047" s="27" t="s">
        <v>3163</v>
      </c>
      <c r="F1047" s="27">
        <v>48</v>
      </c>
      <c r="G1047" s="27" t="s">
        <v>1383</v>
      </c>
      <c r="H1047" s="27">
        <v>483</v>
      </c>
      <c r="I1047" s="27" t="s">
        <v>2025</v>
      </c>
      <c r="J1047" s="27">
        <v>683</v>
      </c>
      <c r="K1047" s="27" t="s">
        <v>2025</v>
      </c>
      <c r="M1047" s="27" t="str">
        <f t="shared" si="85"/>
        <v>18-1-Snacking-Zone</v>
      </c>
      <c r="N1047" s="27" t="str">
        <f t="shared" si="86"/>
        <v>25-2-Snackartikel</v>
      </c>
      <c r="O1047" s="27" t="str">
        <f t="shared" si="87"/>
        <v>48-3-Schokolade/Bonbons</v>
      </c>
      <c r="P1047" s="27" t="str">
        <f t="shared" si="88"/>
        <v>483-4-Napolitaine</v>
      </c>
      <c r="Q1047" s="27" t="str">
        <f t="shared" si="89"/>
        <v>683-5-Napolitaine</v>
      </c>
    </row>
    <row r="1048" spans="1:17">
      <c r="A1048" s="27" t="s">
        <v>2951</v>
      </c>
      <c r="B1048" s="27">
        <v>18</v>
      </c>
      <c r="C1048" s="27" t="s">
        <v>3162</v>
      </c>
      <c r="D1048" s="27">
        <v>25</v>
      </c>
      <c r="E1048" s="27" t="s">
        <v>3163</v>
      </c>
      <c r="F1048" s="27">
        <v>49</v>
      </c>
      <c r="G1048" s="27" t="s">
        <v>1384</v>
      </c>
      <c r="H1048" s="27">
        <v>243</v>
      </c>
      <c r="I1048" s="27" t="s">
        <v>1566</v>
      </c>
      <c r="J1048" s="27">
        <v>696</v>
      </c>
      <c r="K1048" s="27" t="s">
        <v>1566</v>
      </c>
      <c r="M1048" s="27" t="str">
        <f t="shared" si="85"/>
        <v>18-1-Snacking-Zone</v>
      </c>
      <c r="N1048" s="27" t="str">
        <f t="shared" si="86"/>
        <v>25-2-Snackartikel</v>
      </c>
      <c r="O1048" s="27" t="str">
        <f t="shared" si="87"/>
        <v>49-3-Biscuits</v>
      </c>
      <c r="P1048" s="27" t="str">
        <f t="shared" si="88"/>
        <v>243-4-Buttergebäck</v>
      </c>
      <c r="Q1048" s="27" t="str">
        <f t="shared" si="89"/>
        <v>696-5-Buttergebäck</v>
      </c>
    </row>
    <row r="1049" spans="1:17">
      <c r="A1049" s="27" t="s">
        <v>2951</v>
      </c>
      <c r="B1049" s="27">
        <v>18</v>
      </c>
      <c r="C1049" s="27" t="s">
        <v>3162</v>
      </c>
      <c r="D1049" s="27">
        <v>25</v>
      </c>
      <c r="E1049" s="27" t="s">
        <v>3163</v>
      </c>
      <c r="F1049" s="27">
        <v>49</v>
      </c>
      <c r="G1049" s="27" t="s">
        <v>1384</v>
      </c>
      <c r="H1049" s="27">
        <v>245</v>
      </c>
      <c r="I1049" s="27" t="s">
        <v>2470</v>
      </c>
      <c r="J1049" s="27">
        <v>698</v>
      </c>
      <c r="K1049" s="27" t="s">
        <v>2470</v>
      </c>
      <c r="M1049" s="27" t="str">
        <f t="shared" si="85"/>
        <v>18-1-Snacking-Zone</v>
      </c>
      <c r="N1049" s="27" t="str">
        <f t="shared" si="86"/>
        <v>25-2-Snackartikel</v>
      </c>
      <c r="O1049" s="27" t="str">
        <f t="shared" si="87"/>
        <v>49-3-Biscuits</v>
      </c>
      <c r="P1049" s="27" t="str">
        <f t="shared" si="88"/>
        <v>245-4-Waffeln</v>
      </c>
      <c r="Q1049" s="27" t="str">
        <f t="shared" si="89"/>
        <v>698-5-Waffeln</v>
      </c>
    </row>
    <row r="1050" spans="1:17">
      <c r="A1050" s="27" t="s">
        <v>2951</v>
      </c>
      <c r="B1050" s="27">
        <v>18</v>
      </c>
      <c r="C1050" s="27" t="s">
        <v>3162</v>
      </c>
      <c r="D1050" s="27">
        <v>25</v>
      </c>
      <c r="E1050" s="27" t="s">
        <v>3163</v>
      </c>
      <c r="F1050" s="27">
        <v>49</v>
      </c>
      <c r="G1050" s="27" t="s">
        <v>1384</v>
      </c>
      <c r="H1050" s="27">
        <v>246</v>
      </c>
      <c r="I1050" s="27" t="s">
        <v>1592</v>
      </c>
      <c r="J1050" s="27">
        <v>699</v>
      </c>
      <c r="K1050" s="27" t="s">
        <v>1592</v>
      </c>
      <c r="M1050" s="27" t="str">
        <f t="shared" si="85"/>
        <v>18-1-Snacking-Zone</v>
      </c>
      <c r="N1050" s="27" t="str">
        <f t="shared" si="86"/>
        <v>25-2-Snackartikel</v>
      </c>
      <c r="O1050" s="27" t="str">
        <f t="shared" si="87"/>
        <v>49-3-Biscuits</v>
      </c>
      <c r="P1050" s="27" t="str">
        <f t="shared" si="88"/>
        <v>246-4-Cookies</v>
      </c>
      <c r="Q1050" s="27" t="str">
        <f t="shared" si="89"/>
        <v>699-5-Cookies</v>
      </c>
    </row>
    <row r="1051" spans="1:17">
      <c r="A1051" s="27" t="s">
        <v>2951</v>
      </c>
      <c r="B1051" s="27">
        <v>18</v>
      </c>
      <c r="C1051" s="27" t="s">
        <v>3162</v>
      </c>
      <c r="D1051" s="27">
        <v>25</v>
      </c>
      <c r="E1051" s="27" t="s">
        <v>3163</v>
      </c>
      <c r="F1051" s="27">
        <v>49</v>
      </c>
      <c r="G1051" s="27" t="s">
        <v>1384</v>
      </c>
      <c r="H1051" s="27">
        <v>248</v>
      </c>
      <c r="I1051" s="27" t="s">
        <v>2212</v>
      </c>
      <c r="J1051" s="27">
        <v>701</v>
      </c>
      <c r="K1051" s="27" t="s">
        <v>2212</v>
      </c>
      <c r="M1051" s="27" t="str">
        <f t="shared" si="85"/>
        <v>18-1-Snacking-Zone</v>
      </c>
      <c r="N1051" s="27" t="str">
        <f t="shared" si="86"/>
        <v>25-2-Snackartikel</v>
      </c>
      <c r="O1051" s="27" t="str">
        <f t="shared" si="87"/>
        <v>49-3-Biscuits</v>
      </c>
      <c r="P1051" s="27" t="str">
        <f t="shared" si="88"/>
        <v>248-4-Sammel-Nr. Biscuits</v>
      </c>
      <c r="Q1051" s="27" t="str">
        <f t="shared" si="89"/>
        <v>701-5-Sammel-Nr. Biscuits</v>
      </c>
    </row>
    <row r="1052" spans="1:17">
      <c r="A1052" s="27" t="s">
        <v>2951</v>
      </c>
      <c r="B1052" s="27">
        <v>18</v>
      </c>
      <c r="C1052" s="27" t="s">
        <v>3162</v>
      </c>
      <c r="D1052" s="27">
        <v>25</v>
      </c>
      <c r="E1052" s="27" t="s">
        <v>3163</v>
      </c>
      <c r="F1052" s="27">
        <v>49</v>
      </c>
      <c r="G1052" s="27" t="s">
        <v>1384</v>
      </c>
      <c r="H1052" s="27">
        <v>469</v>
      </c>
      <c r="I1052" s="27" t="s">
        <v>1451</v>
      </c>
      <c r="J1052" s="27">
        <v>1386</v>
      </c>
      <c r="K1052" s="27" t="s">
        <v>1451</v>
      </c>
      <c r="M1052" s="27" t="str">
        <f t="shared" si="85"/>
        <v>18-1-Snacking-Zone</v>
      </c>
      <c r="N1052" s="27" t="str">
        <f t="shared" si="86"/>
        <v>25-2-Snackartikel</v>
      </c>
      <c r="O1052" s="27" t="str">
        <f t="shared" si="87"/>
        <v>49-3-Biscuits</v>
      </c>
      <c r="P1052" s="27" t="str">
        <f t="shared" si="88"/>
        <v>469-4-Assortiert gelegt</v>
      </c>
      <c r="Q1052" s="27" t="str">
        <f t="shared" si="89"/>
        <v>1386-5-Assortiert gelegt</v>
      </c>
    </row>
    <row r="1053" spans="1:17">
      <c r="A1053" s="27" t="s">
        <v>2951</v>
      </c>
      <c r="B1053" s="27">
        <v>18</v>
      </c>
      <c r="C1053" s="27" t="s">
        <v>3162</v>
      </c>
      <c r="D1053" s="27">
        <v>25</v>
      </c>
      <c r="E1053" s="27" t="s">
        <v>3163</v>
      </c>
      <c r="F1053" s="27">
        <v>49</v>
      </c>
      <c r="G1053" s="27" t="s">
        <v>1384</v>
      </c>
      <c r="H1053" s="27">
        <v>470</v>
      </c>
      <c r="I1053" s="27" t="s">
        <v>1502</v>
      </c>
      <c r="J1053" s="27">
        <v>1387</v>
      </c>
      <c r="K1053" s="27" t="s">
        <v>1502</v>
      </c>
      <c r="M1053" s="27" t="str">
        <f t="shared" si="85"/>
        <v>18-1-Snacking-Zone</v>
      </c>
      <c r="N1053" s="27" t="str">
        <f t="shared" si="86"/>
        <v>25-2-Snackartikel</v>
      </c>
      <c r="O1053" s="27" t="str">
        <f t="shared" si="87"/>
        <v>49-3-Biscuits</v>
      </c>
      <c r="P1053" s="27" t="str">
        <f t="shared" si="88"/>
        <v>470-4-Basler Leckerli</v>
      </c>
      <c r="Q1053" s="27" t="str">
        <f t="shared" si="89"/>
        <v>1387-5-Basler Leckerli</v>
      </c>
    </row>
    <row r="1054" spans="1:17">
      <c r="A1054" s="27" t="s">
        <v>2951</v>
      </c>
      <c r="B1054" s="27">
        <v>18</v>
      </c>
      <c r="C1054" s="27" t="s">
        <v>3162</v>
      </c>
      <c r="D1054" s="27">
        <v>25</v>
      </c>
      <c r="E1054" s="27" t="s">
        <v>3163</v>
      </c>
      <c r="F1054" s="27">
        <v>49</v>
      </c>
      <c r="G1054" s="27" t="s">
        <v>1384</v>
      </c>
      <c r="H1054" s="27">
        <v>471</v>
      </c>
      <c r="I1054" s="27" t="s">
        <v>1732</v>
      </c>
      <c r="J1054" s="27">
        <v>1388</v>
      </c>
      <c r="K1054" s="27" t="s">
        <v>1732</v>
      </c>
      <c r="M1054" s="27" t="str">
        <f t="shared" si="85"/>
        <v>18-1-Snacking-Zone</v>
      </c>
      <c r="N1054" s="27" t="str">
        <f t="shared" si="86"/>
        <v>25-2-Snackartikel</v>
      </c>
      <c r="O1054" s="27" t="str">
        <f t="shared" si="87"/>
        <v>49-3-Biscuits</v>
      </c>
      <c r="P1054" s="27" t="str">
        <f t="shared" si="88"/>
        <v>471-4-Gefüllt</v>
      </c>
      <c r="Q1054" s="27" t="str">
        <f t="shared" si="89"/>
        <v>1388-5-Gefüllt</v>
      </c>
    </row>
    <row r="1055" spans="1:17">
      <c r="A1055" s="27" t="s">
        <v>2951</v>
      </c>
      <c r="B1055" s="27">
        <v>18</v>
      </c>
      <c r="C1055" s="27" t="s">
        <v>3162</v>
      </c>
      <c r="D1055" s="27">
        <v>25</v>
      </c>
      <c r="E1055" s="27" t="s">
        <v>3163</v>
      </c>
      <c r="F1055" s="27">
        <v>49</v>
      </c>
      <c r="G1055" s="27" t="s">
        <v>1384</v>
      </c>
      <c r="H1055" s="27">
        <v>472</v>
      </c>
      <c r="I1055" s="27" t="s">
        <v>2438</v>
      </c>
      <c r="J1055" s="27">
        <v>1389</v>
      </c>
      <c r="K1055" s="27" t="s">
        <v>2438</v>
      </c>
      <c r="M1055" s="27" t="str">
        <f t="shared" si="85"/>
        <v>18-1-Snacking-Zone</v>
      </c>
      <c r="N1055" s="27" t="str">
        <f t="shared" si="86"/>
        <v>25-2-Snackartikel</v>
      </c>
      <c r="O1055" s="27" t="str">
        <f t="shared" si="87"/>
        <v>49-3-Biscuits</v>
      </c>
      <c r="P1055" s="27" t="str">
        <f t="shared" si="88"/>
        <v>472-4-Trocken</v>
      </c>
      <c r="Q1055" s="27" t="str">
        <f t="shared" si="89"/>
        <v>1389-5-Trocken</v>
      </c>
    </row>
    <row r="1056" spans="1:17">
      <c r="A1056" s="27" t="s">
        <v>2951</v>
      </c>
      <c r="B1056" s="27">
        <v>18</v>
      </c>
      <c r="C1056" s="27" t="s">
        <v>3162</v>
      </c>
      <c r="D1056" s="27">
        <v>25</v>
      </c>
      <c r="E1056" s="27" t="s">
        <v>3163</v>
      </c>
      <c r="F1056" s="27">
        <v>49</v>
      </c>
      <c r="G1056" s="27" t="s">
        <v>1384</v>
      </c>
      <c r="H1056" s="27">
        <v>475</v>
      </c>
      <c r="I1056" s="27" t="s">
        <v>1996</v>
      </c>
      <c r="J1056" s="27">
        <v>1392</v>
      </c>
      <c r="K1056" s="27" t="s">
        <v>1996</v>
      </c>
      <c r="M1056" s="27" t="str">
        <f t="shared" si="85"/>
        <v>18-1-Snacking-Zone</v>
      </c>
      <c r="N1056" s="27" t="str">
        <f t="shared" si="86"/>
        <v>25-2-Snackartikel</v>
      </c>
      <c r="O1056" s="27" t="str">
        <f t="shared" si="87"/>
        <v>49-3-Biscuits</v>
      </c>
      <c r="P1056" s="27" t="str">
        <f t="shared" si="88"/>
        <v>475-4-Mischung geschüttet</v>
      </c>
      <c r="Q1056" s="27" t="str">
        <f t="shared" si="89"/>
        <v>1392-5-Mischung geschüttet</v>
      </c>
    </row>
    <row r="1057" spans="1:17">
      <c r="A1057" s="27" t="s">
        <v>2951</v>
      </c>
      <c r="B1057" s="27">
        <v>18</v>
      </c>
      <c r="C1057" s="27" t="s">
        <v>3162</v>
      </c>
      <c r="D1057" s="27">
        <v>25</v>
      </c>
      <c r="E1057" s="27" t="s">
        <v>3163</v>
      </c>
      <c r="F1057" s="27">
        <v>49</v>
      </c>
      <c r="G1057" s="27" t="s">
        <v>1384</v>
      </c>
      <c r="H1057" s="27">
        <v>476</v>
      </c>
      <c r="I1057" s="27" t="s">
        <v>2246</v>
      </c>
      <c r="J1057" s="27">
        <v>1393</v>
      </c>
      <c r="K1057" s="27" t="s">
        <v>2246</v>
      </c>
      <c r="M1057" s="27" t="str">
        <f t="shared" si="85"/>
        <v>18-1-Snacking-Zone</v>
      </c>
      <c r="N1057" s="27" t="str">
        <f t="shared" si="86"/>
        <v>25-2-Snackartikel</v>
      </c>
      <c r="O1057" s="27" t="str">
        <f t="shared" si="87"/>
        <v>49-3-Biscuits</v>
      </c>
      <c r="P1057" s="27" t="str">
        <f t="shared" si="88"/>
        <v>476-4-Sandwich</v>
      </c>
      <c r="Q1057" s="27" t="str">
        <f t="shared" si="89"/>
        <v>1393-5-Sandwich</v>
      </c>
    </row>
    <row r="1058" spans="1:17">
      <c r="A1058" s="27" t="s">
        <v>2951</v>
      </c>
      <c r="B1058" s="27">
        <v>18</v>
      </c>
      <c r="C1058" s="27" t="s">
        <v>3162</v>
      </c>
      <c r="D1058" s="27">
        <v>25</v>
      </c>
      <c r="E1058" s="27" t="s">
        <v>3163</v>
      </c>
      <c r="F1058" s="27">
        <v>49</v>
      </c>
      <c r="G1058" s="27" t="s">
        <v>1384</v>
      </c>
      <c r="H1058" s="27">
        <v>478</v>
      </c>
      <c r="I1058" s="27" t="s">
        <v>2107</v>
      </c>
      <c r="J1058" s="27">
        <v>1395</v>
      </c>
      <c r="K1058" s="27" t="s">
        <v>2107</v>
      </c>
      <c r="M1058" s="27" t="str">
        <f t="shared" si="85"/>
        <v>18-1-Snacking-Zone</v>
      </c>
      <c r="N1058" s="27" t="str">
        <f t="shared" si="86"/>
        <v>25-2-Snackartikel</v>
      </c>
      <c r="O1058" s="27" t="str">
        <f t="shared" si="87"/>
        <v>49-3-Biscuits</v>
      </c>
      <c r="P1058" s="27" t="str">
        <f t="shared" si="88"/>
        <v>478-4-Plättli</v>
      </c>
      <c r="Q1058" s="27" t="str">
        <f t="shared" si="89"/>
        <v>1395-5-Plättli</v>
      </c>
    </row>
    <row r="1059" spans="1:17">
      <c r="A1059" s="27" t="s">
        <v>2951</v>
      </c>
      <c r="B1059" s="27">
        <v>18</v>
      </c>
      <c r="C1059" s="27" t="s">
        <v>3162</v>
      </c>
      <c r="D1059" s="27">
        <v>25</v>
      </c>
      <c r="E1059" s="27" t="s">
        <v>3163</v>
      </c>
      <c r="F1059" s="27">
        <v>49</v>
      </c>
      <c r="G1059" s="27" t="s">
        <v>1384</v>
      </c>
      <c r="H1059" s="27">
        <v>479</v>
      </c>
      <c r="I1059" s="27" t="s">
        <v>2278</v>
      </c>
      <c r="J1059" s="27">
        <v>1396</v>
      </c>
      <c r="K1059" s="27" t="s">
        <v>2278</v>
      </c>
      <c r="M1059" s="27" t="str">
        <f t="shared" si="85"/>
        <v>18-1-Snacking-Zone</v>
      </c>
      <c r="N1059" s="27" t="str">
        <f t="shared" si="86"/>
        <v>25-2-Snackartikel</v>
      </c>
      <c r="O1059" s="27" t="str">
        <f t="shared" si="87"/>
        <v>49-3-Biscuits</v>
      </c>
      <c r="P1059" s="27" t="str">
        <f t="shared" si="88"/>
        <v>479-4-Schokoliert</v>
      </c>
      <c r="Q1059" s="27" t="str">
        <f t="shared" si="89"/>
        <v>1396-5-Schokoliert</v>
      </c>
    </row>
    <row r="1060" spans="1:17">
      <c r="A1060" s="27" t="s">
        <v>2951</v>
      </c>
      <c r="B1060" s="27">
        <v>18</v>
      </c>
      <c r="C1060" s="27" t="s">
        <v>3162</v>
      </c>
      <c r="D1060" s="27">
        <v>25</v>
      </c>
      <c r="E1060" s="27" t="s">
        <v>3163</v>
      </c>
      <c r="F1060" s="27">
        <v>49</v>
      </c>
      <c r="G1060" s="27" t="s">
        <v>1384</v>
      </c>
      <c r="H1060" s="27">
        <v>480</v>
      </c>
      <c r="I1060" s="27" t="s">
        <v>2359</v>
      </c>
      <c r="J1060" s="27">
        <v>1397</v>
      </c>
      <c r="K1060" s="27" t="s">
        <v>2359</v>
      </c>
      <c r="M1060" s="27" t="str">
        <f t="shared" si="85"/>
        <v>18-1-Snacking-Zone</v>
      </c>
      <c r="N1060" s="27" t="str">
        <f t="shared" si="86"/>
        <v>25-2-Snackartikel</v>
      </c>
      <c r="O1060" s="27" t="str">
        <f t="shared" si="87"/>
        <v>49-3-Biscuits</v>
      </c>
      <c r="P1060" s="27" t="str">
        <f t="shared" si="88"/>
        <v>480-4-Süssgebäck</v>
      </c>
      <c r="Q1060" s="27" t="str">
        <f t="shared" si="89"/>
        <v>1397-5-Süssgebäck</v>
      </c>
    </row>
    <row r="1061" spans="1:17">
      <c r="A1061" s="27" t="s">
        <v>2951</v>
      </c>
      <c r="B1061" s="27">
        <v>18</v>
      </c>
      <c r="C1061" s="27" t="s">
        <v>3162</v>
      </c>
      <c r="D1061" s="27">
        <v>25</v>
      </c>
      <c r="E1061" s="27" t="s">
        <v>3163</v>
      </c>
      <c r="F1061" s="27">
        <v>50</v>
      </c>
      <c r="G1061" s="27" t="s">
        <v>1385</v>
      </c>
      <c r="H1061" s="27">
        <v>249</v>
      </c>
      <c r="I1061" s="27" t="s">
        <v>3168</v>
      </c>
      <c r="J1061" s="27">
        <v>702</v>
      </c>
      <c r="K1061" s="27" t="s">
        <v>1881</v>
      </c>
      <c r="M1061" s="27" t="str">
        <f t="shared" si="85"/>
        <v>18-1-Snacking-Zone</v>
      </c>
      <c r="N1061" s="27" t="str">
        <f t="shared" si="86"/>
        <v>25-2-Snackartikel</v>
      </c>
      <c r="O1061" s="27" t="str">
        <f t="shared" si="87"/>
        <v>50-3-Salzgebäck</v>
      </c>
      <c r="P1061" s="27" t="str">
        <f t="shared" si="88"/>
        <v>249-4-Kartoffelchips</v>
      </c>
      <c r="Q1061" s="27" t="str">
        <f t="shared" si="89"/>
        <v>702-5-Kartoffelchips Salz</v>
      </c>
    </row>
    <row r="1062" spans="1:17">
      <c r="A1062" s="27" t="s">
        <v>2951</v>
      </c>
      <c r="B1062" s="27">
        <v>18</v>
      </c>
      <c r="C1062" s="27" t="s">
        <v>3162</v>
      </c>
      <c r="D1062" s="27">
        <v>25</v>
      </c>
      <c r="E1062" s="27" t="s">
        <v>3163</v>
      </c>
      <c r="F1062" s="27">
        <v>50</v>
      </c>
      <c r="G1062" s="27" t="s">
        <v>1385</v>
      </c>
      <c r="H1062" s="27">
        <v>249</v>
      </c>
      <c r="I1062" s="27" t="s">
        <v>3168</v>
      </c>
      <c r="J1062" s="27">
        <v>703</v>
      </c>
      <c r="K1062" s="27" t="s">
        <v>1880</v>
      </c>
      <c r="M1062" s="27" t="str">
        <f t="shared" si="85"/>
        <v>18-1-Snacking-Zone</v>
      </c>
      <c r="N1062" s="27" t="str">
        <f t="shared" si="86"/>
        <v>25-2-Snackartikel</v>
      </c>
      <c r="O1062" s="27" t="str">
        <f t="shared" si="87"/>
        <v>50-3-Salzgebäck</v>
      </c>
      <c r="P1062" s="27" t="str">
        <f t="shared" si="88"/>
        <v>249-4-Kartoffelchips</v>
      </c>
      <c r="Q1062" s="27" t="str">
        <f t="shared" si="89"/>
        <v>703-5-Kartoffelchips Paprika</v>
      </c>
    </row>
    <row r="1063" spans="1:17">
      <c r="A1063" s="27" t="s">
        <v>2951</v>
      </c>
      <c r="B1063" s="27">
        <v>18</v>
      </c>
      <c r="C1063" s="27" t="s">
        <v>3162</v>
      </c>
      <c r="D1063" s="27">
        <v>25</v>
      </c>
      <c r="E1063" s="27" t="s">
        <v>3163</v>
      </c>
      <c r="F1063" s="27">
        <v>50</v>
      </c>
      <c r="G1063" s="27" t="s">
        <v>1385</v>
      </c>
      <c r="H1063" s="27">
        <v>249</v>
      </c>
      <c r="I1063" s="27" t="s">
        <v>3168</v>
      </c>
      <c r="J1063" s="27">
        <v>704</v>
      </c>
      <c r="K1063" s="27" t="s">
        <v>1879</v>
      </c>
      <c r="M1063" s="27" t="str">
        <f t="shared" si="85"/>
        <v>18-1-Snacking-Zone</v>
      </c>
      <c r="N1063" s="27" t="str">
        <f t="shared" si="86"/>
        <v>25-2-Snackartikel</v>
      </c>
      <c r="O1063" s="27" t="str">
        <f t="shared" si="87"/>
        <v>50-3-Salzgebäck</v>
      </c>
      <c r="P1063" s="27" t="str">
        <f t="shared" si="88"/>
        <v>249-4-Kartoffelchips</v>
      </c>
      <c r="Q1063" s="27" t="str">
        <f t="shared" si="89"/>
        <v>704-5-Kartoffelchips Andere</v>
      </c>
    </row>
    <row r="1064" spans="1:17">
      <c r="A1064" s="27" t="s">
        <v>2951</v>
      </c>
      <c r="B1064" s="27">
        <v>18</v>
      </c>
      <c r="C1064" s="27" t="s">
        <v>3162</v>
      </c>
      <c r="D1064" s="27">
        <v>25</v>
      </c>
      <c r="E1064" s="27" t="s">
        <v>3163</v>
      </c>
      <c r="F1064" s="27">
        <v>50</v>
      </c>
      <c r="G1064" s="27" t="s">
        <v>1385</v>
      </c>
      <c r="H1064" s="27">
        <v>250</v>
      </c>
      <c r="I1064" s="27" t="s">
        <v>2337</v>
      </c>
      <c r="J1064" s="27">
        <v>705</v>
      </c>
      <c r="K1064" s="27" t="s">
        <v>2337</v>
      </c>
      <c r="M1064" s="27" t="str">
        <f t="shared" si="85"/>
        <v>18-1-Snacking-Zone</v>
      </c>
      <c r="N1064" s="27" t="str">
        <f t="shared" si="86"/>
        <v>25-2-Snackartikel</v>
      </c>
      <c r="O1064" s="27" t="str">
        <f t="shared" si="87"/>
        <v>50-3-Salzgebäck</v>
      </c>
      <c r="P1064" s="27" t="str">
        <f t="shared" si="88"/>
        <v>250-4-Stapelchips</v>
      </c>
      <c r="Q1064" s="27" t="str">
        <f t="shared" si="89"/>
        <v>705-5-Stapelchips</v>
      </c>
    </row>
    <row r="1065" spans="1:17">
      <c r="A1065" s="27" t="s">
        <v>2951</v>
      </c>
      <c r="B1065" s="27">
        <v>18</v>
      </c>
      <c r="C1065" s="27" t="s">
        <v>3162</v>
      </c>
      <c r="D1065" s="27">
        <v>25</v>
      </c>
      <c r="E1065" s="27" t="s">
        <v>3163</v>
      </c>
      <c r="F1065" s="27">
        <v>50</v>
      </c>
      <c r="G1065" s="27" t="s">
        <v>1385</v>
      </c>
      <c r="H1065" s="27">
        <v>251</v>
      </c>
      <c r="I1065" s="27" t="s">
        <v>2429</v>
      </c>
      <c r="J1065" s="27">
        <v>710</v>
      </c>
      <c r="K1065" s="27" t="s">
        <v>2429</v>
      </c>
      <c r="M1065" s="27" t="str">
        <f t="shared" si="85"/>
        <v>18-1-Snacking-Zone</v>
      </c>
      <c r="N1065" s="27" t="str">
        <f t="shared" si="86"/>
        <v>25-2-Snackartikel</v>
      </c>
      <c r="O1065" s="27" t="str">
        <f t="shared" si="87"/>
        <v>50-3-Salzgebäck</v>
      </c>
      <c r="P1065" s="27" t="str">
        <f t="shared" si="88"/>
        <v>251-4-Tortillachips</v>
      </c>
      <c r="Q1065" s="27" t="str">
        <f t="shared" si="89"/>
        <v>710-5-Tortillachips</v>
      </c>
    </row>
    <row r="1066" spans="1:17">
      <c r="A1066" s="27" t="s">
        <v>2951</v>
      </c>
      <c r="B1066" s="27">
        <v>18</v>
      </c>
      <c r="C1066" s="27" t="s">
        <v>3162</v>
      </c>
      <c r="D1066" s="27">
        <v>25</v>
      </c>
      <c r="E1066" s="27" t="s">
        <v>3163</v>
      </c>
      <c r="F1066" s="27">
        <v>50</v>
      </c>
      <c r="G1066" s="27" t="s">
        <v>1385</v>
      </c>
      <c r="H1066" s="27">
        <v>252</v>
      </c>
      <c r="I1066" s="27" t="s">
        <v>1596</v>
      </c>
      <c r="J1066" s="27">
        <v>711</v>
      </c>
      <c r="K1066" s="27" t="s">
        <v>1596</v>
      </c>
      <c r="M1066" s="27" t="str">
        <f t="shared" si="85"/>
        <v>18-1-Snacking-Zone</v>
      </c>
      <c r="N1066" s="27" t="str">
        <f t="shared" si="86"/>
        <v>25-2-Snackartikel</v>
      </c>
      <c r="O1066" s="27" t="str">
        <f t="shared" si="87"/>
        <v>50-3-Salzgebäck</v>
      </c>
      <c r="P1066" s="27" t="str">
        <f t="shared" si="88"/>
        <v>252-4-Cracker</v>
      </c>
      <c r="Q1066" s="27" t="str">
        <f t="shared" si="89"/>
        <v>711-5-Cracker</v>
      </c>
    </row>
    <row r="1067" spans="1:17">
      <c r="A1067" s="27" t="s">
        <v>2951</v>
      </c>
      <c r="B1067" s="27">
        <v>18</v>
      </c>
      <c r="C1067" s="27" t="s">
        <v>3162</v>
      </c>
      <c r="D1067" s="27">
        <v>25</v>
      </c>
      <c r="E1067" s="27" t="s">
        <v>3163</v>
      </c>
      <c r="F1067" s="27">
        <v>50</v>
      </c>
      <c r="G1067" s="27" t="s">
        <v>1385</v>
      </c>
      <c r="H1067" s="27">
        <v>253</v>
      </c>
      <c r="I1067" s="27" t="s">
        <v>2110</v>
      </c>
      <c r="J1067" s="27">
        <v>713</v>
      </c>
      <c r="K1067" s="27" t="s">
        <v>2110</v>
      </c>
      <c r="M1067" s="27" t="str">
        <f t="shared" si="85"/>
        <v>18-1-Snacking-Zone</v>
      </c>
      <c r="N1067" s="27" t="str">
        <f t="shared" si="86"/>
        <v>25-2-Snackartikel</v>
      </c>
      <c r="O1067" s="27" t="str">
        <f t="shared" si="87"/>
        <v>50-3-Salzgebäck</v>
      </c>
      <c r="P1067" s="27" t="str">
        <f t="shared" si="88"/>
        <v>253-4-Pop Corn</v>
      </c>
      <c r="Q1067" s="27" t="str">
        <f t="shared" si="89"/>
        <v>713-5-Pop Corn</v>
      </c>
    </row>
    <row r="1068" spans="1:17">
      <c r="A1068" s="27" t="s">
        <v>2951</v>
      </c>
      <c r="B1068" s="27">
        <v>18</v>
      </c>
      <c r="C1068" s="27" t="s">
        <v>3162</v>
      </c>
      <c r="D1068" s="27">
        <v>25</v>
      </c>
      <c r="E1068" s="27" t="s">
        <v>3163</v>
      </c>
      <c r="F1068" s="27">
        <v>50</v>
      </c>
      <c r="G1068" s="27" t="s">
        <v>1385</v>
      </c>
      <c r="H1068" s="27">
        <v>254</v>
      </c>
      <c r="I1068" s="27" t="s">
        <v>3169</v>
      </c>
      <c r="J1068" s="27">
        <v>714</v>
      </c>
      <c r="K1068" s="27" t="s">
        <v>1641</v>
      </c>
      <c r="M1068" s="27" t="str">
        <f t="shared" si="85"/>
        <v>18-1-Snacking-Zone</v>
      </c>
      <c r="N1068" s="27" t="str">
        <f t="shared" si="86"/>
        <v>25-2-Snackartikel</v>
      </c>
      <c r="O1068" s="27" t="str">
        <f t="shared" si="87"/>
        <v>50-3-Salzgebäck</v>
      </c>
      <c r="P1068" s="27" t="str">
        <f t="shared" si="88"/>
        <v>254-4-Aperonüsse</v>
      </c>
      <c r="Q1068" s="27" t="str">
        <f t="shared" si="89"/>
        <v>714-5-Erdnüsse</v>
      </c>
    </row>
    <row r="1069" spans="1:17">
      <c r="A1069" s="27" t="s">
        <v>2951</v>
      </c>
      <c r="B1069" s="27">
        <v>18</v>
      </c>
      <c r="C1069" s="27" t="s">
        <v>3162</v>
      </c>
      <c r="D1069" s="27">
        <v>25</v>
      </c>
      <c r="E1069" s="27" t="s">
        <v>3163</v>
      </c>
      <c r="F1069" s="27">
        <v>50</v>
      </c>
      <c r="G1069" s="27" t="s">
        <v>1385</v>
      </c>
      <c r="H1069" s="27">
        <v>254</v>
      </c>
      <c r="I1069" s="27" t="s">
        <v>3169</v>
      </c>
      <c r="J1069" s="27">
        <v>715</v>
      </c>
      <c r="K1069" s="27" t="s">
        <v>1569</v>
      </c>
      <c r="M1069" s="27" t="str">
        <f t="shared" si="85"/>
        <v>18-1-Snacking-Zone</v>
      </c>
      <c r="N1069" s="27" t="str">
        <f t="shared" si="86"/>
        <v>25-2-Snackartikel</v>
      </c>
      <c r="O1069" s="27" t="str">
        <f t="shared" si="87"/>
        <v>50-3-Salzgebäck</v>
      </c>
      <c r="P1069" s="27" t="str">
        <f t="shared" si="88"/>
        <v>254-4-Aperonüsse</v>
      </c>
      <c r="Q1069" s="27" t="str">
        <f t="shared" si="89"/>
        <v>715-5-Cashew</v>
      </c>
    </row>
    <row r="1070" spans="1:17">
      <c r="A1070" s="27" t="s">
        <v>2951</v>
      </c>
      <c r="B1070" s="27">
        <v>18</v>
      </c>
      <c r="C1070" s="27" t="s">
        <v>3162</v>
      </c>
      <c r="D1070" s="27">
        <v>25</v>
      </c>
      <c r="E1070" s="27" t="s">
        <v>3163</v>
      </c>
      <c r="F1070" s="27">
        <v>50</v>
      </c>
      <c r="G1070" s="27" t="s">
        <v>1385</v>
      </c>
      <c r="H1070" s="27">
        <v>254</v>
      </c>
      <c r="I1070" s="27" t="s">
        <v>3169</v>
      </c>
      <c r="J1070" s="27">
        <v>717</v>
      </c>
      <c r="K1070" s="27" t="s">
        <v>1435</v>
      </c>
      <c r="M1070" s="27" t="str">
        <f t="shared" si="85"/>
        <v>18-1-Snacking-Zone</v>
      </c>
      <c r="N1070" s="27" t="str">
        <f t="shared" si="86"/>
        <v>25-2-Snackartikel</v>
      </c>
      <c r="O1070" s="27" t="str">
        <f t="shared" si="87"/>
        <v>50-3-Salzgebäck</v>
      </c>
      <c r="P1070" s="27" t="str">
        <f t="shared" si="88"/>
        <v>254-4-Aperonüsse</v>
      </c>
      <c r="Q1070" s="27" t="str">
        <f t="shared" si="89"/>
        <v>717-5-Aperonüsse Mix</v>
      </c>
    </row>
    <row r="1071" spans="1:17">
      <c r="A1071" s="27" t="s">
        <v>2951</v>
      </c>
      <c r="B1071" s="27">
        <v>18</v>
      </c>
      <c r="C1071" s="27" t="s">
        <v>3162</v>
      </c>
      <c r="D1071" s="27">
        <v>25</v>
      </c>
      <c r="E1071" s="27" t="s">
        <v>3163</v>
      </c>
      <c r="F1071" s="27">
        <v>50</v>
      </c>
      <c r="G1071" s="27" t="s">
        <v>1385</v>
      </c>
      <c r="H1071" s="27">
        <v>254</v>
      </c>
      <c r="I1071" s="27" t="s">
        <v>3169</v>
      </c>
      <c r="J1071" s="27">
        <v>719</v>
      </c>
      <c r="K1071" s="27" t="s">
        <v>1893</v>
      </c>
      <c r="M1071" s="27" t="str">
        <f t="shared" si="85"/>
        <v>18-1-Snacking-Zone</v>
      </c>
      <c r="N1071" s="27" t="str">
        <f t="shared" si="86"/>
        <v>25-2-Snackartikel</v>
      </c>
      <c r="O1071" s="27" t="str">
        <f t="shared" si="87"/>
        <v>50-3-Salzgebäck</v>
      </c>
      <c r="P1071" s="27" t="str">
        <f t="shared" si="88"/>
        <v>254-4-Aperonüsse</v>
      </c>
      <c r="Q1071" s="27" t="str">
        <f t="shared" si="89"/>
        <v>719-5-Kernen</v>
      </c>
    </row>
    <row r="1072" spans="1:17">
      <c r="A1072" s="27" t="s">
        <v>2951</v>
      </c>
      <c r="B1072" s="27">
        <v>18</v>
      </c>
      <c r="C1072" s="27" t="s">
        <v>3162</v>
      </c>
      <c r="D1072" s="27">
        <v>25</v>
      </c>
      <c r="E1072" s="27" t="s">
        <v>3163</v>
      </c>
      <c r="F1072" s="27">
        <v>50</v>
      </c>
      <c r="G1072" s="27" t="s">
        <v>1385</v>
      </c>
      <c r="H1072" s="27">
        <v>254</v>
      </c>
      <c r="I1072" s="27" t="s">
        <v>3169</v>
      </c>
      <c r="J1072" s="27">
        <v>720</v>
      </c>
      <c r="K1072" s="27" t="s">
        <v>1434</v>
      </c>
      <c r="M1072" s="27" t="str">
        <f t="shared" si="85"/>
        <v>18-1-Snacking-Zone</v>
      </c>
      <c r="N1072" s="27" t="str">
        <f t="shared" si="86"/>
        <v>25-2-Snackartikel</v>
      </c>
      <c r="O1072" s="27" t="str">
        <f t="shared" si="87"/>
        <v>50-3-Salzgebäck</v>
      </c>
      <c r="P1072" s="27" t="str">
        <f t="shared" si="88"/>
        <v>254-4-Aperonüsse</v>
      </c>
      <c r="Q1072" s="27" t="str">
        <f t="shared" si="89"/>
        <v>720-5-Aperonüsse Andere</v>
      </c>
    </row>
    <row r="1073" spans="1:17">
      <c r="A1073" s="27" t="s">
        <v>2951</v>
      </c>
      <c r="B1073" s="27">
        <v>18</v>
      </c>
      <c r="C1073" s="27" t="s">
        <v>3162</v>
      </c>
      <c r="D1073" s="27">
        <v>25</v>
      </c>
      <c r="E1073" s="27" t="s">
        <v>3163</v>
      </c>
      <c r="F1073" s="27">
        <v>50</v>
      </c>
      <c r="G1073" s="27" t="s">
        <v>1385</v>
      </c>
      <c r="H1073" s="27">
        <v>254</v>
      </c>
      <c r="I1073" s="27" t="s">
        <v>3169</v>
      </c>
      <c r="J1073" s="27">
        <v>754</v>
      </c>
      <c r="K1073" s="27" t="s">
        <v>2103</v>
      </c>
      <c r="M1073" s="27" t="str">
        <f t="shared" si="85"/>
        <v>18-1-Snacking-Zone</v>
      </c>
      <c r="N1073" s="27" t="str">
        <f t="shared" si="86"/>
        <v>25-2-Snackartikel</v>
      </c>
      <c r="O1073" s="27" t="str">
        <f t="shared" si="87"/>
        <v>50-3-Salzgebäck</v>
      </c>
      <c r="P1073" s="27" t="str">
        <f t="shared" si="88"/>
        <v>254-4-Aperonüsse</v>
      </c>
      <c r="Q1073" s="27" t="str">
        <f t="shared" si="89"/>
        <v>754-5-Pistazien</v>
      </c>
    </row>
    <row r="1074" spans="1:17">
      <c r="A1074" s="27" t="s">
        <v>2951</v>
      </c>
      <c r="B1074" s="27">
        <v>18</v>
      </c>
      <c r="C1074" s="27" t="s">
        <v>3162</v>
      </c>
      <c r="D1074" s="27">
        <v>25</v>
      </c>
      <c r="E1074" s="27" t="s">
        <v>3163</v>
      </c>
      <c r="F1074" s="27">
        <v>50</v>
      </c>
      <c r="G1074" s="27" t="s">
        <v>1385</v>
      </c>
      <c r="H1074" s="27">
        <v>255</v>
      </c>
      <c r="I1074" s="27" t="s">
        <v>1433</v>
      </c>
      <c r="J1074" s="27">
        <v>716</v>
      </c>
      <c r="K1074" s="27" t="s">
        <v>1650</v>
      </c>
      <c r="M1074" s="27" t="str">
        <f t="shared" si="85"/>
        <v>18-1-Snacking-Zone</v>
      </c>
      <c r="N1074" s="27" t="str">
        <f t="shared" si="86"/>
        <v>25-2-Snackartikel</v>
      </c>
      <c r="O1074" s="27" t="str">
        <f t="shared" si="87"/>
        <v>50-3-Salzgebäck</v>
      </c>
      <c r="P1074" s="27" t="str">
        <f t="shared" si="88"/>
        <v>255-4-Apero-Artikel Andere</v>
      </c>
      <c r="Q1074" s="27" t="str">
        <f t="shared" si="89"/>
        <v>716-5-Extruder</v>
      </c>
    </row>
    <row r="1075" spans="1:17">
      <c r="A1075" s="27" t="s">
        <v>2951</v>
      </c>
      <c r="B1075" s="27">
        <v>18</v>
      </c>
      <c r="C1075" s="27" t="s">
        <v>3162</v>
      </c>
      <c r="D1075" s="27">
        <v>25</v>
      </c>
      <c r="E1075" s="27" t="s">
        <v>3163</v>
      </c>
      <c r="F1075" s="27">
        <v>50</v>
      </c>
      <c r="G1075" s="27" t="s">
        <v>1385</v>
      </c>
      <c r="H1075" s="27">
        <v>255</v>
      </c>
      <c r="I1075" s="27" t="s">
        <v>1433</v>
      </c>
      <c r="J1075" s="27">
        <v>718</v>
      </c>
      <c r="K1075" s="27" t="s">
        <v>2336</v>
      </c>
      <c r="M1075" s="27" t="str">
        <f t="shared" si="85"/>
        <v>18-1-Snacking-Zone</v>
      </c>
      <c r="N1075" s="27" t="str">
        <f t="shared" si="86"/>
        <v>25-2-Snackartikel</v>
      </c>
      <c r="O1075" s="27" t="str">
        <f t="shared" si="87"/>
        <v>50-3-Salzgebäck</v>
      </c>
      <c r="P1075" s="27" t="str">
        <f t="shared" si="88"/>
        <v>255-4-Apero-Artikel Andere</v>
      </c>
      <c r="Q1075" s="27" t="str">
        <f t="shared" si="89"/>
        <v>718-5-Stangen</v>
      </c>
    </row>
    <row r="1076" spans="1:17">
      <c r="A1076" s="27" t="s">
        <v>2951</v>
      </c>
      <c r="B1076" s="27">
        <v>18</v>
      </c>
      <c r="C1076" s="27" t="s">
        <v>3162</v>
      </c>
      <c r="D1076" s="27">
        <v>25</v>
      </c>
      <c r="E1076" s="27" t="s">
        <v>3163</v>
      </c>
      <c r="F1076" s="27">
        <v>50</v>
      </c>
      <c r="G1076" s="27" t="s">
        <v>1385</v>
      </c>
      <c r="H1076" s="27">
        <v>255</v>
      </c>
      <c r="I1076" s="27" t="s">
        <v>1433</v>
      </c>
      <c r="J1076" s="27">
        <v>721</v>
      </c>
      <c r="K1076" s="27" t="s">
        <v>1433</v>
      </c>
      <c r="M1076" s="27" t="str">
        <f t="shared" si="85"/>
        <v>18-1-Snacking-Zone</v>
      </c>
      <c r="N1076" s="27" t="str">
        <f t="shared" si="86"/>
        <v>25-2-Snackartikel</v>
      </c>
      <c r="O1076" s="27" t="str">
        <f t="shared" si="87"/>
        <v>50-3-Salzgebäck</v>
      </c>
      <c r="P1076" s="27" t="str">
        <f t="shared" si="88"/>
        <v>255-4-Apero-Artikel Andere</v>
      </c>
      <c r="Q1076" s="27" t="str">
        <f t="shared" si="89"/>
        <v>721-5-Apero-Artikel Andere</v>
      </c>
    </row>
    <row r="1077" spans="1:17">
      <c r="A1077" s="27" t="s">
        <v>2951</v>
      </c>
      <c r="B1077" s="27">
        <v>18</v>
      </c>
      <c r="C1077" s="27" t="s">
        <v>3162</v>
      </c>
      <c r="D1077" s="27">
        <v>25</v>
      </c>
      <c r="E1077" s="27" t="s">
        <v>3163</v>
      </c>
      <c r="F1077" s="27">
        <v>50</v>
      </c>
      <c r="G1077" s="27" t="s">
        <v>1385</v>
      </c>
      <c r="H1077" s="27">
        <v>256</v>
      </c>
      <c r="I1077" s="27" t="s">
        <v>2210</v>
      </c>
      <c r="J1077" s="27">
        <v>722</v>
      </c>
      <c r="K1077" s="27" t="s">
        <v>2210</v>
      </c>
      <c r="M1077" s="27" t="str">
        <f t="shared" si="85"/>
        <v>18-1-Snacking-Zone</v>
      </c>
      <c r="N1077" s="27" t="str">
        <f t="shared" si="86"/>
        <v>25-2-Snackartikel</v>
      </c>
      <c r="O1077" s="27" t="str">
        <f t="shared" si="87"/>
        <v>50-3-Salzgebäck</v>
      </c>
      <c r="P1077" s="27" t="str">
        <f t="shared" si="88"/>
        <v>256-4-Sammel-Nr. Apero Produkte</v>
      </c>
      <c r="Q1077" s="27" t="str">
        <f t="shared" si="89"/>
        <v>722-5-Sammel-Nr. Apero Produkte</v>
      </c>
    </row>
    <row r="1078" spans="1:17">
      <c r="A1078" s="27" t="s">
        <v>2951</v>
      </c>
    </row>
    <row r="1079" spans="1:17">
      <c r="A1079" s="27" t="s">
        <v>2951</v>
      </c>
    </row>
    <row r="1080" spans="1:17">
      <c r="A1080" s="27" t="s">
        <v>2951</v>
      </c>
    </row>
    <row r="1081" spans="1:17">
      <c r="A1081" s="27" t="s">
        <v>2951</v>
      </c>
    </row>
    <row r="1082" spans="1:17">
      <c r="A1082" s="27" t="s">
        <v>2951</v>
      </c>
    </row>
    <row r="1083" spans="1:17">
      <c r="A1083" s="27" t="s">
        <v>2951</v>
      </c>
    </row>
    <row r="1084" spans="1:17">
      <c r="A1084" s="27" t="s">
        <v>2951</v>
      </c>
    </row>
    <row r="1085" spans="1:17">
      <c r="A1085" s="27" t="s">
        <v>2951</v>
      </c>
    </row>
    <row r="1086" spans="1:17">
      <c r="A1086" s="27" t="s">
        <v>2951</v>
      </c>
    </row>
    <row r="1087" spans="1:17">
      <c r="A1087" s="27" t="s">
        <v>2951</v>
      </c>
    </row>
    <row r="1088" spans="1:17">
      <c r="A1088" s="27" t="s">
        <v>2951</v>
      </c>
    </row>
    <row r="1089" spans="1:1">
      <c r="A1089" s="27" t="s">
        <v>2951</v>
      </c>
    </row>
    <row r="1090" spans="1:1">
      <c r="A1090" s="27" t="s">
        <v>2951</v>
      </c>
    </row>
    <row r="1091" spans="1:1">
      <c r="A1091" s="27" t="s">
        <v>2951</v>
      </c>
    </row>
    <row r="1092" spans="1:1">
      <c r="A1092" s="27" t="s">
        <v>2951</v>
      </c>
    </row>
    <row r="1093" spans="1:1">
      <c r="A1093" s="27" t="s">
        <v>2951</v>
      </c>
    </row>
    <row r="1094" spans="1:1">
      <c r="A1094" s="27" t="s">
        <v>2951</v>
      </c>
    </row>
    <row r="1095" spans="1:1">
      <c r="A1095" s="27" t="s">
        <v>2951</v>
      </c>
    </row>
    <row r="1096" spans="1:1">
      <c r="A1096" s="27" t="s">
        <v>2951</v>
      </c>
    </row>
    <row r="1097" spans="1:1">
      <c r="A1097" s="27" t="s">
        <v>2951</v>
      </c>
    </row>
    <row r="1098" spans="1:1">
      <c r="A1098" s="27" t="s">
        <v>2951</v>
      </c>
    </row>
    <row r="1099" spans="1:1">
      <c r="A1099" s="27" t="s">
        <v>2951</v>
      </c>
    </row>
    <row r="1100" spans="1:1">
      <c r="A1100" s="27" t="s">
        <v>2951</v>
      </c>
    </row>
    <row r="1101" spans="1:1">
      <c r="A1101" s="27" t="s">
        <v>2951</v>
      </c>
    </row>
    <row r="1102" spans="1:1">
      <c r="A1102" s="27" t="s">
        <v>2951</v>
      </c>
    </row>
    <row r="1103" spans="1:1">
      <c r="A1103" s="27" t="s">
        <v>2951</v>
      </c>
    </row>
    <row r="1104" spans="1:1">
      <c r="A1104" s="27" t="s">
        <v>2951</v>
      </c>
    </row>
    <row r="1105" spans="1:1">
      <c r="A1105" s="27" t="s">
        <v>2951</v>
      </c>
    </row>
    <row r="1106" spans="1:1">
      <c r="A1106" s="27" t="s">
        <v>2951</v>
      </c>
    </row>
    <row r="1107" spans="1:1">
      <c r="A1107" s="27" t="s">
        <v>2951</v>
      </c>
    </row>
    <row r="1108" spans="1:1">
      <c r="A1108" s="27" t="s">
        <v>2951</v>
      </c>
    </row>
    <row r="1109" spans="1:1">
      <c r="A1109" s="27" t="s">
        <v>2951</v>
      </c>
    </row>
    <row r="1110" spans="1:1">
      <c r="A1110" s="27" t="s">
        <v>2951</v>
      </c>
    </row>
    <row r="1111" spans="1:1">
      <c r="A1111" s="27" t="s">
        <v>2951</v>
      </c>
    </row>
    <row r="1112" spans="1:1">
      <c r="A1112" s="27" t="s">
        <v>2951</v>
      </c>
    </row>
    <row r="1113" spans="1:1">
      <c r="A1113" s="27" t="s">
        <v>2951</v>
      </c>
    </row>
    <row r="1114" spans="1:1">
      <c r="A1114" s="27" t="s">
        <v>2951</v>
      </c>
    </row>
    <row r="1115" spans="1:1">
      <c r="A1115" s="27" t="s">
        <v>2951</v>
      </c>
    </row>
    <row r="1116" spans="1:1">
      <c r="A1116" s="27" t="s">
        <v>2951</v>
      </c>
    </row>
    <row r="1117" spans="1:1">
      <c r="A1117" s="27" t="s">
        <v>2951</v>
      </c>
    </row>
    <row r="1118" spans="1:1">
      <c r="A1118" s="27" t="s">
        <v>2951</v>
      </c>
    </row>
    <row r="1119" spans="1:1">
      <c r="A1119" s="27" t="s">
        <v>2951</v>
      </c>
    </row>
    <row r="1120" spans="1:1">
      <c r="A1120" s="27" t="s">
        <v>2951</v>
      </c>
    </row>
    <row r="1121" spans="1:1">
      <c r="A1121" s="27" t="s">
        <v>2951</v>
      </c>
    </row>
    <row r="1122" spans="1:1">
      <c r="A1122" s="27" t="s">
        <v>2951</v>
      </c>
    </row>
    <row r="1123" spans="1:1">
      <c r="A1123" s="27" t="s">
        <v>2951</v>
      </c>
    </row>
    <row r="1124" spans="1:1">
      <c r="A1124" s="27" t="s">
        <v>2951</v>
      </c>
    </row>
    <row r="1125" spans="1:1">
      <c r="A1125" s="27" t="s">
        <v>2951</v>
      </c>
    </row>
    <row r="1126" spans="1:1">
      <c r="A1126" s="27" t="s">
        <v>2951</v>
      </c>
    </row>
    <row r="1127" spans="1:1">
      <c r="A1127" s="27" t="s">
        <v>2951</v>
      </c>
    </row>
    <row r="1128" spans="1:1">
      <c r="A1128" s="27" t="s">
        <v>2951</v>
      </c>
    </row>
    <row r="1129" spans="1:1">
      <c r="A1129" s="27" t="s">
        <v>2951</v>
      </c>
    </row>
    <row r="1130" spans="1:1">
      <c r="A1130" s="27" t="s">
        <v>2951</v>
      </c>
    </row>
    <row r="1131" spans="1:1">
      <c r="A1131" s="27" t="s">
        <v>2951</v>
      </c>
    </row>
    <row r="1132" spans="1:1">
      <c r="A1132" s="27" t="s">
        <v>2951</v>
      </c>
    </row>
    <row r="1133" spans="1:1">
      <c r="A1133" s="27" t="s">
        <v>2951</v>
      </c>
    </row>
    <row r="1134" spans="1:1">
      <c r="A1134" s="27" t="s">
        <v>2951</v>
      </c>
    </row>
    <row r="1135" spans="1:1">
      <c r="A1135" s="27" t="s">
        <v>2951</v>
      </c>
    </row>
    <row r="1136" spans="1:1">
      <c r="A1136" s="27" t="s">
        <v>2951</v>
      </c>
    </row>
    <row r="1137" spans="1:1">
      <c r="A1137" s="27" t="s">
        <v>2951</v>
      </c>
    </row>
    <row r="1138" spans="1:1">
      <c r="A1138" s="27" t="s">
        <v>2951</v>
      </c>
    </row>
    <row r="1139" spans="1:1">
      <c r="A1139" s="27" t="s">
        <v>2951</v>
      </c>
    </row>
    <row r="1140" spans="1:1">
      <c r="A1140" s="27" t="s">
        <v>2951</v>
      </c>
    </row>
    <row r="1141" spans="1:1">
      <c r="A1141" s="27" t="s">
        <v>2951</v>
      </c>
    </row>
    <row r="1142" spans="1:1">
      <c r="A1142" s="27" t="s">
        <v>2951</v>
      </c>
    </row>
    <row r="1143" spans="1:1">
      <c r="A1143" s="27" t="s">
        <v>2951</v>
      </c>
    </row>
    <row r="1144" spans="1:1">
      <c r="A1144" s="27" t="s">
        <v>2951</v>
      </c>
    </row>
    <row r="1145" spans="1:1">
      <c r="A1145" s="27" t="s">
        <v>2951</v>
      </c>
    </row>
    <row r="1146" spans="1:1">
      <c r="A1146" s="27" t="s">
        <v>2951</v>
      </c>
    </row>
    <row r="1147" spans="1:1">
      <c r="A1147" s="27" t="s">
        <v>2951</v>
      </c>
    </row>
    <row r="1148" spans="1:1">
      <c r="A1148" s="27" t="s">
        <v>2951</v>
      </c>
    </row>
    <row r="1149" spans="1:1">
      <c r="A1149" s="27" t="s">
        <v>2951</v>
      </c>
    </row>
    <row r="1150" spans="1:1">
      <c r="A1150" s="27" t="s">
        <v>2951</v>
      </c>
    </row>
    <row r="1151" spans="1:1">
      <c r="A1151" s="27" t="s">
        <v>2951</v>
      </c>
    </row>
    <row r="1152" spans="1:1">
      <c r="A1152" s="27" t="s">
        <v>2951</v>
      </c>
    </row>
    <row r="1153" spans="1:1">
      <c r="A1153" s="27" t="s">
        <v>2951</v>
      </c>
    </row>
    <row r="1154" spans="1:1">
      <c r="A1154" s="27" t="s">
        <v>2951</v>
      </c>
    </row>
    <row r="1155" spans="1:1">
      <c r="A1155" s="27" t="s">
        <v>2951</v>
      </c>
    </row>
    <row r="1156" spans="1:1">
      <c r="A1156" s="27" t="s">
        <v>2951</v>
      </c>
    </row>
    <row r="1157" spans="1:1">
      <c r="A1157" s="27" t="s">
        <v>2951</v>
      </c>
    </row>
    <row r="1158" spans="1:1">
      <c r="A1158" s="27" t="s">
        <v>2951</v>
      </c>
    </row>
    <row r="1159" spans="1:1">
      <c r="A1159" s="27" t="s">
        <v>2951</v>
      </c>
    </row>
    <row r="1160" spans="1:1">
      <c r="A1160" s="27" t="s">
        <v>2951</v>
      </c>
    </row>
    <row r="1161" spans="1:1">
      <c r="A1161" s="27" t="s">
        <v>2951</v>
      </c>
    </row>
    <row r="1162" spans="1:1">
      <c r="A1162" s="27" t="s">
        <v>2951</v>
      </c>
    </row>
    <row r="1163" spans="1:1">
      <c r="A1163" s="27" t="s">
        <v>2951</v>
      </c>
    </row>
    <row r="1164" spans="1:1">
      <c r="A1164" s="27" t="s">
        <v>2951</v>
      </c>
    </row>
    <row r="1165" spans="1:1">
      <c r="A1165" s="27" t="s">
        <v>2951</v>
      </c>
    </row>
    <row r="1166" spans="1:1">
      <c r="A1166" s="27" t="s">
        <v>2951</v>
      </c>
    </row>
    <row r="1167" spans="1:1">
      <c r="A1167" s="27" t="s">
        <v>2951</v>
      </c>
    </row>
    <row r="1168" spans="1:1">
      <c r="A1168" s="27" t="s">
        <v>2951</v>
      </c>
    </row>
    <row r="1169" spans="1:1">
      <c r="A1169" s="27" t="s">
        <v>2951</v>
      </c>
    </row>
    <row r="1170" spans="1:1">
      <c r="A1170" s="27" t="s">
        <v>2951</v>
      </c>
    </row>
    <row r="1171" spans="1:1">
      <c r="A1171" s="27" t="s">
        <v>2951</v>
      </c>
    </row>
    <row r="1172" spans="1:1">
      <c r="A1172" s="27" t="s">
        <v>2951</v>
      </c>
    </row>
    <row r="1173" spans="1:1">
      <c r="A1173" s="27" t="s">
        <v>2951</v>
      </c>
    </row>
    <row r="1174" spans="1:1">
      <c r="A1174" s="27" t="s">
        <v>2951</v>
      </c>
    </row>
    <row r="1175" spans="1:1">
      <c r="A1175" s="27" t="s">
        <v>2951</v>
      </c>
    </row>
    <row r="1176" spans="1:1">
      <c r="A1176" s="27" t="s">
        <v>2951</v>
      </c>
    </row>
    <row r="1177" spans="1:1">
      <c r="A1177" s="27" t="s">
        <v>2951</v>
      </c>
    </row>
    <row r="1178" spans="1:1">
      <c r="A1178" s="27" t="s">
        <v>2951</v>
      </c>
    </row>
    <row r="1179" spans="1:1">
      <c r="A1179" s="27" t="s">
        <v>2951</v>
      </c>
    </row>
    <row r="1180" spans="1:1">
      <c r="A1180" s="27" t="s">
        <v>2951</v>
      </c>
    </row>
    <row r="1181" spans="1:1">
      <c r="A1181" s="27" t="s">
        <v>2951</v>
      </c>
    </row>
    <row r="1182" spans="1:1">
      <c r="A1182" s="27" t="s">
        <v>2951</v>
      </c>
    </row>
    <row r="1183" spans="1:1">
      <c r="A1183" s="27" t="s">
        <v>2951</v>
      </c>
    </row>
    <row r="1184" spans="1:1">
      <c r="A1184" s="27" t="s">
        <v>2951</v>
      </c>
    </row>
    <row r="1185" spans="1:1">
      <c r="A1185" s="27" t="s">
        <v>2951</v>
      </c>
    </row>
    <row r="1186" spans="1:1">
      <c r="A1186" s="27" t="s">
        <v>2951</v>
      </c>
    </row>
    <row r="1187" spans="1:1">
      <c r="A1187" s="27" t="s">
        <v>2951</v>
      </c>
    </row>
    <row r="1188" spans="1:1">
      <c r="A1188" s="27" t="s">
        <v>2951</v>
      </c>
    </row>
    <row r="1189" spans="1:1">
      <c r="A1189" s="27" t="s">
        <v>2951</v>
      </c>
    </row>
    <row r="1190" spans="1:1">
      <c r="A1190" s="27" t="s">
        <v>2951</v>
      </c>
    </row>
    <row r="1191" spans="1:1">
      <c r="A1191" s="27" t="s">
        <v>2951</v>
      </c>
    </row>
    <row r="1192" spans="1:1">
      <c r="A1192" s="27" t="s">
        <v>2951</v>
      </c>
    </row>
    <row r="1193" spans="1:1">
      <c r="A1193" s="27" t="s">
        <v>2951</v>
      </c>
    </row>
    <row r="1194" spans="1:1">
      <c r="A1194" s="27" t="s">
        <v>2951</v>
      </c>
    </row>
    <row r="1195" spans="1:1">
      <c r="A1195" s="27" t="s">
        <v>2951</v>
      </c>
    </row>
    <row r="1196" spans="1:1">
      <c r="A1196" s="27" t="s">
        <v>2951</v>
      </c>
    </row>
    <row r="1197" spans="1:1">
      <c r="A1197" s="27" t="s">
        <v>2951</v>
      </c>
    </row>
    <row r="1198" spans="1:1">
      <c r="A1198" s="27" t="s">
        <v>2951</v>
      </c>
    </row>
    <row r="1199" spans="1:1">
      <c r="A1199" s="27" t="s">
        <v>2951</v>
      </c>
    </row>
    <row r="1200" spans="1:1">
      <c r="A1200" s="27" t="s">
        <v>2951</v>
      </c>
    </row>
    <row r="1201" spans="1:1">
      <c r="A1201" s="27" t="s">
        <v>2951</v>
      </c>
    </row>
    <row r="1202" spans="1:1">
      <c r="A1202" s="27" t="s">
        <v>2951</v>
      </c>
    </row>
    <row r="1203" spans="1:1">
      <c r="A1203" s="27" t="s">
        <v>2951</v>
      </c>
    </row>
    <row r="1204" spans="1:1">
      <c r="A1204" s="27" t="s">
        <v>2951</v>
      </c>
    </row>
    <row r="1205" spans="1:1">
      <c r="A1205" s="27" t="s">
        <v>2951</v>
      </c>
    </row>
    <row r="1206" spans="1:1">
      <c r="A1206" s="27" t="s">
        <v>2951</v>
      </c>
    </row>
    <row r="1207" spans="1:1">
      <c r="A1207" s="27" t="s">
        <v>2951</v>
      </c>
    </row>
    <row r="1208" spans="1:1">
      <c r="A1208" s="27" t="s">
        <v>2951</v>
      </c>
    </row>
    <row r="1209" spans="1:1">
      <c r="A1209" s="27" t="s">
        <v>2951</v>
      </c>
    </row>
    <row r="1210" spans="1:1">
      <c r="A1210" s="27" t="s">
        <v>2951</v>
      </c>
    </row>
    <row r="1211" spans="1:1">
      <c r="A1211" s="27" t="s">
        <v>2951</v>
      </c>
    </row>
    <row r="1212" spans="1:1">
      <c r="A1212" s="27" t="s">
        <v>2951</v>
      </c>
    </row>
    <row r="1213" spans="1:1">
      <c r="A1213" s="27" t="s">
        <v>2951</v>
      </c>
    </row>
    <row r="1214" spans="1:1">
      <c r="A1214" s="27" t="s">
        <v>2951</v>
      </c>
    </row>
    <row r="1215" spans="1:1">
      <c r="A1215" s="27" t="s">
        <v>2951</v>
      </c>
    </row>
    <row r="1216" spans="1:1">
      <c r="A1216" s="27" t="s">
        <v>2951</v>
      </c>
    </row>
    <row r="1217" spans="1:1">
      <c r="A1217" s="27" t="s">
        <v>2951</v>
      </c>
    </row>
    <row r="1218" spans="1:1">
      <c r="A1218" s="27" t="s">
        <v>2951</v>
      </c>
    </row>
    <row r="1219" spans="1:1">
      <c r="A1219" s="27" t="s">
        <v>2951</v>
      </c>
    </row>
    <row r="1220" spans="1:1">
      <c r="A1220" s="27" t="s">
        <v>2951</v>
      </c>
    </row>
    <row r="1221" spans="1:1">
      <c r="A1221" s="27" t="s">
        <v>2951</v>
      </c>
    </row>
    <row r="1222" spans="1:1">
      <c r="A1222" s="27" t="s">
        <v>2951</v>
      </c>
    </row>
    <row r="1223" spans="1:1">
      <c r="A1223" s="27" t="s">
        <v>2951</v>
      </c>
    </row>
    <row r="1224" spans="1:1">
      <c r="A1224" s="27" t="s">
        <v>2951</v>
      </c>
    </row>
    <row r="1225" spans="1:1">
      <c r="A1225" s="27" t="s">
        <v>2951</v>
      </c>
    </row>
    <row r="1226" spans="1:1">
      <c r="A1226" s="27" t="s">
        <v>2951</v>
      </c>
    </row>
    <row r="1227" spans="1:1">
      <c r="A1227" s="27" t="s">
        <v>2951</v>
      </c>
    </row>
    <row r="1228" spans="1:1">
      <c r="A1228" s="27" t="s">
        <v>2951</v>
      </c>
    </row>
    <row r="1229" spans="1:1">
      <c r="A1229" s="27" t="s">
        <v>2951</v>
      </c>
    </row>
    <row r="1230" spans="1:1">
      <c r="A1230" s="27" t="s">
        <v>2951</v>
      </c>
    </row>
    <row r="1231" spans="1:1">
      <c r="A1231" s="27" t="s">
        <v>2951</v>
      </c>
    </row>
    <row r="1232" spans="1:1">
      <c r="A1232" s="27" t="s">
        <v>2951</v>
      </c>
    </row>
    <row r="1233" spans="1:1">
      <c r="A1233" s="27" t="s">
        <v>2951</v>
      </c>
    </row>
    <row r="1234" spans="1:1">
      <c r="A1234" s="27" t="s">
        <v>2951</v>
      </c>
    </row>
    <row r="1235" spans="1:1">
      <c r="A1235" s="27" t="s">
        <v>2951</v>
      </c>
    </row>
    <row r="1236" spans="1:1">
      <c r="A1236" s="27" t="s">
        <v>2951</v>
      </c>
    </row>
    <row r="1237" spans="1:1">
      <c r="A1237" s="27" t="s">
        <v>2951</v>
      </c>
    </row>
    <row r="1238" spans="1:1">
      <c r="A1238" s="27" t="s">
        <v>2951</v>
      </c>
    </row>
    <row r="1239" spans="1:1">
      <c r="A1239" s="27" t="s">
        <v>2951</v>
      </c>
    </row>
    <row r="1240" spans="1:1">
      <c r="A1240" s="27" t="s">
        <v>2951</v>
      </c>
    </row>
    <row r="1241" spans="1:1">
      <c r="A1241" s="27" t="s">
        <v>2951</v>
      </c>
    </row>
    <row r="1242" spans="1:1">
      <c r="A1242" s="27" t="s">
        <v>2951</v>
      </c>
    </row>
    <row r="1243" spans="1:1">
      <c r="A1243" s="27" t="s">
        <v>2951</v>
      </c>
    </row>
    <row r="1244" spans="1:1">
      <c r="A1244" s="27" t="s">
        <v>2951</v>
      </c>
    </row>
    <row r="1245" spans="1:1">
      <c r="A1245" s="27" t="s">
        <v>2951</v>
      </c>
    </row>
    <row r="1246" spans="1:1">
      <c r="A1246" s="27" t="s">
        <v>2951</v>
      </c>
    </row>
    <row r="1247" spans="1:1">
      <c r="A1247" s="27" t="s">
        <v>2951</v>
      </c>
    </row>
    <row r="1248" spans="1:1">
      <c r="A1248" s="27" t="s">
        <v>2951</v>
      </c>
    </row>
    <row r="1249" spans="1:1">
      <c r="A1249" s="27" t="s">
        <v>2951</v>
      </c>
    </row>
    <row r="1250" spans="1:1">
      <c r="A1250" s="27" t="s">
        <v>2951</v>
      </c>
    </row>
    <row r="1251" spans="1:1">
      <c r="A1251" s="27" t="s">
        <v>2951</v>
      </c>
    </row>
    <row r="1252" spans="1:1">
      <c r="A1252" s="27" t="s">
        <v>2951</v>
      </c>
    </row>
    <row r="1253" spans="1:1">
      <c r="A1253" s="27" t="s">
        <v>2951</v>
      </c>
    </row>
    <row r="1254" spans="1:1">
      <c r="A1254" s="27" t="s">
        <v>2951</v>
      </c>
    </row>
    <row r="1255" spans="1:1">
      <c r="A1255" s="27" t="s">
        <v>2951</v>
      </c>
    </row>
    <row r="1256" spans="1:1">
      <c r="A1256" s="27" t="s">
        <v>2951</v>
      </c>
    </row>
    <row r="1257" spans="1:1">
      <c r="A1257" s="27" t="s">
        <v>2951</v>
      </c>
    </row>
    <row r="1258" spans="1:1">
      <c r="A1258" s="27" t="s">
        <v>2951</v>
      </c>
    </row>
    <row r="1259" spans="1:1">
      <c r="A1259" s="27" t="s">
        <v>2951</v>
      </c>
    </row>
    <row r="1260" spans="1:1">
      <c r="A1260" s="27" t="s">
        <v>2951</v>
      </c>
    </row>
    <row r="1261" spans="1:1">
      <c r="A1261" s="27" t="s">
        <v>2951</v>
      </c>
    </row>
    <row r="1262" spans="1:1">
      <c r="A1262" s="27" t="s">
        <v>2951</v>
      </c>
    </row>
    <row r="1263" spans="1:1">
      <c r="A1263" s="27" t="s">
        <v>2951</v>
      </c>
    </row>
    <row r="1264" spans="1:1">
      <c r="A1264" s="27" t="s">
        <v>2951</v>
      </c>
    </row>
    <row r="1265" spans="1:1">
      <c r="A1265" s="27" t="s">
        <v>2951</v>
      </c>
    </row>
    <row r="1266" spans="1:1">
      <c r="A1266" s="27" t="s">
        <v>2951</v>
      </c>
    </row>
    <row r="1267" spans="1:1">
      <c r="A1267" s="27" t="s">
        <v>2951</v>
      </c>
    </row>
    <row r="1268" spans="1:1">
      <c r="A1268" s="27" t="s">
        <v>2951</v>
      </c>
    </row>
    <row r="1269" spans="1:1">
      <c r="A1269" s="27" t="s">
        <v>2951</v>
      </c>
    </row>
    <row r="1270" spans="1:1">
      <c r="A1270" s="27" t="s">
        <v>2951</v>
      </c>
    </row>
    <row r="1271" spans="1:1">
      <c r="A1271" s="27" t="s">
        <v>2951</v>
      </c>
    </row>
    <row r="1272" spans="1:1">
      <c r="A1272" s="27" t="s">
        <v>2951</v>
      </c>
    </row>
    <row r="1273" spans="1:1">
      <c r="A1273" s="27" t="s">
        <v>2951</v>
      </c>
    </row>
    <row r="1274" spans="1:1">
      <c r="A1274" s="27" t="s">
        <v>2951</v>
      </c>
    </row>
    <row r="1275" spans="1:1">
      <c r="A1275" s="27" t="s">
        <v>2951</v>
      </c>
    </row>
    <row r="1276" spans="1:1">
      <c r="A1276" s="27" t="s">
        <v>2951</v>
      </c>
    </row>
    <row r="1277" spans="1:1">
      <c r="A1277" s="27" t="s">
        <v>2951</v>
      </c>
    </row>
    <row r="1278" spans="1:1">
      <c r="A1278" s="27" t="s">
        <v>2951</v>
      </c>
    </row>
    <row r="1279" spans="1:1">
      <c r="A1279" s="27" t="s">
        <v>2951</v>
      </c>
    </row>
    <row r="1280" spans="1:1">
      <c r="A1280" s="27" t="s">
        <v>2951</v>
      </c>
    </row>
    <row r="1281" spans="1:1">
      <c r="A1281" s="27" t="s">
        <v>2951</v>
      </c>
    </row>
    <row r="1282" spans="1:1">
      <c r="A1282" s="27" t="s">
        <v>2951</v>
      </c>
    </row>
    <row r="1283" spans="1:1">
      <c r="A1283" s="27" t="s">
        <v>2951</v>
      </c>
    </row>
    <row r="1284" spans="1:1">
      <c r="A1284" s="27" t="s">
        <v>2951</v>
      </c>
    </row>
    <row r="1285" spans="1:1">
      <c r="A1285" s="27" t="s">
        <v>2951</v>
      </c>
    </row>
    <row r="1286" spans="1:1">
      <c r="A1286" s="27" t="s">
        <v>2951</v>
      </c>
    </row>
    <row r="1287" spans="1:1">
      <c r="A1287" s="27" t="s">
        <v>2951</v>
      </c>
    </row>
    <row r="1288" spans="1:1">
      <c r="A1288" s="27" t="s">
        <v>2951</v>
      </c>
    </row>
    <row r="1289" spans="1:1">
      <c r="A1289" s="27" t="s">
        <v>2951</v>
      </c>
    </row>
    <row r="1290" spans="1:1">
      <c r="A1290" s="27" t="s">
        <v>2951</v>
      </c>
    </row>
    <row r="1291" spans="1:1">
      <c r="A1291" s="27" t="s">
        <v>2951</v>
      </c>
    </row>
    <row r="1292" spans="1:1">
      <c r="A1292" s="27" t="s">
        <v>2951</v>
      </c>
    </row>
    <row r="1293" spans="1:1">
      <c r="A1293" s="27" t="s">
        <v>2951</v>
      </c>
    </row>
    <row r="1294" spans="1:1">
      <c r="A1294" s="27" t="s">
        <v>2951</v>
      </c>
    </row>
    <row r="1295" spans="1:1">
      <c r="A1295" s="27" t="s">
        <v>2951</v>
      </c>
    </row>
    <row r="1296" spans="1:1">
      <c r="A1296" s="27" t="s">
        <v>2951</v>
      </c>
    </row>
    <row r="1297" spans="1:1">
      <c r="A1297" s="27" t="s">
        <v>2951</v>
      </c>
    </row>
    <row r="1298" spans="1:1">
      <c r="A1298" s="27" t="s">
        <v>2951</v>
      </c>
    </row>
    <row r="1299" spans="1:1">
      <c r="A1299" s="27" t="s">
        <v>2951</v>
      </c>
    </row>
    <row r="1300" spans="1:1">
      <c r="A1300" s="27" t="s">
        <v>2951</v>
      </c>
    </row>
    <row r="1301" spans="1:1">
      <c r="A1301" s="27" t="s">
        <v>2951</v>
      </c>
    </row>
    <row r="1302" spans="1:1">
      <c r="A1302" s="27" t="s">
        <v>2951</v>
      </c>
    </row>
    <row r="1303" spans="1:1">
      <c r="A1303" s="27" t="s">
        <v>2951</v>
      </c>
    </row>
    <row r="1304" spans="1:1">
      <c r="A1304" s="27" t="s">
        <v>2951</v>
      </c>
    </row>
    <row r="1305" spans="1:1">
      <c r="A1305" s="27" t="s">
        <v>2951</v>
      </c>
    </row>
    <row r="1306" spans="1:1">
      <c r="A1306" s="27" t="s">
        <v>2951</v>
      </c>
    </row>
    <row r="1307" spans="1:1">
      <c r="A1307" s="27" t="s">
        <v>2951</v>
      </c>
    </row>
    <row r="1308" spans="1:1">
      <c r="A1308" s="27" t="s">
        <v>2951</v>
      </c>
    </row>
    <row r="1309" spans="1:1">
      <c r="A1309" s="27" t="s">
        <v>2951</v>
      </c>
    </row>
    <row r="1310" spans="1:1">
      <c r="A1310" s="27" t="s">
        <v>2951</v>
      </c>
    </row>
    <row r="1311" spans="1:1">
      <c r="A1311" s="27" t="s">
        <v>2951</v>
      </c>
    </row>
    <row r="1312" spans="1:1">
      <c r="A1312" s="27" t="s">
        <v>2951</v>
      </c>
    </row>
    <row r="1313" spans="1:1">
      <c r="A1313" s="27" t="s">
        <v>2951</v>
      </c>
    </row>
    <row r="1314" spans="1:1">
      <c r="A1314" s="27" t="s">
        <v>2951</v>
      </c>
    </row>
    <row r="1315" spans="1:1">
      <c r="A1315" s="27" t="s">
        <v>2951</v>
      </c>
    </row>
    <row r="1316" spans="1:1">
      <c r="A1316" s="27" t="s">
        <v>2951</v>
      </c>
    </row>
    <row r="1317" spans="1:1">
      <c r="A1317" s="27" t="s">
        <v>2951</v>
      </c>
    </row>
    <row r="1318" spans="1:1">
      <c r="A1318" s="27" t="s">
        <v>2951</v>
      </c>
    </row>
    <row r="1319" spans="1:1">
      <c r="A1319" s="27" t="s">
        <v>2951</v>
      </c>
    </row>
    <row r="1320" spans="1:1">
      <c r="A1320" s="27" t="s">
        <v>2951</v>
      </c>
    </row>
    <row r="1321" spans="1:1">
      <c r="A1321" s="27" t="s">
        <v>2951</v>
      </c>
    </row>
    <row r="1322" spans="1:1">
      <c r="A1322" s="27" t="s">
        <v>2951</v>
      </c>
    </row>
    <row r="1323" spans="1:1">
      <c r="A1323" s="27" t="s">
        <v>2951</v>
      </c>
    </row>
    <row r="1324" spans="1:1">
      <c r="A1324" s="27" t="s">
        <v>2951</v>
      </c>
    </row>
    <row r="1325" spans="1:1">
      <c r="A1325" s="27" t="s">
        <v>2951</v>
      </c>
    </row>
    <row r="1326" spans="1:1">
      <c r="A1326" s="27" t="s">
        <v>2951</v>
      </c>
    </row>
    <row r="1327" spans="1:1">
      <c r="A1327" s="27" t="s">
        <v>2951</v>
      </c>
    </row>
    <row r="1328" spans="1:1">
      <c r="A1328" s="27" t="s">
        <v>2951</v>
      </c>
    </row>
    <row r="1329" spans="1:1">
      <c r="A1329" s="27" t="s">
        <v>2951</v>
      </c>
    </row>
    <row r="1330" spans="1:1">
      <c r="A1330" s="27" t="s">
        <v>2951</v>
      </c>
    </row>
    <row r="1331" spans="1:1">
      <c r="A1331" s="27" t="s">
        <v>2951</v>
      </c>
    </row>
    <row r="1332" spans="1:1">
      <c r="A1332" s="27" t="s">
        <v>2951</v>
      </c>
    </row>
    <row r="1333" spans="1:1">
      <c r="A1333" s="27" t="s">
        <v>2951</v>
      </c>
    </row>
    <row r="1334" spans="1:1">
      <c r="A1334" s="27" t="s">
        <v>2951</v>
      </c>
    </row>
    <row r="1335" spans="1:1">
      <c r="A1335" s="27" t="s">
        <v>2951</v>
      </c>
    </row>
    <row r="1336" spans="1:1">
      <c r="A1336" s="27" t="s">
        <v>2951</v>
      </c>
    </row>
    <row r="1337" spans="1:1">
      <c r="A1337" s="27" t="s">
        <v>2951</v>
      </c>
    </row>
    <row r="1338" spans="1:1">
      <c r="A1338" s="27" t="s">
        <v>2951</v>
      </c>
    </row>
    <row r="1339" spans="1:1">
      <c r="A1339" s="27" t="s">
        <v>2951</v>
      </c>
    </row>
    <row r="1340" spans="1:1">
      <c r="A1340" s="27" t="s">
        <v>2951</v>
      </c>
    </row>
    <row r="1341" spans="1:1">
      <c r="A1341" s="27" t="s">
        <v>2951</v>
      </c>
    </row>
    <row r="1342" spans="1:1">
      <c r="A1342" s="27" t="s">
        <v>2951</v>
      </c>
    </row>
    <row r="1343" spans="1:1">
      <c r="A1343" s="27" t="s">
        <v>2951</v>
      </c>
    </row>
    <row r="1344" spans="1:1">
      <c r="A1344" s="27" t="s">
        <v>2951</v>
      </c>
    </row>
    <row r="1345" spans="1:1">
      <c r="A1345" s="27" t="s">
        <v>2951</v>
      </c>
    </row>
    <row r="1346" spans="1:1">
      <c r="A1346" s="27" t="s">
        <v>2951</v>
      </c>
    </row>
    <row r="1347" spans="1:1">
      <c r="A1347" s="27" t="s">
        <v>2951</v>
      </c>
    </row>
    <row r="1348" spans="1:1">
      <c r="A1348" s="27" t="s">
        <v>2951</v>
      </c>
    </row>
    <row r="1349" spans="1:1">
      <c r="A1349" s="27" t="s">
        <v>2951</v>
      </c>
    </row>
    <row r="1350" spans="1:1">
      <c r="A1350" s="27" t="s">
        <v>2951</v>
      </c>
    </row>
    <row r="1351" spans="1:1">
      <c r="A1351" s="27" t="s">
        <v>2951</v>
      </c>
    </row>
    <row r="1352" spans="1:1">
      <c r="A1352" s="27" t="s">
        <v>2951</v>
      </c>
    </row>
    <row r="1353" spans="1:1">
      <c r="A1353" s="27" t="s">
        <v>2951</v>
      </c>
    </row>
    <row r="1354" spans="1:1">
      <c r="A1354" s="27" t="s">
        <v>2951</v>
      </c>
    </row>
    <row r="1355" spans="1:1">
      <c r="A1355" s="27" t="s">
        <v>2951</v>
      </c>
    </row>
    <row r="1356" spans="1:1">
      <c r="A1356" s="27" t="s">
        <v>2951</v>
      </c>
    </row>
    <row r="1357" spans="1:1">
      <c r="A1357" s="27" t="s">
        <v>2951</v>
      </c>
    </row>
    <row r="1358" spans="1:1">
      <c r="A1358" s="27" t="s">
        <v>2951</v>
      </c>
    </row>
    <row r="1359" spans="1:1">
      <c r="A1359" s="27" t="s">
        <v>2951</v>
      </c>
    </row>
    <row r="1360" spans="1:1">
      <c r="A1360" s="27" t="s">
        <v>2951</v>
      </c>
    </row>
    <row r="1361" spans="1:1">
      <c r="A1361" s="27" t="s">
        <v>2951</v>
      </c>
    </row>
    <row r="1362" spans="1:1">
      <c r="A1362" s="27" t="s">
        <v>2951</v>
      </c>
    </row>
    <row r="1363" spans="1:1">
      <c r="A1363" s="27" t="s">
        <v>2951</v>
      </c>
    </row>
    <row r="1364" spans="1:1">
      <c r="A1364" s="27" t="s">
        <v>2951</v>
      </c>
    </row>
    <row r="1365" spans="1:1">
      <c r="A1365" s="27" t="s">
        <v>2951</v>
      </c>
    </row>
    <row r="1366" spans="1:1">
      <c r="A1366" s="27" t="s">
        <v>2951</v>
      </c>
    </row>
    <row r="1367" spans="1:1">
      <c r="A1367" s="27" t="s">
        <v>2951</v>
      </c>
    </row>
    <row r="1368" spans="1:1">
      <c r="A1368" s="27" t="s">
        <v>2951</v>
      </c>
    </row>
    <row r="1369" spans="1:1">
      <c r="A1369" s="27" t="s">
        <v>2951</v>
      </c>
    </row>
    <row r="1370" spans="1:1">
      <c r="A1370" s="27" t="s">
        <v>2951</v>
      </c>
    </row>
    <row r="1371" spans="1:1">
      <c r="A1371" s="27" t="s">
        <v>2951</v>
      </c>
    </row>
    <row r="1372" spans="1:1">
      <c r="A1372" s="27" t="s">
        <v>2951</v>
      </c>
    </row>
    <row r="1373" spans="1:1">
      <c r="A1373" s="27" t="s">
        <v>2951</v>
      </c>
    </row>
    <row r="1374" spans="1:1">
      <c r="A1374" s="27" t="s">
        <v>2951</v>
      </c>
    </row>
    <row r="1375" spans="1:1">
      <c r="A1375" s="27" t="s">
        <v>2951</v>
      </c>
    </row>
    <row r="1376" spans="1:1">
      <c r="A1376" s="27" t="s">
        <v>2951</v>
      </c>
    </row>
    <row r="1377" spans="1:1">
      <c r="A1377" s="27" t="s">
        <v>2951</v>
      </c>
    </row>
    <row r="1378" spans="1:1">
      <c r="A1378" s="27" t="s">
        <v>2951</v>
      </c>
    </row>
    <row r="1379" spans="1:1">
      <c r="A1379" s="27" t="s">
        <v>2951</v>
      </c>
    </row>
    <row r="1380" spans="1:1">
      <c r="A1380" s="27" t="s">
        <v>2951</v>
      </c>
    </row>
    <row r="1381" spans="1:1">
      <c r="A1381" s="27" t="s">
        <v>2951</v>
      </c>
    </row>
    <row r="1382" spans="1:1">
      <c r="A1382" s="27" t="s">
        <v>2951</v>
      </c>
    </row>
    <row r="1383" spans="1:1">
      <c r="A1383" s="27" t="s">
        <v>2951</v>
      </c>
    </row>
    <row r="1384" spans="1:1">
      <c r="A1384" s="27" t="s">
        <v>2951</v>
      </c>
    </row>
    <row r="1385" spans="1:1">
      <c r="A1385" s="27" t="s">
        <v>2951</v>
      </c>
    </row>
    <row r="1386" spans="1:1">
      <c r="A1386" s="27" t="s">
        <v>2951</v>
      </c>
    </row>
    <row r="1387" spans="1:1">
      <c r="A1387" s="27" t="s">
        <v>2951</v>
      </c>
    </row>
    <row r="1388" spans="1:1">
      <c r="A1388" s="27" t="s">
        <v>2951</v>
      </c>
    </row>
    <row r="1389" spans="1:1">
      <c r="A1389" s="27" t="s">
        <v>2951</v>
      </c>
    </row>
    <row r="1390" spans="1:1">
      <c r="A1390" s="27" t="s">
        <v>2951</v>
      </c>
    </row>
    <row r="1391" spans="1:1">
      <c r="A1391" s="27" t="s">
        <v>2951</v>
      </c>
    </row>
    <row r="1392" spans="1:1">
      <c r="A1392" s="27" t="s">
        <v>2951</v>
      </c>
    </row>
    <row r="1393" spans="1:1">
      <c r="A1393" s="27" t="s">
        <v>2951</v>
      </c>
    </row>
    <row r="1394" spans="1:1">
      <c r="A1394" s="27" t="s">
        <v>2951</v>
      </c>
    </row>
    <row r="1395" spans="1:1">
      <c r="A1395" s="27" t="s">
        <v>2951</v>
      </c>
    </row>
    <row r="1396" spans="1:1">
      <c r="A1396" s="27" t="s">
        <v>2951</v>
      </c>
    </row>
    <row r="1397" spans="1:1">
      <c r="A1397" s="27" t="s">
        <v>2951</v>
      </c>
    </row>
    <row r="1398" spans="1:1">
      <c r="A1398" s="27" t="s">
        <v>2951</v>
      </c>
    </row>
    <row r="1399" spans="1:1">
      <c r="A1399" s="27" t="s">
        <v>2951</v>
      </c>
    </row>
    <row r="1400" spans="1:1">
      <c r="A1400" s="27" t="s">
        <v>2951</v>
      </c>
    </row>
    <row r="1401" spans="1:1">
      <c r="A1401" s="27" t="s">
        <v>2951</v>
      </c>
    </row>
    <row r="1402" spans="1:1">
      <c r="A1402" s="27" t="s">
        <v>2951</v>
      </c>
    </row>
    <row r="1403" spans="1:1">
      <c r="A1403" s="27" t="s">
        <v>2951</v>
      </c>
    </row>
    <row r="1404" spans="1:1">
      <c r="A1404" s="27" t="s">
        <v>2951</v>
      </c>
    </row>
    <row r="1405" spans="1:1">
      <c r="A1405" s="27" t="s">
        <v>2951</v>
      </c>
    </row>
    <row r="1406" spans="1:1">
      <c r="A1406" s="27" t="s">
        <v>2951</v>
      </c>
    </row>
    <row r="1407" spans="1:1">
      <c r="A1407" s="27" t="s">
        <v>2951</v>
      </c>
    </row>
    <row r="1408" spans="1:1">
      <c r="A1408" s="27" t="s">
        <v>2951</v>
      </c>
    </row>
    <row r="1409" spans="1:1">
      <c r="A1409" s="27" t="s">
        <v>2951</v>
      </c>
    </row>
    <row r="1410" spans="1:1">
      <c r="A1410" s="27" t="s">
        <v>2951</v>
      </c>
    </row>
    <row r="1411" spans="1:1">
      <c r="A1411" s="27" t="s">
        <v>2951</v>
      </c>
    </row>
    <row r="1412" spans="1:1">
      <c r="A1412" s="27" t="s">
        <v>2951</v>
      </c>
    </row>
    <row r="1413" spans="1:1">
      <c r="A1413" s="27" t="s">
        <v>2951</v>
      </c>
    </row>
    <row r="1414" spans="1:1">
      <c r="A1414" s="27" t="s">
        <v>2951</v>
      </c>
    </row>
    <row r="1415" spans="1:1">
      <c r="A1415" s="27" t="s">
        <v>2951</v>
      </c>
    </row>
    <row r="1416" spans="1:1">
      <c r="A1416" s="27" t="s">
        <v>2951</v>
      </c>
    </row>
    <row r="1417" spans="1:1">
      <c r="A1417" s="27" t="s">
        <v>2951</v>
      </c>
    </row>
    <row r="1418" spans="1:1">
      <c r="A1418" s="27" t="s">
        <v>2951</v>
      </c>
    </row>
    <row r="1419" spans="1:1">
      <c r="A1419" s="27" t="s">
        <v>2951</v>
      </c>
    </row>
    <row r="1420" spans="1:1">
      <c r="A1420" s="27" t="s">
        <v>2951</v>
      </c>
    </row>
    <row r="1421" spans="1:1">
      <c r="A1421" s="27" t="s">
        <v>2951</v>
      </c>
    </row>
    <row r="1422" spans="1:1">
      <c r="A1422" s="27" t="s">
        <v>2951</v>
      </c>
    </row>
    <row r="1423" spans="1:1">
      <c r="A1423" s="27" t="s">
        <v>2951</v>
      </c>
    </row>
    <row r="1424" spans="1:1">
      <c r="A1424" s="27" t="s">
        <v>2951</v>
      </c>
    </row>
    <row r="1425" spans="1:1">
      <c r="A1425" s="27" t="s">
        <v>2951</v>
      </c>
    </row>
    <row r="1426" spans="1:1">
      <c r="A1426" s="27" t="s">
        <v>2951</v>
      </c>
    </row>
    <row r="1427" spans="1:1">
      <c r="A1427" s="27" t="s">
        <v>2951</v>
      </c>
    </row>
    <row r="1428" spans="1:1">
      <c r="A1428" s="27" t="s">
        <v>2951</v>
      </c>
    </row>
    <row r="1429" spans="1:1">
      <c r="A1429" s="27" t="s">
        <v>2951</v>
      </c>
    </row>
    <row r="1430" spans="1:1">
      <c r="A1430" s="27" t="s">
        <v>2951</v>
      </c>
    </row>
    <row r="1431" spans="1:1">
      <c r="A1431" s="27" t="s">
        <v>2951</v>
      </c>
    </row>
    <row r="1432" spans="1:1">
      <c r="A1432" s="27" t="s">
        <v>2951</v>
      </c>
    </row>
    <row r="1433" spans="1:1">
      <c r="A1433" s="27" t="s">
        <v>2951</v>
      </c>
    </row>
    <row r="1434" spans="1:1">
      <c r="A1434" s="27" t="s">
        <v>2951</v>
      </c>
    </row>
    <row r="1435" spans="1:1">
      <c r="A1435" s="27" t="s">
        <v>2951</v>
      </c>
    </row>
    <row r="1436" spans="1:1">
      <c r="A1436" s="27" t="s">
        <v>2951</v>
      </c>
    </row>
    <row r="1437" spans="1:1">
      <c r="A1437" s="27" t="s">
        <v>2951</v>
      </c>
    </row>
    <row r="1438" spans="1:1">
      <c r="A1438" s="27" t="s">
        <v>2951</v>
      </c>
    </row>
    <row r="1439" spans="1:1">
      <c r="A1439" s="27" t="s">
        <v>2951</v>
      </c>
    </row>
    <row r="1440" spans="1:1">
      <c r="A1440" s="27" t="s">
        <v>2951</v>
      </c>
    </row>
    <row r="1441" spans="1:1">
      <c r="A1441" s="27" t="s">
        <v>2951</v>
      </c>
    </row>
    <row r="1442" spans="1:1">
      <c r="A1442" s="27" t="s">
        <v>2951</v>
      </c>
    </row>
    <row r="1443" spans="1:1">
      <c r="A1443" s="27" t="s">
        <v>2951</v>
      </c>
    </row>
    <row r="1444" spans="1:1">
      <c r="A1444" s="27" t="s">
        <v>2951</v>
      </c>
    </row>
    <row r="1445" spans="1:1">
      <c r="A1445" s="27" t="s">
        <v>2951</v>
      </c>
    </row>
    <row r="1446" spans="1:1">
      <c r="A1446" s="27" t="s">
        <v>2951</v>
      </c>
    </row>
    <row r="1447" spans="1:1">
      <c r="A1447" s="27" t="s">
        <v>2951</v>
      </c>
    </row>
    <row r="1448" spans="1:1">
      <c r="A1448" s="27" t="s">
        <v>2951</v>
      </c>
    </row>
    <row r="1449" spans="1:1">
      <c r="A1449" s="27" t="s">
        <v>2951</v>
      </c>
    </row>
    <row r="1450" spans="1:1">
      <c r="A1450" s="27" t="s">
        <v>2951</v>
      </c>
    </row>
    <row r="1451" spans="1:1">
      <c r="A1451" s="27" t="s">
        <v>2951</v>
      </c>
    </row>
    <row r="1452" spans="1:1">
      <c r="A1452" s="27" t="s">
        <v>2951</v>
      </c>
    </row>
    <row r="1453" spans="1:1">
      <c r="A1453" s="27" t="s">
        <v>2951</v>
      </c>
    </row>
    <row r="1454" spans="1:1">
      <c r="A1454" s="27" t="s">
        <v>2951</v>
      </c>
    </row>
    <row r="1455" spans="1:1">
      <c r="A1455" s="27" t="s">
        <v>2951</v>
      </c>
    </row>
    <row r="1456" spans="1:1">
      <c r="A1456" s="27" t="s">
        <v>2951</v>
      </c>
    </row>
    <row r="1457" spans="1:1">
      <c r="A1457" s="27" t="s">
        <v>2951</v>
      </c>
    </row>
    <row r="1458" spans="1:1">
      <c r="A1458" s="27" t="s">
        <v>2951</v>
      </c>
    </row>
    <row r="1459" spans="1:1">
      <c r="A1459" s="27" t="s">
        <v>2951</v>
      </c>
    </row>
    <row r="1460" spans="1:1">
      <c r="A1460" s="27" t="s">
        <v>2951</v>
      </c>
    </row>
    <row r="1461" spans="1:1">
      <c r="A1461" s="27" t="s">
        <v>2951</v>
      </c>
    </row>
    <row r="1462" spans="1:1">
      <c r="A1462" s="27" t="s">
        <v>2951</v>
      </c>
    </row>
    <row r="1463" spans="1:1">
      <c r="A1463" s="27" t="s">
        <v>2951</v>
      </c>
    </row>
    <row r="1464" spans="1:1">
      <c r="A1464" s="27" t="s">
        <v>2951</v>
      </c>
    </row>
    <row r="1465" spans="1:1">
      <c r="A1465" s="27" t="s">
        <v>2951</v>
      </c>
    </row>
    <row r="1466" spans="1:1">
      <c r="A1466" s="27" t="s">
        <v>2951</v>
      </c>
    </row>
    <row r="1467" spans="1:1">
      <c r="A1467" s="27" t="s">
        <v>2951</v>
      </c>
    </row>
    <row r="1468" spans="1:1">
      <c r="A1468" s="27" t="s">
        <v>2951</v>
      </c>
    </row>
    <row r="1469" spans="1:1">
      <c r="A1469" s="27" t="s">
        <v>2951</v>
      </c>
    </row>
    <row r="1470" spans="1:1">
      <c r="A1470" s="27" t="s">
        <v>2951</v>
      </c>
    </row>
    <row r="1471" spans="1:1">
      <c r="A1471" s="27" t="s">
        <v>2951</v>
      </c>
    </row>
    <row r="1472" spans="1:1">
      <c r="A1472" s="27" t="s">
        <v>2951</v>
      </c>
    </row>
    <row r="1473" spans="1:1">
      <c r="A1473" s="27" t="s">
        <v>2951</v>
      </c>
    </row>
    <row r="1474" spans="1:1">
      <c r="A1474" s="27" t="s">
        <v>2951</v>
      </c>
    </row>
    <row r="1475" spans="1:1">
      <c r="A1475" s="27" t="s">
        <v>2951</v>
      </c>
    </row>
    <row r="1476" spans="1:1">
      <c r="A1476" s="27" t="s">
        <v>2951</v>
      </c>
    </row>
    <row r="1477" spans="1:1">
      <c r="A1477" s="27" t="s">
        <v>2951</v>
      </c>
    </row>
    <row r="1478" spans="1:1">
      <c r="A1478" s="27" t="s">
        <v>2951</v>
      </c>
    </row>
    <row r="1479" spans="1:1">
      <c r="A1479" s="27" t="s">
        <v>2951</v>
      </c>
    </row>
    <row r="1480" spans="1:1">
      <c r="A1480" s="27" t="s">
        <v>2951</v>
      </c>
    </row>
    <row r="1481" spans="1:1">
      <c r="A1481" s="27" t="s">
        <v>2951</v>
      </c>
    </row>
    <row r="1482" spans="1:1">
      <c r="A1482" s="27" t="s">
        <v>2951</v>
      </c>
    </row>
    <row r="1483" spans="1:1">
      <c r="A1483" s="27" t="s">
        <v>2951</v>
      </c>
    </row>
    <row r="1484" spans="1:1">
      <c r="A1484" s="27" t="s">
        <v>2951</v>
      </c>
    </row>
    <row r="1485" spans="1:1">
      <c r="A1485" s="27" t="s">
        <v>2951</v>
      </c>
    </row>
    <row r="1486" spans="1:1">
      <c r="A1486" s="27" t="s">
        <v>2951</v>
      </c>
    </row>
    <row r="1487" spans="1:1">
      <c r="A1487" s="27" t="s">
        <v>2951</v>
      </c>
    </row>
    <row r="1488" spans="1:1">
      <c r="A1488" s="27" t="s">
        <v>2951</v>
      </c>
    </row>
    <row r="1489" spans="1:1">
      <c r="A1489" s="27" t="s">
        <v>2951</v>
      </c>
    </row>
    <row r="1490" spans="1:1">
      <c r="A1490" s="27" t="s">
        <v>2951</v>
      </c>
    </row>
    <row r="1491" spans="1:1">
      <c r="A1491" s="27" t="s">
        <v>2951</v>
      </c>
    </row>
    <row r="1492" spans="1:1">
      <c r="A1492" s="27" t="s">
        <v>2951</v>
      </c>
    </row>
    <row r="1493" spans="1:1">
      <c r="A1493" s="27" t="s">
        <v>2951</v>
      </c>
    </row>
    <row r="1494" spans="1:1">
      <c r="A1494" s="27" t="s">
        <v>2951</v>
      </c>
    </row>
    <row r="1495" spans="1:1">
      <c r="A1495" s="27" t="s">
        <v>2951</v>
      </c>
    </row>
    <row r="1496" spans="1:1">
      <c r="A1496" s="27" t="s">
        <v>2951</v>
      </c>
    </row>
    <row r="1497" spans="1:1">
      <c r="A1497" s="27" t="s">
        <v>2951</v>
      </c>
    </row>
    <row r="1498" spans="1:1">
      <c r="A1498" s="27" t="s">
        <v>2951</v>
      </c>
    </row>
    <row r="1499" spans="1:1">
      <c r="A1499" s="27" t="s">
        <v>2951</v>
      </c>
    </row>
    <row r="1500" spans="1:1">
      <c r="A1500" s="27" t="s">
        <v>2951</v>
      </c>
    </row>
    <row r="1501" spans="1:1">
      <c r="A1501" s="27" t="s">
        <v>2951</v>
      </c>
    </row>
    <row r="1502" spans="1:1">
      <c r="A1502" s="27" t="s">
        <v>2951</v>
      </c>
    </row>
    <row r="1503" spans="1:1">
      <c r="A1503" s="27" t="s">
        <v>2951</v>
      </c>
    </row>
    <row r="1504" spans="1:1">
      <c r="A1504" s="27" t="s">
        <v>2951</v>
      </c>
    </row>
    <row r="1505" spans="1:1">
      <c r="A1505" s="27" t="s">
        <v>2951</v>
      </c>
    </row>
    <row r="1506" spans="1:1">
      <c r="A1506" s="27" t="s">
        <v>2951</v>
      </c>
    </row>
    <row r="1507" spans="1:1">
      <c r="A1507" s="27" t="s">
        <v>2951</v>
      </c>
    </row>
    <row r="1508" spans="1:1">
      <c r="A1508" s="27" t="s">
        <v>2951</v>
      </c>
    </row>
    <row r="1509" spans="1:1">
      <c r="A1509" s="27" t="s">
        <v>2951</v>
      </c>
    </row>
    <row r="1510" spans="1:1">
      <c r="A1510" s="27" t="s">
        <v>2951</v>
      </c>
    </row>
    <row r="1511" spans="1:1">
      <c r="A1511" s="27" t="s">
        <v>2951</v>
      </c>
    </row>
    <row r="1512" spans="1:1">
      <c r="A1512" s="27" t="s">
        <v>2951</v>
      </c>
    </row>
    <row r="1513" spans="1:1">
      <c r="A1513" s="27" t="s">
        <v>2951</v>
      </c>
    </row>
    <row r="1514" spans="1:1">
      <c r="A1514" s="27" t="s">
        <v>2951</v>
      </c>
    </row>
    <row r="1515" spans="1:1">
      <c r="A1515" s="27" t="s">
        <v>2951</v>
      </c>
    </row>
    <row r="1516" spans="1:1">
      <c r="A1516" s="27" t="s">
        <v>2951</v>
      </c>
    </row>
    <row r="1517" spans="1:1">
      <c r="A1517" s="27" t="s">
        <v>2951</v>
      </c>
    </row>
    <row r="1518" spans="1:1">
      <c r="A1518" s="27" t="s">
        <v>2951</v>
      </c>
    </row>
    <row r="1519" spans="1:1">
      <c r="A1519" s="27" t="s">
        <v>2951</v>
      </c>
    </row>
    <row r="1520" spans="1:1">
      <c r="A1520" s="27" t="s">
        <v>2951</v>
      </c>
    </row>
    <row r="1521" spans="1:1">
      <c r="A1521" s="27" t="s">
        <v>2951</v>
      </c>
    </row>
    <row r="1522" spans="1:1">
      <c r="A1522" s="27" t="s">
        <v>2951</v>
      </c>
    </row>
    <row r="1523" spans="1:1">
      <c r="A1523" s="27" t="s">
        <v>2951</v>
      </c>
    </row>
    <row r="1524" spans="1:1">
      <c r="A1524" s="27" t="s">
        <v>2951</v>
      </c>
    </row>
    <row r="1525" spans="1:1">
      <c r="A1525" s="27" t="s">
        <v>2951</v>
      </c>
    </row>
    <row r="1526" spans="1:1">
      <c r="A1526" s="27" t="s">
        <v>2951</v>
      </c>
    </row>
    <row r="1527" spans="1:1">
      <c r="A1527" s="27" t="s">
        <v>2951</v>
      </c>
    </row>
    <row r="1528" spans="1:1">
      <c r="A1528" s="27" t="s">
        <v>2951</v>
      </c>
    </row>
    <row r="1529" spans="1:1">
      <c r="A1529" s="27" t="s">
        <v>2951</v>
      </c>
    </row>
    <row r="1530" spans="1:1">
      <c r="A1530" s="27" t="s">
        <v>2951</v>
      </c>
    </row>
    <row r="1531" spans="1:1">
      <c r="A1531" s="27" t="s">
        <v>2951</v>
      </c>
    </row>
    <row r="1532" spans="1:1">
      <c r="A1532" s="27" t="s">
        <v>2951</v>
      </c>
    </row>
    <row r="1533" spans="1:1">
      <c r="A1533" s="27" t="s">
        <v>2951</v>
      </c>
    </row>
    <row r="1534" spans="1:1">
      <c r="A1534" s="27" t="s">
        <v>2951</v>
      </c>
    </row>
    <row r="1535" spans="1:1">
      <c r="A1535" s="27" t="s">
        <v>2951</v>
      </c>
    </row>
    <row r="1536" spans="1:1">
      <c r="A1536" s="27" t="s">
        <v>2951</v>
      </c>
    </row>
    <row r="1537" spans="1:1">
      <c r="A1537" s="27" t="s">
        <v>2951</v>
      </c>
    </row>
    <row r="1538" spans="1:1">
      <c r="A1538" s="27" t="s">
        <v>2951</v>
      </c>
    </row>
    <row r="1539" spans="1:1">
      <c r="A1539" s="27" t="s">
        <v>2951</v>
      </c>
    </row>
    <row r="1540" spans="1:1">
      <c r="A1540" s="27" t="s">
        <v>2951</v>
      </c>
    </row>
    <row r="1541" spans="1:1">
      <c r="A1541" s="27" t="s">
        <v>2951</v>
      </c>
    </row>
    <row r="1542" spans="1:1">
      <c r="A1542" s="27" t="s">
        <v>2951</v>
      </c>
    </row>
    <row r="1543" spans="1:1">
      <c r="A1543" s="27" t="s">
        <v>2951</v>
      </c>
    </row>
    <row r="1544" spans="1:1">
      <c r="A1544" s="27" t="s">
        <v>2951</v>
      </c>
    </row>
    <row r="1545" spans="1:1">
      <c r="A1545" s="27" t="s">
        <v>2951</v>
      </c>
    </row>
    <row r="1546" spans="1:1">
      <c r="A1546" s="27" t="s">
        <v>2951</v>
      </c>
    </row>
    <row r="1547" spans="1:1">
      <c r="A1547" s="27" t="s">
        <v>2951</v>
      </c>
    </row>
    <row r="1548" spans="1:1">
      <c r="A1548" s="27" t="s">
        <v>2951</v>
      </c>
    </row>
    <row r="1549" spans="1:1">
      <c r="A1549" s="27" t="s">
        <v>2951</v>
      </c>
    </row>
    <row r="1550" spans="1:1">
      <c r="A1550" s="27" t="s">
        <v>2951</v>
      </c>
    </row>
    <row r="1551" spans="1:1">
      <c r="A1551" s="27" t="s">
        <v>2951</v>
      </c>
    </row>
    <row r="1552" spans="1:1">
      <c r="A1552" s="27" t="s">
        <v>2951</v>
      </c>
    </row>
    <row r="1553" spans="1:1">
      <c r="A1553" s="27" t="s">
        <v>2951</v>
      </c>
    </row>
    <row r="1554" spans="1:1">
      <c r="A1554" s="27" t="s">
        <v>2951</v>
      </c>
    </row>
    <row r="1555" spans="1:1">
      <c r="A1555" s="27" t="s">
        <v>2951</v>
      </c>
    </row>
    <row r="1556" spans="1:1">
      <c r="A1556" s="27" t="s">
        <v>2951</v>
      </c>
    </row>
    <row r="1557" spans="1:1">
      <c r="A1557" s="27" t="s">
        <v>2951</v>
      </c>
    </row>
    <row r="1558" spans="1:1">
      <c r="A1558" s="27" t="s">
        <v>2951</v>
      </c>
    </row>
    <row r="1559" spans="1:1">
      <c r="A1559" s="27" t="s">
        <v>2951</v>
      </c>
    </row>
    <row r="1560" spans="1:1">
      <c r="A1560" s="27" t="s">
        <v>2951</v>
      </c>
    </row>
    <row r="1561" spans="1:1">
      <c r="A1561" s="27" t="s">
        <v>2951</v>
      </c>
    </row>
    <row r="1562" spans="1:1">
      <c r="A1562" s="27" t="s">
        <v>2951</v>
      </c>
    </row>
    <row r="1563" spans="1:1">
      <c r="A1563" s="27" t="s">
        <v>2951</v>
      </c>
    </row>
    <row r="1564" spans="1:1">
      <c r="A1564" s="27" t="s">
        <v>2951</v>
      </c>
    </row>
    <row r="1565" spans="1:1">
      <c r="A1565" s="27" t="s">
        <v>2951</v>
      </c>
    </row>
    <row r="1566" spans="1:1">
      <c r="A1566" s="27" t="s">
        <v>2951</v>
      </c>
    </row>
    <row r="1567" spans="1:1">
      <c r="A1567" s="27" t="s">
        <v>2951</v>
      </c>
    </row>
    <row r="1568" spans="1:1">
      <c r="A1568" s="27" t="s">
        <v>2951</v>
      </c>
    </row>
    <row r="1569" spans="1:1">
      <c r="A1569" s="27" t="s">
        <v>2951</v>
      </c>
    </row>
    <row r="1570" spans="1:1">
      <c r="A1570" s="27" t="s">
        <v>2951</v>
      </c>
    </row>
    <row r="1571" spans="1:1">
      <c r="A1571" s="27" t="s">
        <v>2951</v>
      </c>
    </row>
    <row r="1572" spans="1:1">
      <c r="A1572" s="27" t="s">
        <v>2951</v>
      </c>
    </row>
    <row r="1573" spans="1:1">
      <c r="A1573" s="27" t="s">
        <v>2951</v>
      </c>
    </row>
    <row r="1574" spans="1:1">
      <c r="A1574" s="27" t="s">
        <v>2951</v>
      </c>
    </row>
    <row r="1575" spans="1:1">
      <c r="A1575" s="27" t="s">
        <v>2951</v>
      </c>
    </row>
    <row r="1576" spans="1:1">
      <c r="A1576" s="27" t="s">
        <v>2951</v>
      </c>
    </row>
    <row r="1577" spans="1:1">
      <c r="A1577" s="27" t="s">
        <v>2951</v>
      </c>
    </row>
    <row r="1578" spans="1:1">
      <c r="A1578" s="27" t="s">
        <v>2951</v>
      </c>
    </row>
    <row r="1579" spans="1:1">
      <c r="A1579" s="27" t="s">
        <v>2951</v>
      </c>
    </row>
    <row r="1580" spans="1:1">
      <c r="A1580" s="27" t="s">
        <v>2951</v>
      </c>
    </row>
    <row r="1581" spans="1:1">
      <c r="A1581" s="27" t="s">
        <v>2951</v>
      </c>
    </row>
    <row r="1582" spans="1:1">
      <c r="A1582" s="27" t="s">
        <v>2951</v>
      </c>
    </row>
    <row r="1583" spans="1:1">
      <c r="A1583" s="27" t="s">
        <v>2951</v>
      </c>
    </row>
    <row r="1584" spans="1:1">
      <c r="A1584" s="27" t="s">
        <v>2951</v>
      </c>
    </row>
    <row r="1585" spans="1:1">
      <c r="A1585" s="27" t="s">
        <v>2951</v>
      </c>
    </row>
    <row r="1586" spans="1:1">
      <c r="A1586" s="27" t="s">
        <v>2951</v>
      </c>
    </row>
    <row r="1587" spans="1:1">
      <c r="A1587" s="27" t="s">
        <v>2951</v>
      </c>
    </row>
    <row r="1588" spans="1:1">
      <c r="A1588" s="27" t="s">
        <v>2951</v>
      </c>
    </row>
    <row r="1589" spans="1:1">
      <c r="A1589" s="27" t="s">
        <v>2951</v>
      </c>
    </row>
    <row r="1590" spans="1:1">
      <c r="A1590" s="27" t="s">
        <v>2951</v>
      </c>
    </row>
    <row r="1591" spans="1:1">
      <c r="A1591" s="27" t="s">
        <v>2951</v>
      </c>
    </row>
    <row r="1592" spans="1:1">
      <c r="A1592" s="27" t="s">
        <v>2951</v>
      </c>
    </row>
    <row r="1593" spans="1:1">
      <c r="A1593" s="27" t="s">
        <v>2951</v>
      </c>
    </row>
    <row r="1594" spans="1:1">
      <c r="A1594" s="27" t="s">
        <v>2951</v>
      </c>
    </row>
    <row r="1595" spans="1:1">
      <c r="A1595" s="27" t="s">
        <v>2951</v>
      </c>
    </row>
    <row r="1596" spans="1:1">
      <c r="A1596" s="27" t="s">
        <v>2951</v>
      </c>
    </row>
    <row r="1597" spans="1:1">
      <c r="A1597" s="27" t="s">
        <v>2951</v>
      </c>
    </row>
    <row r="1598" spans="1:1">
      <c r="A1598" s="27" t="s">
        <v>2951</v>
      </c>
    </row>
    <row r="1599" spans="1:1">
      <c r="A1599" s="27" t="s">
        <v>2951</v>
      </c>
    </row>
    <row r="1600" spans="1:1">
      <c r="A1600" s="27" t="s">
        <v>2951</v>
      </c>
    </row>
    <row r="1601" spans="1:1">
      <c r="A1601" s="27" t="s">
        <v>2951</v>
      </c>
    </row>
    <row r="1602" spans="1:1">
      <c r="A1602" s="27" t="s">
        <v>2951</v>
      </c>
    </row>
    <row r="1603" spans="1:1">
      <c r="A1603" s="27" t="s">
        <v>2951</v>
      </c>
    </row>
    <row r="1604" spans="1:1">
      <c r="A1604" s="27" t="s">
        <v>2951</v>
      </c>
    </row>
    <row r="1605" spans="1:1">
      <c r="A1605" s="27" t="s">
        <v>2951</v>
      </c>
    </row>
    <row r="1606" spans="1:1">
      <c r="A1606" s="27" t="s">
        <v>2951</v>
      </c>
    </row>
    <row r="1607" spans="1:1">
      <c r="A1607" s="27" t="s">
        <v>2951</v>
      </c>
    </row>
    <row r="1608" spans="1:1">
      <c r="A1608" s="27" t="s">
        <v>2951</v>
      </c>
    </row>
    <row r="1609" spans="1:1">
      <c r="A1609" s="27" t="s">
        <v>2951</v>
      </c>
    </row>
    <row r="1610" spans="1:1">
      <c r="A1610" s="27" t="s">
        <v>2951</v>
      </c>
    </row>
    <row r="1611" spans="1:1">
      <c r="A1611" s="27" t="s">
        <v>2951</v>
      </c>
    </row>
    <row r="1612" spans="1:1">
      <c r="A1612" s="27" t="s">
        <v>2951</v>
      </c>
    </row>
    <row r="1613" spans="1:1">
      <c r="A1613" s="27" t="s">
        <v>2951</v>
      </c>
    </row>
    <row r="1614" spans="1:1">
      <c r="A1614" s="27" t="s">
        <v>2951</v>
      </c>
    </row>
    <row r="1615" spans="1:1">
      <c r="A1615" s="27" t="s">
        <v>2951</v>
      </c>
    </row>
    <row r="1616" spans="1:1">
      <c r="A1616" s="27" t="s">
        <v>2951</v>
      </c>
    </row>
    <row r="1617" spans="1:1">
      <c r="A1617" s="27" t="s">
        <v>2951</v>
      </c>
    </row>
    <row r="1618" spans="1:1">
      <c r="A1618" s="27" t="s">
        <v>2951</v>
      </c>
    </row>
    <row r="1619" spans="1:1">
      <c r="A1619" s="27" t="s">
        <v>2951</v>
      </c>
    </row>
    <row r="1620" spans="1:1">
      <c r="A1620" s="27" t="s">
        <v>2951</v>
      </c>
    </row>
    <row r="1621" spans="1:1">
      <c r="A1621" s="27" t="s">
        <v>2951</v>
      </c>
    </row>
    <row r="1622" spans="1:1">
      <c r="A1622" s="27" t="s">
        <v>2951</v>
      </c>
    </row>
    <row r="1623" spans="1:1">
      <c r="A1623" s="27" t="s">
        <v>2951</v>
      </c>
    </row>
    <row r="1624" spans="1:1">
      <c r="A1624" s="27" t="s">
        <v>2951</v>
      </c>
    </row>
    <row r="1625" spans="1:1">
      <c r="A1625" s="27" t="s">
        <v>2951</v>
      </c>
    </row>
    <row r="1626" spans="1:1">
      <c r="A1626" s="27" t="s">
        <v>2951</v>
      </c>
    </row>
    <row r="1627" spans="1:1">
      <c r="A1627" s="27" t="s">
        <v>2951</v>
      </c>
    </row>
    <row r="1628" spans="1:1">
      <c r="A1628" s="27" t="s">
        <v>2951</v>
      </c>
    </row>
    <row r="1629" spans="1:1">
      <c r="A1629" s="27" t="s">
        <v>2951</v>
      </c>
    </row>
    <row r="1630" spans="1:1">
      <c r="A1630" s="27" t="s">
        <v>2951</v>
      </c>
    </row>
    <row r="1631" spans="1:1">
      <c r="A1631" s="27" t="s">
        <v>2951</v>
      </c>
    </row>
    <row r="1632" spans="1:1">
      <c r="A1632" s="27" t="s">
        <v>2951</v>
      </c>
    </row>
    <row r="1633" spans="1:1">
      <c r="A1633" s="27" t="s">
        <v>2951</v>
      </c>
    </row>
    <row r="1634" spans="1:1">
      <c r="A1634" s="27" t="s">
        <v>2951</v>
      </c>
    </row>
    <row r="1635" spans="1:1">
      <c r="A1635" s="27" t="s">
        <v>2951</v>
      </c>
    </row>
    <row r="1636" spans="1:1">
      <c r="A1636" s="27" t="s">
        <v>2951</v>
      </c>
    </row>
    <row r="1637" spans="1:1">
      <c r="A1637" s="27" t="s">
        <v>2951</v>
      </c>
    </row>
    <row r="1638" spans="1:1">
      <c r="A1638" s="27" t="s">
        <v>2951</v>
      </c>
    </row>
    <row r="1639" spans="1:1">
      <c r="A1639" s="27" t="s">
        <v>2951</v>
      </c>
    </row>
    <row r="1640" spans="1:1">
      <c r="A1640" s="27" t="s">
        <v>2951</v>
      </c>
    </row>
    <row r="1641" spans="1:1">
      <c r="A1641" s="27" t="s">
        <v>2951</v>
      </c>
    </row>
    <row r="1642" spans="1:1">
      <c r="A1642" s="27" t="s">
        <v>2951</v>
      </c>
    </row>
    <row r="1643" spans="1:1">
      <c r="A1643" s="27" t="s">
        <v>2951</v>
      </c>
    </row>
    <row r="1644" spans="1:1">
      <c r="A1644" s="27" t="s">
        <v>2951</v>
      </c>
    </row>
    <row r="1645" spans="1:1">
      <c r="A1645" s="27" t="s">
        <v>2951</v>
      </c>
    </row>
    <row r="1646" spans="1:1">
      <c r="A1646" s="27" t="s">
        <v>2951</v>
      </c>
    </row>
    <row r="1647" spans="1:1">
      <c r="A1647" s="27" t="s">
        <v>2951</v>
      </c>
    </row>
    <row r="1648" spans="1:1">
      <c r="A1648" s="27" t="s">
        <v>2951</v>
      </c>
    </row>
    <row r="1649" spans="1:1">
      <c r="A1649" s="27" t="s">
        <v>2951</v>
      </c>
    </row>
    <row r="1650" spans="1:1">
      <c r="A1650" s="27" t="s">
        <v>2951</v>
      </c>
    </row>
    <row r="1651" spans="1:1">
      <c r="A1651" s="27" t="s">
        <v>2951</v>
      </c>
    </row>
    <row r="1652" spans="1:1">
      <c r="A1652" s="27" t="s">
        <v>2951</v>
      </c>
    </row>
    <row r="1653" spans="1:1">
      <c r="A1653" s="27" t="s">
        <v>2951</v>
      </c>
    </row>
    <row r="1654" spans="1:1">
      <c r="A1654" s="27" t="s">
        <v>2951</v>
      </c>
    </row>
    <row r="1655" spans="1:1">
      <c r="A1655" s="27" t="s">
        <v>2951</v>
      </c>
    </row>
    <row r="1656" spans="1:1">
      <c r="A1656" s="27" t="s">
        <v>2951</v>
      </c>
    </row>
    <row r="1657" spans="1:1">
      <c r="A1657" s="27" t="s">
        <v>2951</v>
      </c>
    </row>
    <row r="1658" spans="1:1">
      <c r="A1658" s="27" t="s">
        <v>2951</v>
      </c>
    </row>
    <row r="1659" spans="1:1">
      <c r="A1659" s="27" t="s">
        <v>2951</v>
      </c>
    </row>
    <row r="1660" spans="1:1">
      <c r="A1660" s="27" t="s">
        <v>2951</v>
      </c>
    </row>
    <row r="1661" spans="1:1">
      <c r="A1661" s="27" t="s">
        <v>2951</v>
      </c>
    </row>
    <row r="1662" spans="1:1">
      <c r="A1662" s="27" t="s">
        <v>2951</v>
      </c>
    </row>
    <row r="1663" spans="1:1">
      <c r="A1663" s="27" t="s">
        <v>2951</v>
      </c>
    </row>
    <row r="1664" spans="1:1">
      <c r="A1664" s="27" t="s">
        <v>2951</v>
      </c>
    </row>
    <row r="1665" spans="1:1">
      <c r="A1665" s="27" t="s">
        <v>2951</v>
      </c>
    </row>
    <row r="1666" spans="1:1">
      <c r="A1666" s="27" t="s">
        <v>2951</v>
      </c>
    </row>
    <row r="1667" spans="1:1">
      <c r="A1667" s="27" t="s">
        <v>2951</v>
      </c>
    </row>
    <row r="1668" spans="1:1">
      <c r="A1668" s="27" t="s">
        <v>2951</v>
      </c>
    </row>
    <row r="1669" spans="1:1">
      <c r="A1669" s="27" t="s">
        <v>2951</v>
      </c>
    </row>
    <row r="1670" spans="1:1">
      <c r="A1670" s="27" t="s">
        <v>2951</v>
      </c>
    </row>
    <row r="1671" spans="1:1">
      <c r="A1671" s="27" t="s">
        <v>2951</v>
      </c>
    </row>
    <row r="1672" spans="1:1">
      <c r="A1672" s="27" t="s">
        <v>2951</v>
      </c>
    </row>
    <row r="1673" spans="1:1">
      <c r="A1673" s="27" t="s">
        <v>2951</v>
      </c>
    </row>
    <row r="1674" spans="1:1">
      <c r="A1674" s="27" t="s">
        <v>2951</v>
      </c>
    </row>
    <row r="1675" spans="1:1">
      <c r="A1675" s="27" t="s">
        <v>2951</v>
      </c>
    </row>
    <row r="1676" spans="1:1">
      <c r="A1676" s="27" t="s">
        <v>2951</v>
      </c>
    </row>
    <row r="1677" spans="1:1">
      <c r="A1677" s="27" t="s">
        <v>2951</v>
      </c>
    </row>
    <row r="1678" spans="1:1">
      <c r="A1678" s="27" t="s">
        <v>2951</v>
      </c>
    </row>
    <row r="1679" spans="1:1">
      <c r="A1679" s="27" t="s">
        <v>2951</v>
      </c>
    </row>
    <row r="1680" spans="1:1">
      <c r="A1680" s="27" t="s">
        <v>2951</v>
      </c>
    </row>
    <row r="1681" spans="1:1">
      <c r="A1681" s="27" t="s">
        <v>2951</v>
      </c>
    </row>
    <row r="1682" spans="1:1">
      <c r="A1682" s="27" t="s">
        <v>2951</v>
      </c>
    </row>
    <row r="1683" spans="1:1">
      <c r="A1683" s="27" t="s">
        <v>2951</v>
      </c>
    </row>
    <row r="1684" spans="1:1">
      <c r="A1684" s="27" t="s">
        <v>2951</v>
      </c>
    </row>
    <row r="1685" spans="1:1">
      <c r="A1685" s="27" t="s">
        <v>2951</v>
      </c>
    </row>
    <row r="1686" spans="1:1">
      <c r="A1686" s="27" t="s">
        <v>2951</v>
      </c>
    </row>
    <row r="1687" spans="1:1">
      <c r="A1687" s="27" t="s">
        <v>2951</v>
      </c>
    </row>
    <row r="1688" spans="1:1">
      <c r="A1688" s="27" t="s">
        <v>2951</v>
      </c>
    </row>
    <row r="1689" spans="1:1">
      <c r="A1689" s="27" t="s">
        <v>2951</v>
      </c>
    </row>
    <row r="1690" spans="1:1">
      <c r="A1690" s="27" t="s">
        <v>2951</v>
      </c>
    </row>
    <row r="1691" spans="1:1">
      <c r="A1691" s="27" t="s">
        <v>2951</v>
      </c>
    </row>
    <row r="1692" spans="1:1">
      <c r="A1692" s="27" t="s">
        <v>2951</v>
      </c>
    </row>
    <row r="1693" spans="1:1">
      <c r="A1693" s="27" t="s">
        <v>2951</v>
      </c>
    </row>
    <row r="1694" spans="1:1">
      <c r="A1694" s="27" t="s">
        <v>2951</v>
      </c>
    </row>
    <row r="1695" spans="1:1">
      <c r="A1695" s="27" t="s">
        <v>2951</v>
      </c>
    </row>
    <row r="1696" spans="1:1">
      <c r="A1696" s="27" t="s">
        <v>2951</v>
      </c>
    </row>
    <row r="1697" spans="1:1">
      <c r="A1697" s="27" t="s">
        <v>2951</v>
      </c>
    </row>
    <row r="1698" spans="1:1">
      <c r="A1698" s="27" t="s">
        <v>2951</v>
      </c>
    </row>
    <row r="1699" spans="1:1">
      <c r="A1699" s="27" t="s">
        <v>2951</v>
      </c>
    </row>
    <row r="1700" spans="1:1">
      <c r="A1700" s="27" t="s">
        <v>2951</v>
      </c>
    </row>
    <row r="1701" spans="1:1">
      <c r="A1701" s="27" t="s">
        <v>2951</v>
      </c>
    </row>
    <row r="1702" spans="1:1">
      <c r="A1702" s="27" t="s">
        <v>2951</v>
      </c>
    </row>
    <row r="1703" spans="1:1">
      <c r="A1703" s="27" t="s">
        <v>2951</v>
      </c>
    </row>
    <row r="1704" spans="1:1">
      <c r="A1704" s="27" t="s">
        <v>2951</v>
      </c>
    </row>
    <row r="1705" spans="1:1">
      <c r="A1705" s="27" t="s">
        <v>2951</v>
      </c>
    </row>
    <row r="1706" spans="1:1">
      <c r="A1706" s="27" t="s">
        <v>2951</v>
      </c>
    </row>
    <row r="1707" spans="1:1">
      <c r="A1707" s="27" t="s">
        <v>2951</v>
      </c>
    </row>
    <row r="1708" spans="1:1">
      <c r="A1708" s="27" t="s">
        <v>2951</v>
      </c>
    </row>
    <row r="1709" spans="1:1">
      <c r="A1709" s="27" t="s">
        <v>2951</v>
      </c>
    </row>
    <row r="1710" spans="1:1">
      <c r="A1710" s="27" t="s">
        <v>2951</v>
      </c>
    </row>
    <row r="1711" spans="1:1">
      <c r="A1711" s="27" t="s">
        <v>2951</v>
      </c>
    </row>
    <row r="1712" spans="1:1">
      <c r="A1712" s="27" t="s">
        <v>2951</v>
      </c>
    </row>
    <row r="1713" spans="1:1">
      <c r="A1713" s="27" t="s">
        <v>2951</v>
      </c>
    </row>
    <row r="1714" spans="1:1">
      <c r="A1714" s="27" t="s">
        <v>2951</v>
      </c>
    </row>
    <row r="1715" spans="1:1">
      <c r="A1715" s="27" t="s">
        <v>2951</v>
      </c>
    </row>
    <row r="1716" spans="1:1">
      <c r="A1716" s="27" t="s">
        <v>2951</v>
      </c>
    </row>
    <row r="1717" spans="1:1">
      <c r="A1717" s="27" t="s">
        <v>2951</v>
      </c>
    </row>
    <row r="1718" spans="1:1">
      <c r="A1718" s="27" t="s">
        <v>2951</v>
      </c>
    </row>
    <row r="1719" spans="1:1">
      <c r="A1719" s="27" t="s">
        <v>2951</v>
      </c>
    </row>
    <row r="1720" spans="1:1">
      <c r="A1720" s="27" t="s">
        <v>2951</v>
      </c>
    </row>
    <row r="1721" spans="1:1">
      <c r="A1721" s="27" t="s">
        <v>2951</v>
      </c>
    </row>
    <row r="1722" spans="1:1">
      <c r="A1722" s="27" t="s">
        <v>2951</v>
      </c>
    </row>
    <row r="1723" spans="1:1">
      <c r="A1723" s="27" t="s">
        <v>2951</v>
      </c>
    </row>
    <row r="1724" spans="1:1">
      <c r="A1724" s="27" t="s">
        <v>2951</v>
      </c>
    </row>
    <row r="1725" spans="1:1">
      <c r="A1725" s="27" t="s">
        <v>2951</v>
      </c>
    </row>
    <row r="1726" spans="1:1">
      <c r="A1726" s="27" t="s">
        <v>2951</v>
      </c>
    </row>
    <row r="1727" spans="1:1">
      <c r="A1727" s="27" t="s">
        <v>2951</v>
      </c>
    </row>
    <row r="1728" spans="1:1">
      <c r="A1728" s="27" t="s">
        <v>2951</v>
      </c>
    </row>
    <row r="1729" spans="1:1">
      <c r="A1729" s="27" t="s">
        <v>2951</v>
      </c>
    </row>
    <row r="1730" spans="1:1">
      <c r="A1730" s="27" t="s">
        <v>2951</v>
      </c>
    </row>
    <row r="1731" spans="1:1">
      <c r="A1731" s="27" t="s">
        <v>2951</v>
      </c>
    </row>
    <row r="1732" spans="1:1">
      <c r="A1732" s="27" t="s">
        <v>2951</v>
      </c>
    </row>
    <row r="1733" spans="1:1">
      <c r="A1733" s="27" t="s">
        <v>2951</v>
      </c>
    </row>
    <row r="1734" spans="1:1">
      <c r="A1734" s="27" t="s">
        <v>2951</v>
      </c>
    </row>
    <row r="1735" spans="1:1">
      <c r="A1735" s="27" t="s">
        <v>2951</v>
      </c>
    </row>
    <row r="1736" spans="1:1">
      <c r="A1736" s="27" t="s">
        <v>2951</v>
      </c>
    </row>
    <row r="1737" spans="1:1">
      <c r="A1737" s="27" t="s">
        <v>2951</v>
      </c>
    </row>
    <row r="1738" spans="1:1">
      <c r="A1738" s="27" t="s">
        <v>2951</v>
      </c>
    </row>
    <row r="1739" spans="1:1">
      <c r="A1739" s="27" t="s">
        <v>2951</v>
      </c>
    </row>
    <row r="1740" spans="1:1">
      <c r="A1740" s="27" t="s">
        <v>2951</v>
      </c>
    </row>
    <row r="1741" spans="1:1">
      <c r="A1741" s="27" t="s">
        <v>2951</v>
      </c>
    </row>
    <row r="1742" spans="1:1">
      <c r="A1742" s="27" t="s">
        <v>2951</v>
      </c>
    </row>
    <row r="1743" spans="1:1">
      <c r="A1743" s="27" t="s">
        <v>2951</v>
      </c>
    </row>
    <row r="1744" spans="1:1">
      <c r="A1744" s="27" t="s">
        <v>2951</v>
      </c>
    </row>
    <row r="1745" spans="1:1">
      <c r="A1745" s="27" t="s">
        <v>2951</v>
      </c>
    </row>
    <row r="1746" spans="1:1">
      <c r="A1746" s="27" t="s">
        <v>2951</v>
      </c>
    </row>
    <row r="1747" spans="1:1">
      <c r="A1747" s="27" t="s">
        <v>2951</v>
      </c>
    </row>
    <row r="1748" spans="1:1">
      <c r="A1748" s="27" t="s">
        <v>2951</v>
      </c>
    </row>
    <row r="1749" spans="1:1">
      <c r="A1749" s="27" t="s">
        <v>2951</v>
      </c>
    </row>
    <row r="1750" spans="1:1">
      <c r="A1750" s="27" t="s">
        <v>2951</v>
      </c>
    </row>
    <row r="1751" spans="1:1">
      <c r="A1751" s="27" t="s">
        <v>2951</v>
      </c>
    </row>
    <row r="1752" spans="1:1">
      <c r="A1752" s="27" t="s">
        <v>2951</v>
      </c>
    </row>
    <row r="1753" spans="1:1">
      <c r="A1753" s="27" t="s">
        <v>2951</v>
      </c>
    </row>
    <row r="1754" spans="1:1">
      <c r="A1754" s="27" t="s">
        <v>2951</v>
      </c>
    </row>
    <row r="1755" spans="1:1">
      <c r="A1755" s="27" t="s">
        <v>2951</v>
      </c>
    </row>
    <row r="1756" spans="1:1">
      <c r="A1756" s="27" t="s">
        <v>2951</v>
      </c>
    </row>
    <row r="1757" spans="1:1">
      <c r="A1757" s="27" t="s">
        <v>2951</v>
      </c>
    </row>
    <row r="1758" spans="1:1">
      <c r="A1758" s="27" t="s">
        <v>2951</v>
      </c>
    </row>
    <row r="1759" spans="1:1">
      <c r="A1759" s="27" t="s">
        <v>2951</v>
      </c>
    </row>
    <row r="1760" spans="1:1">
      <c r="A1760" s="27" t="s">
        <v>2951</v>
      </c>
    </row>
    <row r="1761" spans="1:1">
      <c r="A1761" s="27" t="s">
        <v>2951</v>
      </c>
    </row>
    <row r="1762" spans="1:1">
      <c r="A1762" s="27" t="s">
        <v>2951</v>
      </c>
    </row>
    <row r="1763" spans="1:1">
      <c r="A1763" s="27" t="s">
        <v>2951</v>
      </c>
    </row>
    <row r="1764" spans="1:1">
      <c r="A1764" s="27" t="s">
        <v>2951</v>
      </c>
    </row>
    <row r="1765" spans="1:1">
      <c r="A1765" s="27" t="s">
        <v>2951</v>
      </c>
    </row>
    <row r="1766" spans="1:1">
      <c r="A1766" s="27" t="s">
        <v>2951</v>
      </c>
    </row>
    <row r="1767" spans="1:1">
      <c r="A1767" s="27" t="s">
        <v>2951</v>
      </c>
    </row>
    <row r="1768" spans="1:1">
      <c r="A1768" s="27" t="s">
        <v>2951</v>
      </c>
    </row>
    <row r="1769" spans="1:1">
      <c r="A1769" s="27" t="s">
        <v>2951</v>
      </c>
    </row>
    <row r="1770" spans="1:1">
      <c r="A1770" s="27" t="s">
        <v>2951</v>
      </c>
    </row>
    <row r="1771" spans="1:1">
      <c r="A1771" s="27" t="s">
        <v>2951</v>
      </c>
    </row>
    <row r="1772" spans="1:1">
      <c r="A1772" s="27" t="s">
        <v>2951</v>
      </c>
    </row>
    <row r="1773" spans="1:1">
      <c r="A1773" s="27" t="s">
        <v>2951</v>
      </c>
    </row>
    <row r="1774" spans="1:1">
      <c r="A1774" s="27" t="s">
        <v>2951</v>
      </c>
    </row>
    <row r="1775" spans="1:1">
      <c r="A1775" s="27" t="s">
        <v>2951</v>
      </c>
    </row>
    <row r="1776" spans="1:1">
      <c r="A1776" s="27" t="s">
        <v>2951</v>
      </c>
    </row>
    <row r="1777" spans="1:1">
      <c r="A1777" s="27" t="s">
        <v>2951</v>
      </c>
    </row>
    <row r="1778" spans="1:1">
      <c r="A1778" s="27" t="s">
        <v>2951</v>
      </c>
    </row>
    <row r="1779" spans="1:1">
      <c r="A1779" s="27" t="s">
        <v>2951</v>
      </c>
    </row>
    <row r="1780" spans="1:1">
      <c r="A1780" s="27" t="s">
        <v>2951</v>
      </c>
    </row>
    <row r="1781" spans="1:1">
      <c r="A1781" s="27" t="s">
        <v>2951</v>
      </c>
    </row>
    <row r="1782" spans="1:1">
      <c r="A1782" s="27" t="s">
        <v>2951</v>
      </c>
    </row>
    <row r="1783" spans="1:1">
      <c r="A1783" s="27" t="s">
        <v>2951</v>
      </c>
    </row>
    <row r="1784" spans="1:1">
      <c r="A1784" s="27" t="s">
        <v>2951</v>
      </c>
    </row>
    <row r="1785" spans="1:1">
      <c r="A1785" s="27" t="s">
        <v>2951</v>
      </c>
    </row>
    <row r="1786" spans="1:1">
      <c r="A1786" s="27" t="s">
        <v>2951</v>
      </c>
    </row>
    <row r="1787" spans="1:1">
      <c r="A1787" s="27" t="s">
        <v>2951</v>
      </c>
    </row>
    <row r="1788" spans="1:1">
      <c r="A1788" s="27" t="s">
        <v>2951</v>
      </c>
    </row>
    <row r="1789" spans="1:1">
      <c r="A1789" s="27" t="s">
        <v>2951</v>
      </c>
    </row>
    <row r="1790" spans="1:1">
      <c r="A1790" s="27" t="s">
        <v>2951</v>
      </c>
    </row>
    <row r="1791" spans="1:1">
      <c r="A1791" s="27" t="s">
        <v>2951</v>
      </c>
    </row>
    <row r="1792" spans="1:1">
      <c r="A1792" s="27" t="s">
        <v>2951</v>
      </c>
    </row>
    <row r="1793" spans="1:1">
      <c r="A1793" s="27" t="s">
        <v>2951</v>
      </c>
    </row>
    <row r="1794" spans="1:1">
      <c r="A1794" s="27" t="s">
        <v>2951</v>
      </c>
    </row>
    <row r="1795" spans="1:1">
      <c r="A1795" s="27" t="s">
        <v>2951</v>
      </c>
    </row>
    <row r="1796" spans="1:1">
      <c r="A1796" s="27" t="s">
        <v>2951</v>
      </c>
    </row>
    <row r="1797" spans="1:1">
      <c r="A1797" s="27" t="s">
        <v>2951</v>
      </c>
    </row>
    <row r="1798" spans="1:1">
      <c r="A1798" s="27" t="s">
        <v>2951</v>
      </c>
    </row>
    <row r="1799" spans="1:1">
      <c r="A1799" s="27" t="s">
        <v>2951</v>
      </c>
    </row>
    <row r="1800" spans="1:1">
      <c r="A1800" s="27" t="s">
        <v>2951</v>
      </c>
    </row>
    <row r="1801" spans="1:1">
      <c r="A1801" s="27" t="s">
        <v>2951</v>
      </c>
    </row>
    <row r="1802" spans="1:1">
      <c r="A1802" s="27" t="s">
        <v>2951</v>
      </c>
    </row>
    <row r="1803" spans="1:1">
      <c r="A1803" s="27" t="s">
        <v>2951</v>
      </c>
    </row>
    <row r="1804" spans="1:1">
      <c r="A1804" s="27" t="s">
        <v>2951</v>
      </c>
    </row>
    <row r="1805" spans="1:1">
      <c r="A1805" s="27" t="s">
        <v>2951</v>
      </c>
    </row>
    <row r="1806" spans="1:1">
      <c r="A1806" s="27" t="s">
        <v>2951</v>
      </c>
    </row>
    <row r="1807" spans="1:1">
      <c r="A1807" s="27" t="s">
        <v>2951</v>
      </c>
    </row>
    <row r="1808" spans="1:1">
      <c r="A1808" s="27" t="s">
        <v>2951</v>
      </c>
    </row>
    <row r="1809" spans="1:1">
      <c r="A1809" s="27" t="s">
        <v>2951</v>
      </c>
    </row>
    <row r="1810" spans="1:1">
      <c r="A1810" s="27" t="s">
        <v>2951</v>
      </c>
    </row>
    <row r="1811" spans="1:1">
      <c r="A1811" s="27" t="s">
        <v>2951</v>
      </c>
    </row>
    <row r="1812" spans="1:1">
      <c r="A1812" s="27" t="s">
        <v>2951</v>
      </c>
    </row>
    <row r="1813" spans="1:1">
      <c r="A1813" s="27" t="s">
        <v>2951</v>
      </c>
    </row>
    <row r="1814" spans="1:1">
      <c r="A1814" s="27" t="s">
        <v>2951</v>
      </c>
    </row>
    <row r="1815" spans="1:1">
      <c r="A1815" s="27" t="s">
        <v>2951</v>
      </c>
    </row>
    <row r="1816" spans="1:1">
      <c r="A1816" s="27" t="s">
        <v>2951</v>
      </c>
    </row>
    <row r="1817" spans="1:1">
      <c r="A1817" s="27" t="s">
        <v>2951</v>
      </c>
    </row>
    <row r="1818" spans="1:1">
      <c r="A1818" s="27" t="s">
        <v>2951</v>
      </c>
    </row>
    <row r="1819" spans="1:1">
      <c r="A1819" s="27" t="s">
        <v>2951</v>
      </c>
    </row>
    <row r="1820" spans="1:1">
      <c r="A1820" s="27" t="s">
        <v>2951</v>
      </c>
    </row>
    <row r="1821" spans="1:1">
      <c r="A1821" s="27" t="s">
        <v>2951</v>
      </c>
    </row>
    <row r="1822" spans="1:1">
      <c r="A1822" s="27" t="s">
        <v>2951</v>
      </c>
    </row>
    <row r="1823" spans="1:1">
      <c r="A1823" s="27" t="s">
        <v>2951</v>
      </c>
    </row>
    <row r="1824" spans="1:1">
      <c r="A1824" s="27" t="s">
        <v>2951</v>
      </c>
    </row>
    <row r="1825" spans="1:1">
      <c r="A1825" s="27" t="s">
        <v>2951</v>
      </c>
    </row>
    <row r="1826" spans="1:1">
      <c r="A1826" s="27" t="s">
        <v>2951</v>
      </c>
    </row>
    <row r="1827" spans="1:1">
      <c r="A1827" s="27" t="s">
        <v>2951</v>
      </c>
    </row>
    <row r="1828" spans="1:1">
      <c r="A1828" s="27" t="s">
        <v>2951</v>
      </c>
    </row>
    <row r="1829" spans="1:1">
      <c r="A1829" s="27" t="s">
        <v>2951</v>
      </c>
    </row>
    <row r="1830" spans="1:1">
      <c r="A1830" s="27" t="s">
        <v>2951</v>
      </c>
    </row>
    <row r="1831" spans="1:1">
      <c r="A1831" s="27" t="s">
        <v>2951</v>
      </c>
    </row>
    <row r="1832" spans="1:1">
      <c r="A1832" s="27" t="s">
        <v>2951</v>
      </c>
    </row>
    <row r="1833" spans="1:1">
      <c r="A1833" s="27" t="s">
        <v>2951</v>
      </c>
    </row>
    <row r="1834" spans="1:1">
      <c r="A1834" s="27" t="s">
        <v>2951</v>
      </c>
    </row>
    <row r="1835" spans="1:1">
      <c r="A1835" s="27" t="s">
        <v>2951</v>
      </c>
    </row>
    <row r="1836" spans="1:1">
      <c r="A1836" s="27" t="s">
        <v>2951</v>
      </c>
    </row>
    <row r="1837" spans="1:1">
      <c r="A1837" s="27" t="s">
        <v>2951</v>
      </c>
    </row>
    <row r="1838" spans="1:1">
      <c r="A1838" s="27" t="s">
        <v>2951</v>
      </c>
    </row>
    <row r="1839" spans="1:1">
      <c r="A1839" s="27" t="s">
        <v>2951</v>
      </c>
    </row>
    <row r="1840" spans="1:1">
      <c r="A1840" s="27" t="s">
        <v>2951</v>
      </c>
    </row>
    <row r="1841" spans="1:1">
      <c r="A1841" s="27" t="s">
        <v>2951</v>
      </c>
    </row>
    <row r="1842" spans="1:1">
      <c r="A1842" s="27" t="s">
        <v>2951</v>
      </c>
    </row>
    <row r="1843" spans="1:1">
      <c r="A1843" s="27" t="s">
        <v>2951</v>
      </c>
    </row>
    <row r="1844" spans="1:1">
      <c r="A1844" s="27" t="s">
        <v>2951</v>
      </c>
    </row>
    <row r="1845" spans="1:1">
      <c r="A1845" s="27" t="s">
        <v>2951</v>
      </c>
    </row>
    <row r="1846" spans="1:1">
      <c r="A1846" s="27" t="s">
        <v>2951</v>
      </c>
    </row>
    <row r="1847" spans="1:1">
      <c r="A1847" s="27" t="s">
        <v>2951</v>
      </c>
    </row>
    <row r="1848" spans="1:1">
      <c r="A1848" s="27" t="s">
        <v>2951</v>
      </c>
    </row>
    <row r="1849" spans="1:1">
      <c r="A1849" s="27" t="s">
        <v>2951</v>
      </c>
    </row>
    <row r="1850" spans="1:1">
      <c r="A1850" s="27" t="s">
        <v>2951</v>
      </c>
    </row>
    <row r="1851" spans="1:1">
      <c r="A1851" s="27" t="s">
        <v>2951</v>
      </c>
    </row>
    <row r="1852" spans="1:1">
      <c r="A1852" s="27" t="s">
        <v>2951</v>
      </c>
    </row>
    <row r="1853" spans="1:1">
      <c r="A1853" s="27" t="s">
        <v>2951</v>
      </c>
    </row>
    <row r="1854" spans="1:1">
      <c r="A1854" s="27" t="s">
        <v>2951</v>
      </c>
    </row>
    <row r="1855" spans="1:1">
      <c r="A1855" s="27" t="s">
        <v>2951</v>
      </c>
    </row>
    <row r="1856" spans="1:1">
      <c r="A1856" s="27" t="s">
        <v>2951</v>
      </c>
    </row>
    <row r="1857" spans="1:1">
      <c r="A1857" s="27" t="s">
        <v>2951</v>
      </c>
    </row>
    <row r="1858" spans="1:1">
      <c r="A1858" s="27" t="s">
        <v>2951</v>
      </c>
    </row>
    <row r="1859" spans="1:1">
      <c r="A1859" s="27" t="s">
        <v>2951</v>
      </c>
    </row>
    <row r="1860" spans="1:1">
      <c r="A1860" s="27" t="s">
        <v>2951</v>
      </c>
    </row>
    <row r="1861" spans="1:1">
      <c r="A1861" s="27" t="s">
        <v>2951</v>
      </c>
    </row>
    <row r="1862" spans="1:1">
      <c r="A1862" s="27" t="s">
        <v>2951</v>
      </c>
    </row>
    <row r="1863" spans="1:1">
      <c r="A1863" s="27" t="s">
        <v>2951</v>
      </c>
    </row>
    <row r="1864" spans="1:1">
      <c r="A1864" s="27" t="s">
        <v>2951</v>
      </c>
    </row>
    <row r="1865" spans="1:1">
      <c r="A1865" s="27" t="s">
        <v>2951</v>
      </c>
    </row>
    <row r="1866" spans="1:1">
      <c r="A1866" s="27" t="s">
        <v>2951</v>
      </c>
    </row>
    <row r="1867" spans="1:1">
      <c r="A1867" s="27" t="s">
        <v>2951</v>
      </c>
    </row>
    <row r="1868" spans="1:1">
      <c r="A1868" s="27" t="s">
        <v>2951</v>
      </c>
    </row>
    <row r="1869" spans="1:1">
      <c r="A1869" s="27" t="s">
        <v>2951</v>
      </c>
    </row>
    <row r="1870" spans="1:1">
      <c r="A1870" s="27" t="s">
        <v>2951</v>
      </c>
    </row>
    <row r="1871" spans="1:1">
      <c r="A1871" s="27" t="s">
        <v>2951</v>
      </c>
    </row>
    <row r="1872" spans="1:1">
      <c r="A1872" s="27" t="s">
        <v>2951</v>
      </c>
    </row>
    <row r="1873" spans="1:1">
      <c r="A1873" s="27" t="s">
        <v>2951</v>
      </c>
    </row>
    <row r="1874" spans="1:1">
      <c r="A1874" s="27" t="s">
        <v>2951</v>
      </c>
    </row>
    <row r="1875" spans="1:1">
      <c r="A1875" s="27" t="s">
        <v>2951</v>
      </c>
    </row>
    <row r="1876" spans="1:1">
      <c r="A1876" s="27" t="s">
        <v>2951</v>
      </c>
    </row>
    <row r="1877" spans="1:1">
      <c r="A1877" s="27" t="s">
        <v>2951</v>
      </c>
    </row>
    <row r="1878" spans="1:1">
      <c r="A1878" s="27" t="s">
        <v>2951</v>
      </c>
    </row>
    <row r="1879" spans="1:1">
      <c r="A1879" s="27" t="s">
        <v>2951</v>
      </c>
    </row>
    <row r="1880" spans="1:1">
      <c r="A1880" s="27" t="s">
        <v>2951</v>
      </c>
    </row>
    <row r="1881" spans="1:1">
      <c r="A1881" s="27" t="s">
        <v>2951</v>
      </c>
    </row>
    <row r="1882" spans="1:1">
      <c r="A1882" s="27" t="s">
        <v>2951</v>
      </c>
    </row>
    <row r="1883" spans="1:1">
      <c r="A1883" s="27" t="s">
        <v>2951</v>
      </c>
    </row>
    <row r="1884" spans="1:1">
      <c r="A1884" s="27" t="s">
        <v>2951</v>
      </c>
    </row>
    <row r="1885" spans="1:1">
      <c r="A1885" s="27" t="s">
        <v>2951</v>
      </c>
    </row>
    <row r="1886" spans="1:1">
      <c r="A1886" s="27" t="s">
        <v>2951</v>
      </c>
    </row>
    <row r="1887" spans="1:1">
      <c r="A1887" s="27" t="s">
        <v>2951</v>
      </c>
    </row>
    <row r="1888" spans="1:1">
      <c r="A1888" s="27" t="s">
        <v>2951</v>
      </c>
    </row>
    <row r="1889" spans="1:1">
      <c r="A1889" s="27" t="s">
        <v>2951</v>
      </c>
    </row>
    <row r="1890" spans="1:1">
      <c r="A1890" s="27" t="s">
        <v>2951</v>
      </c>
    </row>
    <row r="1891" spans="1:1">
      <c r="A1891" s="27" t="s">
        <v>2951</v>
      </c>
    </row>
    <row r="1892" spans="1:1">
      <c r="A1892" s="27" t="s">
        <v>2951</v>
      </c>
    </row>
    <row r="1893" spans="1:1">
      <c r="A1893" s="27" t="s">
        <v>2951</v>
      </c>
    </row>
    <row r="1894" spans="1:1">
      <c r="A1894" s="27" t="s">
        <v>2951</v>
      </c>
    </row>
    <row r="1895" spans="1:1">
      <c r="A1895" s="27" t="s">
        <v>2951</v>
      </c>
    </row>
    <row r="1896" spans="1:1">
      <c r="A1896" s="27" t="s">
        <v>2951</v>
      </c>
    </row>
    <row r="1897" spans="1:1">
      <c r="A1897" s="27" t="s">
        <v>2951</v>
      </c>
    </row>
    <row r="1898" spans="1:1">
      <c r="A1898" s="27" t="s">
        <v>2951</v>
      </c>
    </row>
    <row r="1899" spans="1:1">
      <c r="A1899" s="27" t="s">
        <v>2951</v>
      </c>
    </row>
    <row r="1900" spans="1:1">
      <c r="A1900" s="27" t="s">
        <v>2951</v>
      </c>
    </row>
    <row r="1901" spans="1:1">
      <c r="A1901" s="27" t="s">
        <v>2951</v>
      </c>
    </row>
    <row r="1902" spans="1:1">
      <c r="A1902" s="27" t="s">
        <v>2951</v>
      </c>
    </row>
    <row r="1903" spans="1:1">
      <c r="A1903" s="27" t="s">
        <v>2951</v>
      </c>
    </row>
    <row r="1904" spans="1:1">
      <c r="A1904" s="27" t="s">
        <v>2951</v>
      </c>
    </row>
    <row r="1905" spans="1:1">
      <c r="A1905" s="27" t="s">
        <v>2951</v>
      </c>
    </row>
    <row r="1906" spans="1:1">
      <c r="A1906" s="27" t="s">
        <v>2951</v>
      </c>
    </row>
    <row r="1907" spans="1:1">
      <c r="A1907" s="27" t="s">
        <v>2951</v>
      </c>
    </row>
    <row r="1908" spans="1:1">
      <c r="A1908" s="27" t="s">
        <v>2951</v>
      </c>
    </row>
    <row r="1909" spans="1:1">
      <c r="A1909" s="27" t="s">
        <v>2951</v>
      </c>
    </row>
    <row r="1910" spans="1:1">
      <c r="A1910" s="27" t="s">
        <v>2951</v>
      </c>
    </row>
    <row r="1911" spans="1:1">
      <c r="A1911" s="27" t="s">
        <v>2951</v>
      </c>
    </row>
    <row r="1912" spans="1:1">
      <c r="A1912" s="27" t="s">
        <v>2951</v>
      </c>
    </row>
    <row r="1913" spans="1:1">
      <c r="A1913" s="27" t="s">
        <v>2951</v>
      </c>
    </row>
    <row r="1914" spans="1:1">
      <c r="A1914" s="27" t="s">
        <v>2951</v>
      </c>
    </row>
    <row r="1915" spans="1:1">
      <c r="A1915" s="27" t="s">
        <v>2951</v>
      </c>
    </row>
    <row r="1916" spans="1:1">
      <c r="A1916" s="27" t="s">
        <v>2951</v>
      </c>
    </row>
    <row r="1917" spans="1:1">
      <c r="A1917" s="27" t="s">
        <v>2951</v>
      </c>
    </row>
    <row r="1918" spans="1:1">
      <c r="A1918" s="27" t="s">
        <v>2951</v>
      </c>
    </row>
    <row r="1919" spans="1:1">
      <c r="A1919" s="27" t="s">
        <v>2951</v>
      </c>
    </row>
    <row r="1920" spans="1:1">
      <c r="A1920" s="27" t="s">
        <v>2951</v>
      </c>
    </row>
    <row r="1921" spans="1:1">
      <c r="A1921" s="27" t="s">
        <v>2951</v>
      </c>
    </row>
    <row r="1922" spans="1:1">
      <c r="A1922" s="27" t="s">
        <v>2951</v>
      </c>
    </row>
    <row r="1923" spans="1:1">
      <c r="A1923" s="27" t="s">
        <v>2951</v>
      </c>
    </row>
    <row r="1924" spans="1:1">
      <c r="A1924" s="27" t="s">
        <v>2951</v>
      </c>
    </row>
    <row r="1925" spans="1:1">
      <c r="A1925" s="27" t="s">
        <v>2951</v>
      </c>
    </row>
    <row r="1926" spans="1:1">
      <c r="A1926" s="27" t="s">
        <v>2951</v>
      </c>
    </row>
    <row r="1927" spans="1:1">
      <c r="A1927" s="27" t="s">
        <v>2951</v>
      </c>
    </row>
    <row r="1928" spans="1:1">
      <c r="A1928" s="27" t="s">
        <v>2951</v>
      </c>
    </row>
    <row r="1929" spans="1:1">
      <c r="A1929" s="27" t="s">
        <v>2951</v>
      </c>
    </row>
    <row r="1930" spans="1:1">
      <c r="A1930" s="27" t="s">
        <v>2951</v>
      </c>
    </row>
    <row r="1931" spans="1:1">
      <c r="A1931" s="27" t="s">
        <v>2951</v>
      </c>
    </row>
    <row r="1932" spans="1:1">
      <c r="A1932" s="27" t="s">
        <v>2951</v>
      </c>
    </row>
    <row r="1933" spans="1:1">
      <c r="A1933" s="27" t="s">
        <v>2951</v>
      </c>
    </row>
    <row r="1934" spans="1:1">
      <c r="A1934" s="27" t="s">
        <v>2951</v>
      </c>
    </row>
    <row r="1935" spans="1:1">
      <c r="A1935" s="27" t="s">
        <v>2951</v>
      </c>
    </row>
    <row r="1936" spans="1:1">
      <c r="A1936" s="27" t="s">
        <v>2951</v>
      </c>
    </row>
    <row r="1937" spans="1:1">
      <c r="A1937" s="27" t="s">
        <v>2951</v>
      </c>
    </row>
    <row r="1938" spans="1:1">
      <c r="A1938" s="27" t="s">
        <v>2951</v>
      </c>
    </row>
    <row r="1939" spans="1:1">
      <c r="A1939" s="27" t="s">
        <v>2951</v>
      </c>
    </row>
    <row r="1940" spans="1:1">
      <c r="A1940" s="27" t="s">
        <v>2951</v>
      </c>
    </row>
    <row r="1941" spans="1:1">
      <c r="A1941" s="27" t="s">
        <v>2951</v>
      </c>
    </row>
    <row r="1942" spans="1:1">
      <c r="A1942" s="27" t="s">
        <v>2951</v>
      </c>
    </row>
    <row r="1943" spans="1:1">
      <c r="A1943" s="27" t="s">
        <v>2951</v>
      </c>
    </row>
    <row r="1944" spans="1:1">
      <c r="A1944" s="27" t="s">
        <v>2951</v>
      </c>
    </row>
    <row r="1945" spans="1:1">
      <c r="A1945" s="27" t="s">
        <v>2951</v>
      </c>
    </row>
    <row r="1946" spans="1:1">
      <c r="A1946" s="27" t="s">
        <v>2951</v>
      </c>
    </row>
    <row r="1947" spans="1:1">
      <c r="A1947" s="27" t="s">
        <v>2951</v>
      </c>
    </row>
    <row r="1948" spans="1:1">
      <c r="A1948" s="27" t="s">
        <v>2951</v>
      </c>
    </row>
    <row r="1949" spans="1:1">
      <c r="A1949" s="27" t="s">
        <v>2951</v>
      </c>
    </row>
    <row r="1950" spans="1:1">
      <c r="A1950" s="27" t="s">
        <v>2951</v>
      </c>
    </row>
    <row r="1951" spans="1:1">
      <c r="A1951" s="27" t="s">
        <v>2951</v>
      </c>
    </row>
    <row r="1952" spans="1:1">
      <c r="A1952" s="27" t="s">
        <v>2951</v>
      </c>
    </row>
    <row r="1953" spans="1:1">
      <c r="A1953" s="27" t="s">
        <v>2951</v>
      </c>
    </row>
    <row r="1954" spans="1:1">
      <c r="A1954" s="27" t="s">
        <v>2951</v>
      </c>
    </row>
    <row r="1955" spans="1:1">
      <c r="A1955" s="27" t="s">
        <v>2951</v>
      </c>
    </row>
    <row r="1956" spans="1:1">
      <c r="A1956" s="27" t="s">
        <v>2951</v>
      </c>
    </row>
    <row r="1957" spans="1:1">
      <c r="A1957" s="27" t="s">
        <v>2951</v>
      </c>
    </row>
    <row r="1958" spans="1:1">
      <c r="A1958" s="27" t="s">
        <v>2951</v>
      </c>
    </row>
    <row r="1959" spans="1:1">
      <c r="A1959" s="27" t="s">
        <v>2951</v>
      </c>
    </row>
    <row r="1960" spans="1:1">
      <c r="A1960" s="27" t="s">
        <v>2951</v>
      </c>
    </row>
    <row r="1961" spans="1:1">
      <c r="A1961" s="27" t="s">
        <v>2951</v>
      </c>
    </row>
    <row r="1962" spans="1:1">
      <c r="A1962" s="27" t="s">
        <v>2951</v>
      </c>
    </row>
    <row r="1963" spans="1:1">
      <c r="A1963" s="27" t="s">
        <v>2951</v>
      </c>
    </row>
    <row r="1964" spans="1:1">
      <c r="A1964" s="27" t="s">
        <v>2951</v>
      </c>
    </row>
    <row r="1965" spans="1:1">
      <c r="A1965" s="27" t="s">
        <v>2951</v>
      </c>
    </row>
    <row r="1966" spans="1:1">
      <c r="A1966" s="27" t="s">
        <v>2951</v>
      </c>
    </row>
    <row r="1967" spans="1:1">
      <c r="A1967" s="27" t="s">
        <v>2951</v>
      </c>
    </row>
    <row r="1968" spans="1:1">
      <c r="A1968" s="27" t="s">
        <v>2951</v>
      </c>
    </row>
    <row r="1969" spans="1:1">
      <c r="A1969" s="27" t="s">
        <v>2951</v>
      </c>
    </row>
    <row r="1970" spans="1:1">
      <c r="A1970" s="27" t="s">
        <v>2951</v>
      </c>
    </row>
    <row r="1971" spans="1:1">
      <c r="A1971" s="27" t="s">
        <v>2951</v>
      </c>
    </row>
    <row r="1972" spans="1:1">
      <c r="A1972" s="27" t="s">
        <v>2951</v>
      </c>
    </row>
    <row r="1973" spans="1:1">
      <c r="A1973" s="27" t="s">
        <v>2951</v>
      </c>
    </row>
    <row r="1974" spans="1:1">
      <c r="A1974" s="27" t="s">
        <v>2951</v>
      </c>
    </row>
    <row r="1975" spans="1:1">
      <c r="A1975" s="27" t="s">
        <v>2951</v>
      </c>
    </row>
    <row r="1976" spans="1:1">
      <c r="A1976" s="27" t="s">
        <v>2951</v>
      </c>
    </row>
    <row r="1977" spans="1:1">
      <c r="A1977" s="27" t="s">
        <v>2951</v>
      </c>
    </row>
    <row r="1978" spans="1:1">
      <c r="A1978" s="27" t="s">
        <v>2951</v>
      </c>
    </row>
    <row r="1979" spans="1:1">
      <c r="A1979" s="27" t="s">
        <v>2951</v>
      </c>
    </row>
    <row r="1980" spans="1:1">
      <c r="A1980" s="27" t="s">
        <v>2951</v>
      </c>
    </row>
    <row r="1981" spans="1:1">
      <c r="A1981" s="27" t="s">
        <v>2951</v>
      </c>
    </row>
    <row r="1982" spans="1:1">
      <c r="A1982" s="27" t="s">
        <v>2951</v>
      </c>
    </row>
    <row r="1983" spans="1:1">
      <c r="A1983" s="27" t="s">
        <v>2951</v>
      </c>
    </row>
    <row r="1984" spans="1:1">
      <c r="A1984" s="27" t="s">
        <v>2951</v>
      </c>
    </row>
    <row r="1985" spans="1:1">
      <c r="A1985" s="27" t="s">
        <v>2951</v>
      </c>
    </row>
    <row r="1986" spans="1:1">
      <c r="A1986" s="27" t="s">
        <v>2951</v>
      </c>
    </row>
    <row r="1987" spans="1:1">
      <c r="A1987" s="27" t="s">
        <v>2951</v>
      </c>
    </row>
    <row r="1988" spans="1:1">
      <c r="A1988" s="27" t="s">
        <v>2951</v>
      </c>
    </row>
    <row r="1989" spans="1:1">
      <c r="A1989" s="27" t="s">
        <v>2951</v>
      </c>
    </row>
    <row r="1990" spans="1:1">
      <c r="A1990" s="27" t="s">
        <v>2951</v>
      </c>
    </row>
    <row r="1991" spans="1:1">
      <c r="A1991" s="27" t="s">
        <v>2951</v>
      </c>
    </row>
    <row r="1992" spans="1:1">
      <c r="A1992" s="27" t="s">
        <v>2951</v>
      </c>
    </row>
    <row r="1993" spans="1:1">
      <c r="A1993" s="27" t="s">
        <v>2951</v>
      </c>
    </row>
    <row r="1994" spans="1:1">
      <c r="A1994" s="27" t="s">
        <v>2951</v>
      </c>
    </row>
    <row r="1995" spans="1:1">
      <c r="A1995" s="27" t="s">
        <v>2951</v>
      </c>
    </row>
    <row r="1996" spans="1:1">
      <c r="A1996" s="27" t="s">
        <v>2951</v>
      </c>
    </row>
    <row r="1997" spans="1:1">
      <c r="A1997" s="27" t="s">
        <v>2951</v>
      </c>
    </row>
    <row r="1998" spans="1:1">
      <c r="A1998" s="27" t="s">
        <v>2951</v>
      </c>
    </row>
    <row r="1999" spans="1:1">
      <c r="A1999" s="27" t="s">
        <v>2951</v>
      </c>
    </row>
    <row r="2000" spans="1:1">
      <c r="A2000" s="27" t="s">
        <v>2951</v>
      </c>
    </row>
    <row r="2001" spans="1:1">
      <c r="A2001" s="27" t="s">
        <v>2951</v>
      </c>
    </row>
    <row r="2002" spans="1:1">
      <c r="A2002" s="27" t="s">
        <v>2951</v>
      </c>
    </row>
    <row r="2003" spans="1:1">
      <c r="A2003" s="27" t="s">
        <v>2951</v>
      </c>
    </row>
    <row r="2004" spans="1:1">
      <c r="A2004" s="27" t="s">
        <v>2951</v>
      </c>
    </row>
    <row r="2005" spans="1:1">
      <c r="A2005" s="27" t="s">
        <v>2951</v>
      </c>
    </row>
    <row r="2006" spans="1:1">
      <c r="A2006" s="27" t="s">
        <v>2951</v>
      </c>
    </row>
    <row r="2007" spans="1:1">
      <c r="A2007" s="27" t="s">
        <v>2951</v>
      </c>
    </row>
    <row r="2008" spans="1:1">
      <c r="A2008" s="27" t="s">
        <v>2951</v>
      </c>
    </row>
    <row r="2009" spans="1:1">
      <c r="A2009" s="27" t="s">
        <v>2951</v>
      </c>
    </row>
    <row r="2010" spans="1:1">
      <c r="A2010" s="27" t="s">
        <v>2951</v>
      </c>
    </row>
    <row r="2011" spans="1:1">
      <c r="A2011" s="27" t="s">
        <v>2951</v>
      </c>
    </row>
    <row r="2012" spans="1:1">
      <c r="A2012" s="27" t="s">
        <v>2951</v>
      </c>
    </row>
    <row r="2013" spans="1:1">
      <c r="A2013" s="27" t="s">
        <v>2951</v>
      </c>
    </row>
    <row r="2014" spans="1:1">
      <c r="A2014" s="27" t="s">
        <v>2951</v>
      </c>
    </row>
    <row r="2015" spans="1:1">
      <c r="A2015" s="27" t="s">
        <v>2951</v>
      </c>
    </row>
    <row r="2016" spans="1:1">
      <c r="A2016" s="27" t="s">
        <v>2951</v>
      </c>
    </row>
    <row r="2017" spans="1:1">
      <c r="A2017" s="27" t="s">
        <v>2951</v>
      </c>
    </row>
    <row r="2018" spans="1:1">
      <c r="A2018" s="27" t="s">
        <v>2951</v>
      </c>
    </row>
    <row r="2019" spans="1:1">
      <c r="A2019" s="27" t="s">
        <v>2951</v>
      </c>
    </row>
    <row r="2020" spans="1:1">
      <c r="A2020" s="27" t="s">
        <v>2951</v>
      </c>
    </row>
    <row r="2021" spans="1:1">
      <c r="A2021" s="27" t="s">
        <v>2951</v>
      </c>
    </row>
    <row r="2022" spans="1:1">
      <c r="A2022" s="27" t="s">
        <v>2951</v>
      </c>
    </row>
    <row r="2023" spans="1:1">
      <c r="A2023" s="27" t="s">
        <v>2951</v>
      </c>
    </row>
    <row r="2024" spans="1:1">
      <c r="A2024" s="27" t="s">
        <v>2951</v>
      </c>
    </row>
    <row r="2025" spans="1:1">
      <c r="A2025" s="27" t="s">
        <v>2951</v>
      </c>
    </row>
    <row r="2026" spans="1:1">
      <c r="A2026" s="27" t="s">
        <v>2951</v>
      </c>
    </row>
    <row r="2027" spans="1:1">
      <c r="A2027" s="27" t="s">
        <v>2951</v>
      </c>
    </row>
    <row r="2028" spans="1:1">
      <c r="A2028" s="27" t="s">
        <v>2951</v>
      </c>
    </row>
    <row r="2029" spans="1:1">
      <c r="A2029" s="27" t="s">
        <v>2951</v>
      </c>
    </row>
    <row r="2030" spans="1:1">
      <c r="A2030" s="27" t="s">
        <v>2951</v>
      </c>
    </row>
    <row r="2031" spans="1:1">
      <c r="A2031" s="27" t="s">
        <v>2951</v>
      </c>
    </row>
    <row r="2032" spans="1:1">
      <c r="A2032" s="27" t="s">
        <v>2951</v>
      </c>
    </row>
    <row r="2033" spans="1:1">
      <c r="A2033" s="27" t="s">
        <v>2951</v>
      </c>
    </row>
    <row r="2034" spans="1:1">
      <c r="A2034" s="27" t="s">
        <v>2951</v>
      </c>
    </row>
    <row r="2035" spans="1:1">
      <c r="A2035" s="27" t="s">
        <v>2951</v>
      </c>
    </row>
    <row r="2036" spans="1:1">
      <c r="A2036" s="27" t="s">
        <v>2951</v>
      </c>
    </row>
    <row r="2037" spans="1:1">
      <c r="A2037" s="27" t="s">
        <v>2951</v>
      </c>
    </row>
    <row r="2038" spans="1:1">
      <c r="A2038" s="27" t="s">
        <v>2951</v>
      </c>
    </row>
    <row r="2039" spans="1:1">
      <c r="A2039" s="27" t="s">
        <v>2951</v>
      </c>
    </row>
    <row r="2040" spans="1:1">
      <c r="A2040" s="27" t="s">
        <v>2951</v>
      </c>
    </row>
    <row r="2041" spans="1:1">
      <c r="A2041" s="27" t="s">
        <v>2951</v>
      </c>
    </row>
    <row r="2042" spans="1:1">
      <c r="A2042" s="27" t="s">
        <v>2951</v>
      </c>
    </row>
    <row r="2043" spans="1:1">
      <c r="A2043" s="27" t="s">
        <v>2951</v>
      </c>
    </row>
    <row r="2044" spans="1:1">
      <c r="A2044" s="27" t="s">
        <v>2951</v>
      </c>
    </row>
    <row r="2045" spans="1:1">
      <c r="A2045" s="27" t="s">
        <v>2951</v>
      </c>
    </row>
    <row r="2046" spans="1:1">
      <c r="A2046" s="27" t="s">
        <v>2951</v>
      </c>
    </row>
    <row r="2047" spans="1:1">
      <c r="A2047" s="27" t="s">
        <v>2951</v>
      </c>
    </row>
    <row r="2048" spans="1:1">
      <c r="A2048" s="27" t="s">
        <v>2951</v>
      </c>
    </row>
    <row r="2049" spans="1:1">
      <c r="A2049" s="27" t="s">
        <v>2951</v>
      </c>
    </row>
    <row r="2050" spans="1:1">
      <c r="A2050" s="27" t="s">
        <v>2951</v>
      </c>
    </row>
    <row r="2051" spans="1:1">
      <c r="A2051" s="27" t="s">
        <v>2951</v>
      </c>
    </row>
    <row r="2052" spans="1:1">
      <c r="A2052" s="27" t="s">
        <v>2951</v>
      </c>
    </row>
    <row r="2053" spans="1:1">
      <c r="A2053" s="27" t="s">
        <v>2951</v>
      </c>
    </row>
    <row r="2054" spans="1:1">
      <c r="A2054" s="27" t="s">
        <v>2951</v>
      </c>
    </row>
    <row r="2055" spans="1:1">
      <c r="A2055" s="27" t="s">
        <v>2951</v>
      </c>
    </row>
    <row r="2056" spans="1:1">
      <c r="A2056" s="27" t="s">
        <v>2951</v>
      </c>
    </row>
    <row r="2057" spans="1:1">
      <c r="A2057" s="27" t="s">
        <v>2951</v>
      </c>
    </row>
    <row r="2058" spans="1:1">
      <c r="A2058" s="27" t="s">
        <v>2951</v>
      </c>
    </row>
    <row r="2059" spans="1:1">
      <c r="A2059" s="27" t="s">
        <v>2951</v>
      </c>
    </row>
    <row r="2060" spans="1:1">
      <c r="A2060" s="27" t="s">
        <v>2951</v>
      </c>
    </row>
    <row r="2061" spans="1:1">
      <c r="A2061" s="27" t="s">
        <v>2951</v>
      </c>
    </row>
    <row r="2062" spans="1:1">
      <c r="A2062" s="27" t="s">
        <v>2951</v>
      </c>
    </row>
    <row r="2063" spans="1:1">
      <c r="A2063" s="27" t="s">
        <v>2951</v>
      </c>
    </row>
    <row r="2064" spans="1:1">
      <c r="A2064" s="27" t="s">
        <v>2951</v>
      </c>
    </row>
    <row r="2065" spans="1:1">
      <c r="A2065" s="27" t="s">
        <v>2951</v>
      </c>
    </row>
    <row r="2066" spans="1:1">
      <c r="A2066" s="27" t="s">
        <v>2951</v>
      </c>
    </row>
    <row r="2067" spans="1:1">
      <c r="A2067" s="27" t="s">
        <v>2951</v>
      </c>
    </row>
    <row r="2068" spans="1:1">
      <c r="A2068" s="27" t="s">
        <v>2951</v>
      </c>
    </row>
    <row r="2069" spans="1:1">
      <c r="A2069" s="27" t="s">
        <v>2951</v>
      </c>
    </row>
    <row r="2070" spans="1:1">
      <c r="A2070" s="27" t="s">
        <v>2951</v>
      </c>
    </row>
    <row r="2071" spans="1:1">
      <c r="A2071" s="27" t="s">
        <v>2951</v>
      </c>
    </row>
    <row r="2072" spans="1:1">
      <c r="A2072" s="27" t="s">
        <v>2951</v>
      </c>
    </row>
    <row r="2073" spans="1:1">
      <c r="A2073" s="27" t="s">
        <v>2951</v>
      </c>
    </row>
    <row r="2074" spans="1:1">
      <c r="A2074" s="27" t="s">
        <v>2951</v>
      </c>
    </row>
    <row r="2075" spans="1:1">
      <c r="A2075" s="27" t="s">
        <v>2951</v>
      </c>
    </row>
    <row r="2076" spans="1:1">
      <c r="A2076" s="27" t="s">
        <v>2951</v>
      </c>
    </row>
    <row r="2077" spans="1:1">
      <c r="A2077" s="27" t="s">
        <v>2951</v>
      </c>
    </row>
    <row r="2078" spans="1:1">
      <c r="A2078" s="27" t="s">
        <v>2951</v>
      </c>
    </row>
    <row r="2079" spans="1:1">
      <c r="A2079" s="27" t="s">
        <v>2951</v>
      </c>
    </row>
    <row r="2080" spans="1:1">
      <c r="A2080" s="27" t="s">
        <v>2951</v>
      </c>
    </row>
    <row r="2081" spans="1:1">
      <c r="A2081" s="27" t="s">
        <v>2951</v>
      </c>
    </row>
    <row r="2082" spans="1:1">
      <c r="A2082" s="27" t="s">
        <v>2951</v>
      </c>
    </row>
    <row r="2083" spans="1:1">
      <c r="A2083" s="27" t="s">
        <v>2951</v>
      </c>
    </row>
    <row r="2084" spans="1:1">
      <c r="A2084" s="27" t="s">
        <v>2951</v>
      </c>
    </row>
    <row r="2085" spans="1:1">
      <c r="A2085" s="27" t="s">
        <v>2951</v>
      </c>
    </row>
    <row r="2086" spans="1:1">
      <c r="A2086" s="27" t="s">
        <v>2951</v>
      </c>
    </row>
    <row r="2087" spans="1:1">
      <c r="A2087" s="27" t="s">
        <v>2951</v>
      </c>
    </row>
    <row r="2088" spans="1:1">
      <c r="A2088" s="27" t="s">
        <v>2951</v>
      </c>
    </row>
    <row r="2089" spans="1:1">
      <c r="A2089" s="27" t="s">
        <v>2951</v>
      </c>
    </row>
    <row r="2090" spans="1:1">
      <c r="A2090" s="27" t="s">
        <v>2951</v>
      </c>
    </row>
    <row r="2091" spans="1:1">
      <c r="A2091" s="27" t="s">
        <v>2951</v>
      </c>
    </row>
    <row r="2092" spans="1:1">
      <c r="A2092" s="27" t="s">
        <v>2951</v>
      </c>
    </row>
    <row r="2093" spans="1:1">
      <c r="A2093" s="27" t="s">
        <v>2951</v>
      </c>
    </row>
    <row r="2094" spans="1:1">
      <c r="A2094" s="27" t="s">
        <v>2951</v>
      </c>
    </row>
    <row r="2095" spans="1:1">
      <c r="A2095" s="27" t="s">
        <v>2951</v>
      </c>
    </row>
    <row r="2096" spans="1:1">
      <c r="A2096" s="27" t="s">
        <v>2951</v>
      </c>
    </row>
    <row r="2097" spans="1:1">
      <c r="A2097" s="27" t="s">
        <v>2951</v>
      </c>
    </row>
    <row r="2098" spans="1:1">
      <c r="A2098" s="27" t="s">
        <v>2951</v>
      </c>
    </row>
    <row r="2099" spans="1:1">
      <c r="A2099" s="27" t="s">
        <v>2951</v>
      </c>
    </row>
    <row r="2100" spans="1:1">
      <c r="A2100" s="27" t="s">
        <v>2951</v>
      </c>
    </row>
    <row r="2101" spans="1:1">
      <c r="A2101" s="27" t="s">
        <v>2951</v>
      </c>
    </row>
    <row r="2102" spans="1:1">
      <c r="A2102" s="27" t="s">
        <v>2951</v>
      </c>
    </row>
    <row r="2103" spans="1:1">
      <c r="A2103" s="27" t="s">
        <v>2951</v>
      </c>
    </row>
    <row r="2104" spans="1:1">
      <c r="A2104" s="27" t="s">
        <v>2951</v>
      </c>
    </row>
    <row r="2105" spans="1:1">
      <c r="A2105" s="27" t="s">
        <v>2951</v>
      </c>
    </row>
    <row r="2106" spans="1:1">
      <c r="A2106" s="27" t="s">
        <v>2951</v>
      </c>
    </row>
    <row r="2107" spans="1:1">
      <c r="A2107" s="27" t="s">
        <v>2951</v>
      </c>
    </row>
    <row r="2108" spans="1:1">
      <c r="A2108" s="27" t="s">
        <v>2951</v>
      </c>
    </row>
    <row r="2109" spans="1:1">
      <c r="A2109" s="27" t="s">
        <v>2951</v>
      </c>
    </row>
    <row r="2110" spans="1:1">
      <c r="A2110" s="27" t="s">
        <v>2951</v>
      </c>
    </row>
    <row r="2111" spans="1:1">
      <c r="A2111" s="27" t="s">
        <v>2951</v>
      </c>
    </row>
    <row r="2112" spans="1:1">
      <c r="A2112" s="27" t="s">
        <v>2951</v>
      </c>
    </row>
    <row r="2113" spans="1:1">
      <c r="A2113" s="27" t="s">
        <v>2951</v>
      </c>
    </row>
    <row r="2114" spans="1:1">
      <c r="A2114" s="27" t="s">
        <v>2951</v>
      </c>
    </row>
    <row r="2115" spans="1:1">
      <c r="A2115" s="27" t="s">
        <v>2951</v>
      </c>
    </row>
    <row r="2116" spans="1:1">
      <c r="A2116" s="27" t="s">
        <v>2951</v>
      </c>
    </row>
    <row r="2117" spans="1:1">
      <c r="A2117" s="27" t="s">
        <v>2951</v>
      </c>
    </row>
    <row r="2118" spans="1:1">
      <c r="A2118" s="27" t="s">
        <v>2951</v>
      </c>
    </row>
    <row r="2119" spans="1:1">
      <c r="A2119" s="27" t="s">
        <v>2951</v>
      </c>
    </row>
    <row r="2120" spans="1:1">
      <c r="A2120" s="27" t="s">
        <v>2951</v>
      </c>
    </row>
    <row r="2121" spans="1:1">
      <c r="A2121" s="27" t="s">
        <v>2951</v>
      </c>
    </row>
    <row r="2122" spans="1:1">
      <c r="A2122" s="27" t="s">
        <v>2951</v>
      </c>
    </row>
    <row r="2123" spans="1:1">
      <c r="A2123" s="27" t="s">
        <v>2951</v>
      </c>
    </row>
    <row r="2124" spans="1:1">
      <c r="A2124" s="27" t="s">
        <v>2951</v>
      </c>
    </row>
    <row r="2125" spans="1:1">
      <c r="A2125" s="27" t="s">
        <v>2951</v>
      </c>
    </row>
    <row r="2126" spans="1:1">
      <c r="A2126" s="27" t="s">
        <v>2951</v>
      </c>
    </row>
    <row r="2127" spans="1:1">
      <c r="A2127" s="27" t="s">
        <v>2951</v>
      </c>
    </row>
    <row r="2128" spans="1:1">
      <c r="A2128" s="27" t="s">
        <v>2951</v>
      </c>
    </row>
    <row r="2129" spans="1:1">
      <c r="A2129" s="27" t="s">
        <v>2951</v>
      </c>
    </row>
    <row r="2130" spans="1:1">
      <c r="A2130" s="27" t="s">
        <v>2951</v>
      </c>
    </row>
    <row r="2131" spans="1:1">
      <c r="A2131" s="27" t="s">
        <v>2951</v>
      </c>
    </row>
    <row r="2132" spans="1:1">
      <c r="A2132" s="27" t="s">
        <v>2951</v>
      </c>
    </row>
    <row r="2133" spans="1:1">
      <c r="A2133" s="27" t="s">
        <v>2951</v>
      </c>
    </row>
    <row r="2134" spans="1:1">
      <c r="A2134" s="27" t="s">
        <v>2951</v>
      </c>
    </row>
    <row r="2135" spans="1:1">
      <c r="A2135" s="27" t="s">
        <v>2951</v>
      </c>
    </row>
    <row r="2136" spans="1:1">
      <c r="A2136" s="27" t="s">
        <v>2951</v>
      </c>
    </row>
    <row r="2137" spans="1:1">
      <c r="A2137" s="27" t="s">
        <v>2951</v>
      </c>
    </row>
    <row r="2138" spans="1:1">
      <c r="A2138" s="27" t="s">
        <v>2951</v>
      </c>
    </row>
    <row r="2139" spans="1:1">
      <c r="A2139" s="27" t="s">
        <v>2951</v>
      </c>
    </row>
    <row r="2140" spans="1:1">
      <c r="A2140" s="27" t="s">
        <v>2951</v>
      </c>
    </row>
    <row r="2141" spans="1:1">
      <c r="A2141" s="27" t="s">
        <v>2951</v>
      </c>
    </row>
    <row r="2142" spans="1:1">
      <c r="A2142" s="27" t="s">
        <v>2951</v>
      </c>
    </row>
    <row r="2143" spans="1:1">
      <c r="A2143" s="27" t="s">
        <v>2951</v>
      </c>
    </row>
    <row r="2144" spans="1:1">
      <c r="A2144" s="27" t="s">
        <v>2951</v>
      </c>
    </row>
    <row r="2145" spans="1:1">
      <c r="A2145" s="27" t="s">
        <v>2951</v>
      </c>
    </row>
    <row r="2146" spans="1:1">
      <c r="A2146" s="27" t="s">
        <v>2951</v>
      </c>
    </row>
    <row r="2147" spans="1:1">
      <c r="A2147" s="27" t="s">
        <v>2951</v>
      </c>
    </row>
    <row r="2148" spans="1:1">
      <c r="A2148" s="27" t="s">
        <v>2951</v>
      </c>
    </row>
    <row r="2149" spans="1:1">
      <c r="A2149" s="27" t="s">
        <v>2951</v>
      </c>
    </row>
    <row r="2150" spans="1:1">
      <c r="A2150" s="27" t="s">
        <v>2951</v>
      </c>
    </row>
    <row r="2151" spans="1:1">
      <c r="A2151" s="27" t="s">
        <v>2951</v>
      </c>
    </row>
    <row r="2152" spans="1:1">
      <c r="A2152" s="27" t="s">
        <v>2951</v>
      </c>
    </row>
    <row r="2153" spans="1:1">
      <c r="A2153" s="27" t="s">
        <v>2951</v>
      </c>
    </row>
    <row r="2154" spans="1:1">
      <c r="A2154" s="27" t="s">
        <v>2951</v>
      </c>
    </row>
    <row r="2155" spans="1:1">
      <c r="A2155" s="27" t="s">
        <v>2951</v>
      </c>
    </row>
    <row r="2156" spans="1:1">
      <c r="A2156" s="27" t="s">
        <v>2951</v>
      </c>
    </row>
    <row r="2157" spans="1:1">
      <c r="A2157" s="27" t="s">
        <v>2951</v>
      </c>
    </row>
    <row r="2158" spans="1:1">
      <c r="A2158" s="27" t="s">
        <v>2951</v>
      </c>
    </row>
    <row r="2159" spans="1:1">
      <c r="A2159" s="27" t="s">
        <v>2951</v>
      </c>
    </row>
    <row r="2160" spans="1:1">
      <c r="A2160" s="27" t="s">
        <v>2951</v>
      </c>
    </row>
    <row r="2161" spans="1:1">
      <c r="A2161" s="27" t="s">
        <v>2951</v>
      </c>
    </row>
    <row r="2162" spans="1:1">
      <c r="A2162" s="27" t="s">
        <v>2951</v>
      </c>
    </row>
    <row r="2163" spans="1:1">
      <c r="A2163" s="27" t="s">
        <v>2951</v>
      </c>
    </row>
    <row r="2164" spans="1:1">
      <c r="A2164" s="27" t="s">
        <v>2951</v>
      </c>
    </row>
    <row r="2165" spans="1:1">
      <c r="A2165" s="27" t="s">
        <v>2951</v>
      </c>
    </row>
    <row r="2166" spans="1:1">
      <c r="A2166" s="27" t="s">
        <v>2951</v>
      </c>
    </row>
    <row r="2167" spans="1:1">
      <c r="A2167" s="27" t="s">
        <v>2951</v>
      </c>
    </row>
    <row r="2168" spans="1:1">
      <c r="A2168" s="27" t="s">
        <v>2951</v>
      </c>
    </row>
    <row r="2169" spans="1:1">
      <c r="A2169" s="27" t="s">
        <v>2951</v>
      </c>
    </row>
    <row r="2170" spans="1:1">
      <c r="A2170" s="27" t="s">
        <v>2951</v>
      </c>
    </row>
    <row r="2171" spans="1:1">
      <c r="A2171" s="27" t="s">
        <v>2951</v>
      </c>
    </row>
    <row r="2172" spans="1:1">
      <c r="A2172" s="27" t="s">
        <v>2951</v>
      </c>
    </row>
    <row r="2173" spans="1:1">
      <c r="A2173" s="27" t="s">
        <v>2951</v>
      </c>
    </row>
    <row r="2174" spans="1:1">
      <c r="A2174" s="27" t="s">
        <v>2951</v>
      </c>
    </row>
    <row r="2175" spans="1:1">
      <c r="A2175" s="27" t="s">
        <v>2951</v>
      </c>
    </row>
    <row r="2176" spans="1:1">
      <c r="A2176" s="27" t="s">
        <v>2951</v>
      </c>
    </row>
    <row r="2177" spans="1:1">
      <c r="A2177" s="27" t="s">
        <v>2951</v>
      </c>
    </row>
    <row r="2178" spans="1:1">
      <c r="A2178" s="27" t="s">
        <v>2951</v>
      </c>
    </row>
    <row r="2179" spans="1:1">
      <c r="A2179" s="27" t="s">
        <v>2951</v>
      </c>
    </row>
    <row r="2180" spans="1:1">
      <c r="A2180" s="27" t="s">
        <v>2951</v>
      </c>
    </row>
    <row r="2181" spans="1:1">
      <c r="A2181" s="27" t="s">
        <v>2951</v>
      </c>
    </row>
    <row r="2182" spans="1:1">
      <c r="A2182" s="27" t="s">
        <v>2951</v>
      </c>
    </row>
    <row r="2183" spans="1:1">
      <c r="A2183" s="27" t="s">
        <v>2951</v>
      </c>
    </row>
    <row r="2184" spans="1:1">
      <c r="A2184" s="27" t="s">
        <v>2951</v>
      </c>
    </row>
    <row r="2185" spans="1:1">
      <c r="A2185" s="27" t="s">
        <v>2951</v>
      </c>
    </row>
    <row r="2186" spans="1:1">
      <c r="A2186" s="27" t="s">
        <v>2951</v>
      </c>
    </row>
    <row r="2187" spans="1:1">
      <c r="A2187" s="27" t="s">
        <v>2951</v>
      </c>
    </row>
    <row r="2188" spans="1:1">
      <c r="A2188" s="27" t="s">
        <v>2951</v>
      </c>
    </row>
    <row r="2189" spans="1:1">
      <c r="A2189" s="27" t="s">
        <v>2951</v>
      </c>
    </row>
    <row r="2190" spans="1:1">
      <c r="A2190" s="27" t="s">
        <v>2951</v>
      </c>
    </row>
    <row r="2191" spans="1:1">
      <c r="A2191" s="27" t="s">
        <v>2951</v>
      </c>
    </row>
    <row r="2192" spans="1:1">
      <c r="A2192" s="27" t="s">
        <v>2951</v>
      </c>
    </row>
    <row r="2193" spans="1:1">
      <c r="A2193" s="27" t="s">
        <v>2951</v>
      </c>
    </row>
    <row r="2194" spans="1:1">
      <c r="A2194" s="27" t="s">
        <v>2951</v>
      </c>
    </row>
    <row r="2195" spans="1:1">
      <c r="A2195" s="27" t="s">
        <v>2951</v>
      </c>
    </row>
    <row r="2196" spans="1:1">
      <c r="A2196" s="27" t="s">
        <v>2951</v>
      </c>
    </row>
    <row r="2197" spans="1:1">
      <c r="A2197" s="27" t="s">
        <v>2951</v>
      </c>
    </row>
    <row r="2198" spans="1:1">
      <c r="A2198" s="27" t="s">
        <v>2951</v>
      </c>
    </row>
    <row r="2199" spans="1:1">
      <c r="A2199" s="27" t="s">
        <v>2951</v>
      </c>
    </row>
    <row r="2200" spans="1:1">
      <c r="A2200" s="27" t="s">
        <v>2951</v>
      </c>
    </row>
    <row r="2201" spans="1:1">
      <c r="A2201" s="27" t="s">
        <v>2951</v>
      </c>
    </row>
    <row r="2202" spans="1:1">
      <c r="A2202" s="27" t="s">
        <v>2951</v>
      </c>
    </row>
    <row r="2203" spans="1:1">
      <c r="A2203" s="27" t="s">
        <v>2951</v>
      </c>
    </row>
    <row r="2204" spans="1:1">
      <c r="A2204" s="27" t="s">
        <v>2951</v>
      </c>
    </row>
    <row r="2205" spans="1:1">
      <c r="A2205" s="27" t="s">
        <v>2951</v>
      </c>
    </row>
    <row r="2206" spans="1:1">
      <c r="A2206" s="27" t="s">
        <v>2951</v>
      </c>
    </row>
    <row r="2207" spans="1:1">
      <c r="A2207" s="27" t="s">
        <v>2951</v>
      </c>
    </row>
    <row r="2208" spans="1:1">
      <c r="A2208" s="27" t="s">
        <v>2951</v>
      </c>
    </row>
    <row r="2209" spans="1:1">
      <c r="A2209" s="27" t="s">
        <v>2951</v>
      </c>
    </row>
    <row r="2210" spans="1:1">
      <c r="A2210" s="27" t="s">
        <v>2951</v>
      </c>
    </row>
    <row r="2211" spans="1:1">
      <c r="A2211" s="27" t="s">
        <v>2951</v>
      </c>
    </row>
    <row r="2212" spans="1:1">
      <c r="A2212" s="27" t="s">
        <v>2951</v>
      </c>
    </row>
    <row r="2213" spans="1:1">
      <c r="A2213" s="27" t="s">
        <v>2951</v>
      </c>
    </row>
    <row r="2214" spans="1:1">
      <c r="A2214" s="27" t="s">
        <v>2951</v>
      </c>
    </row>
    <row r="2215" spans="1:1">
      <c r="A2215" s="27" t="s">
        <v>2951</v>
      </c>
    </row>
    <row r="2216" spans="1:1">
      <c r="A2216" s="27" t="s">
        <v>2951</v>
      </c>
    </row>
    <row r="2217" spans="1:1">
      <c r="A2217" s="27" t="s">
        <v>2951</v>
      </c>
    </row>
    <row r="2218" spans="1:1">
      <c r="A2218" s="27" t="s">
        <v>2951</v>
      </c>
    </row>
    <row r="2219" spans="1:1">
      <c r="A2219" s="27" t="s">
        <v>2951</v>
      </c>
    </row>
    <row r="2220" spans="1:1">
      <c r="A2220" s="27" t="s">
        <v>2951</v>
      </c>
    </row>
    <row r="2221" spans="1:1">
      <c r="A2221" s="27" t="s">
        <v>2951</v>
      </c>
    </row>
    <row r="2222" spans="1:1">
      <c r="A2222" s="27" t="s">
        <v>2951</v>
      </c>
    </row>
    <row r="2223" spans="1:1">
      <c r="A2223" s="27" t="s">
        <v>2951</v>
      </c>
    </row>
    <row r="2224" spans="1:1">
      <c r="A2224" s="27" t="s">
        <v>2951</v>
      </c>
    </row>
    <row r="2225" spans="1:1">
      <c r="A2225" s="27" t="s">
        <v>2951</v>
      </c>
    </row>
    <row r="2226" spans="1:1">
      <c r="A2226" s="27" t="s">
        <v>2951</v>
      </c>
    </row>
    <row r="2227" spans="1:1">
      <c r="A2227" s="27" t="s">
        <v>2951</v>
      </c>
    </row>
    <row r="2228" spans="1:1">
      <c r="A2228" s="27" t="s">
        <v>2951</v>
      </c>
    </row>
    <row r="2229" spans="1:1">
      <c r="A2229" s="27" t="s">
        <v>2951</v>
      </c>
    </row>
    <row r="2230" spans="1:1">
      <c r="A2230" s="27" t="s">
        <v>2951</v>
      </c>
    </row>
    <row r="2231" spans="1:1">
      <c r="A2231" s="27" t="s">
        <v>2951</v>
      </c>
    </row>
    <row r="2232" spans="1:1">
      <c r="A2232" s="27" t="s">
        <v>2951</v>
      </c>
    </row>
    <row r="2233" spans="1:1">
      <c r="A2233" s="27" t="s">
        <v>2951</v>
      </c>
    </row>
    <row r="2234" spans="1:1">
      <c r="A2234" s="27" t="s">
        <v>2951</v>
      </c>
    </row>
    <row r="2235" spans="1:1">
      <c r="A2235" s="27" t="s">
        <v>2951</v>
      </c>
    </row>
    <row r="2236" spans="1:1">
      <c r="A2236" s="27" t="s">
        <v>2951</v>
      </c>
    </row>
    <row r="2237" spans="1:1">
      <c r="A2237" s="27" t="s">
        <v>2951</v>
      </c>
    </row>
    <row r="2238" spans="1:1">
      <c r="A2238" s="27" t="s">
        <v>2951</v>
      </c>
    </row>
    <row r="2239" spans="1:1">
      <c r="A2239" s="27" t="s">
        <v>2951</v>
      </c>
    </row>
    <row r="2240" spans="1:1">
      <c r="A2240" s="27" t="s">
        <v>2951</v>
      </c>
    </row>
    <row r="2241" spans="1:1">
      <c r="A2241" s="27" t="s">
        <v>2951</v>
      </c>
    </row>
    <row r="2242" spans="1:1">
      <c r="A2242" s="27" t="s">
        <v>2951</v>
      </c>
    </row>
    <row r="2243" spans="1:1">
      <c r="A2243" s="27" t="s">
        <v>2951</v>
      </c>
    </row>
    <row r="2244" spans="1:1">
      <c r="A2244" s="27" t="s">
        <v>2951</v>
      </c>
    </row>
    <row r="2245" spans="1:1">
      <c r="A2245" s="27" t="s">
        <v>2951</v>
      </c>
    </row>
    <row r="2246" spans="1:1">
      <c r="A2246" s="27" t="s">
        <v>2951</v>
      </c>
    </row>
    <row r="2247" spans="1:1">
      <c r="A2247" s="27" t="s">
        <v>2951</v>
      </c>
    </row>
    <row r="2248" spans="1:1">
      <c r="A2248" s="27" t="s">
        <v>2951</v>
      </c>
    </row>
    <row r="2249" spans="1:1">
      <c r="A2249" s="27" t="s">
        <v>2951</v>
      </c>
    </row>
    <row r="2250" spans="1:1">
      <c r="A2250" s="27" t="s">
        <v>2951</v>
      </c>
    </row>
    <row r="2251" spans="1:1">
      <c r="A2251" s="27" t="s">
        <v>2951</v>
      </c>
    </row>
    <row r="2252" spans="1:1">
      <c r="A2252" s="27" t="s">
        <v>2951</v>
      </c>
    </row>
    <row r="2253" spans="1:1">
      <c r="A2253" s="27" t="s">
        <v>2951</v>
      </c>
    </row>
    <row r="2254" spans="1:1">
      <c r="A2254" s="27" t="s">
        <v>2951</v>
      </c>
    </row>
    <row r="2255" spans="1:1">
      <c r="A2255" s="27" t="s">
        <v>2951</v>
      </c>
    </row>
    <row r="2256" spans="1:1">
      <c r="A2256" s="27" t="s">
        <v>2951</v>
      </c>
    </row>
    <row r="2257" spans="1:1">
      <c r="A2257" s="27" t="s">
        <v>2951</v>
      </c>
    </row>
    <row r="2258" spans="1:1">
      <c r="A2258" s="27" t="s">
        <v>2951</v>
      </c>
    </row>
    <row r="2259" spans="1:1">
      <c r="A2259" s="27" t="s">
        <v>2951</v>
      </c>
    </row>
    <row r="2260" spans="1:1">
      <c r="A2260" s="27" t="s">
        <v>2951</v>
      </c>
    </row>
    <row r="2261" spans="1:1">
      <c r="A2261" s="27" t="s">
        <v>2951</v>
      </c>
    </row>
    <row r="2262" spans="1:1">
      <c r="A2262" s="27" t="s">
        <v>2951</v>
      </c>
    </row>
    <row r="2263" spans="1:1">
      <c r="A2263" s="27" t="s">
        <v>2951</v>
      </c>
    </row>
    <row r="2264" spans="1:1">
      <c r="A2264" s="27" t="s">
        <v>2951</v>
      </c>
    </row>
    <row r="2265" spans="1:1">
      <c r="A2265" s="27" t="s">
        <v>2951</v>
      </c>
    </row>
    <row r="2266" spans="1:1">
      <c r="A2266" s="27" t="s">
        <v>2951</v>
      </c>
    </row>
    <row r="2267" spans="1:1">
      <c r="A2267" s="27" t="s">
        <v>2951</v>
      </c>
    </row>
    <row r="2268" spans="1:1">
      <c r="A2268" s="27" t="s">
        <v>2951</v>
      </c>
    </row>
    <row r="2269" spans="1:1">
      <c r="A2269" s="27" t="s">
        <v>2951</v>
      </c>
    </row>
    <row r="2270" spans="1:1">
      <c r="A2270" s="27" t="s">
        <v>2951</v>
      </c>
    </row>
    <row r="2271" spans="1:1">
      <c r="A2271" s="27" t="s">
        <v>2951</v>
      </c>
    </row>
    <row r="2272" spans="1:1">
      <c r="A2272" s="27" t="s">
        <v>2951</v>
      </c>
    </row>
    <row r="2273" spans="1:1">
      <c r="A2273" s="27" t="s">
        <v>2951</v>
      </c>
    </row>
    <row r="2274" spans="1:1">
      <c r="A2274" s="27" t="s">
        <v>2951</v>
      </c>
    </row>
    <row r="2275" spans="1:1">
      <c r="A2275" s="27" t="s">
        <v>2951</v>
      </c>
    </row>
    <row r="2276" spans="1:1">
      <c r="A2276" s="27" t="s">
        <v>2951</v>
      </c>
    </row>
    <row r="2277" spans="1:1">
      <c r="A2277" s="27" t="s">
        <v>2951</v>
      </c>
    </row>
    <row r="2278" spans="1:1">
      <c r="A2278" s="27" t="s">
        <v>2951</v>
      </c>
    </row>
    <row r="2279" spans="1:1">
      <c r="A2279" s="27" t="s">
        <v>2951</v>
      </c>
    </row>
    <row r="2280" spans="1:1">
      <c r="A2280" s="27" t="s">
        <v>2951</v>
      </c>
    </row>
    <row r="2281" spans="1:1">
      <c r="A2281" s="27" t="s">
        <v>2951</v>
      </c>
    </row>
    <row r="2282" spans="1:1">
      <c r="A2282" s="27" t="s">
        <v>2951</v>
      </c>
    </row>
    <row r="2283" spans="1:1">
      <c r="A2283" s="27" t="s">
        <v>2951</v>
      </c>
    </row>
    <row r="2284" spans="1:1">
      <c r="A2284" s="27" t="s">
        <v>2951</v>
      </c>
    </row>
    <row r="2285" spans="1:1">
      <c r="A2285" s="27" t="s">
        <v>2951</v>
      </c>
    </row>
    <row r="2286" spans="1:1">
      <c r="A2286" s="27" t="s">
        <v>2951</v>
      </c>
    </row>
    <row r="2287" spans="1:1">
      <c r="A2287" s="27" t="s">
        <v>2951</v>
      </c>
    </row>
    <row r="2288" spans="1:1">
      <c r="A2288" s="27" t="s">
        <v>2951</v>
      </c>
    </row>
    <row r="2289" spans="1:1">
      <c r="A2289" s="27" t="s">
        <v>2951</v>
      </c>
    </row>
    <row r="2290" spans="1:1">
      <c r="A2290" s="27" t="s">
        <v>2951</v>
      </c>
    </row>
    <row r="2291" spans="1:1">
      <c r="A2291" s="27" t="s">
        <v>2951</v>
      </c>
    </row>
    <row r="2292" spans="1:1">
      <c r="A2292" s="27" t="s">
        <v>2951</v>
      </c>
    </row>
    <row r="2293" spans="1:1">
      <c r="A2293" s="27" t="s">
        <v>2951</v>
      </c>
    </row>
    <row r="2294" spans="1:1">
      <c r="A2294" s="27" t="s">
        <v>2951</v>
      </c>
    </row>
    <row r="2295" spans="1:1">
      <c r="A2295" s="27" t="s">
        <v>2951</v>
      </c>
    </row>
    <row r="2296" spans="1:1">
      <c r="A2296" s="27" t="s">
        <v>2951</v>
      </c>
    </row>
    <row r="2297" spans="1:1">
      <c r="A2297" s="27" t="s">
        <v>2951</v>
      </c>
    </row>
    <row r="2298" spans="1:1">
      <c r="A2298" s="27" t="s">
        <v>2951</v>
      </c>
    </row>
    <row r="2299" spans="1:1">
      <c r="A2299" s="27" t="s">
        <v>2951</v>
      </c>
    </row>
    <row r="2300" spans="1:1">
      <c r="A2300" s="27" t="s">
        <v>2951</v>
      </c>
    </row>
    <row r="2301" spans="1:1">
      <c r="A2301" s="27" t="s">
        <v>2951</v>
      </c>
    </row>
    <row r="2302" spans="1:1">
      <c r="A2302" s="27" t="s">
        <v>2951</v>
      </c>
    </row>
    <row r="2303" spans="1:1">
      <c r="A2303" s="27" t="s">
        <v>2951</v>
      </c>
    </row>
    <row r="2304" spans="1:1">
      <c r="A2304" s="27" t="s">
        <v>2951</v>
      </c>
    </row>
    <row r="2305" spans="1:1">
      <c r="A2305" s="27" t="s">
        <v>2951</v>
      </c>
    </row>
    <row r="2306" spans="1:1">
      <c r="A2306" s="27" t="s">
        <v>2951</v>
      </c>
    </row>
    <row r="2307" spans="1:1">
      <c r="A2307" s="27" t="s">
        <v>2951</v>
      </c>
    </row>
    <row r="2308" spans="1:1">
      <c r="A2308" s="27" t="s">
        <v>2951</v>
      </c>
    </row>
    <row r="2309" spans="1:1">
      <c r="A2309" s="27" t="s">
        <v>2951</v>
      </c>
    </row>
    <row r="2310" spans="1:1">
      <c r="A2310" s="27" t="s">
        <v>2951</v>
      </c>
    </row>
    <row r="2311" spans="1:1">
      <c r="A2311" s="27" t="s">
        <v>2951</v>
      </c>
    </row>
    <row r="2312" spans="1:1">
      <c r="A2312" s="27" t="s">
        <v>2951</v>
      </c>
    </row>
    <row r="2313" spans="1:1">
      <c r="A2313" s="27" t="s">
        <v>2951</v>
      </c>
    </row>
    <row r="2314" spans="1:1">
      <c r="A2314" s="27" t="s">
        <v>2951</v>
      </c>
    </row>
    <row r="2315" spans="1:1">
      <c r="A2315" s="27" t="s">
        <v>2951</v>
      </c>
    </row>
    <row r="2316" spans="1:1">
      <c r="A2316" s="27" t="s">
        <v>2951</v>
      </c>
    </row>
    <row r="2317" spans="1:1">
      <c r="A2317" s="27" t="s">
        <v>2951</v>
      </c>
    </row>
    <row r="2318" spans="1:1">
      <c r="A2318" s="27" t="s">
        <v>2951</v>
      </c>
    </row>
    <row r="2319" spans="1:1">
      <c r="A2319" s="27" t="s">
        <v>2951</v>
      </c>
    </row>
    <row r="2320" spans="1:1">
      <c r="A2320" s="27" t="s">
        <v>2951</v>
      </c>
    </row>
    <row r="2321" spans="1:1">
      <c r="A2321" s="27" t="s">
        <v>2951</v>
      </c>
    </row>
    <row r="2322" spans="1:1">
      <c r="A2322" s="27" t="s">
        <v>2951</v>
      </c>
    </row>
    <row r="2323" spans="1:1">
      <c r="A2323" s="27" t="s">
        <v>2951</v>
      </c>
    </row>
    <row r="2324" spans="1:1">
      <c r="A2324" s="27" t="s">
        <v>2951</v>
      </c>
    </row>
    <row r="2325" spans="1:1">
      <c r="A2325" s="27" t="s">
        <v>2951</v>
      </c>
    </row>
    <row r="2326" spans="1:1">
      <c r="A2326" s="27" t="s">
        <v>2951</v>
      </c>
    </row>
    <row r="2327" spans="1:1">
      <c r="A2327" s="27" t="s">
        <v>2951</v>
      </c>
    </row>
    <row r="2328" spans="1:1">
      <c r="A2328" s="27" t="s">
        <v>2951</v>
      </c>
    </row>
    <row r="2329" spans="1:1">
      <c r="A2329" s="27" t="s">
        <v>2951</v>
      </c>
    </row>
    <row r="2330" spans="1:1">
      <c r="A2330" s="27" t="s">
        <v>2951</v>
      </c>
    </row>
    <row r="2331" spans="1:1">
      <c r="A2331" s="27" t="s">
        <v>2951</v>
      </c>
    </row>
    <row r="2332" spans="1:1">
      <c r="A2332" s="27" t="s">
        <v>2951</v>
      </c>
    </row>
    <row r="2333" spans="1:1">
      <c r="A2333" s="27" t="s">
        <v>2951</v>
      </c>
    </row>
    <row r="2334" spans="1:1">
      <c r="A2334" s="27" t="s">
        <v>2951</v>
      </c>
    </row>
    <row r="2335" spans="1:1">
      <c r="A2335" s="27" t="s">
        <v>2951</v>
      </c>
    </row>
    <row r="2336" spans="1:1">
      <c r="A2336" s="27" t="s">
        <v>2951</v>
      </c>
    </row>
    <row r="2337" spans="1:1">
      <c r="A2337" s="27" t="s">
        <v>2951</v>
      </c>
    </row>
    <row r="2338" spans="1:1">
      <c r="A2338" s="27" t="s">
        <v>2951</v>
      </c>
    </row>
    <row r="2339" spans="1:1">
      <c r="A2339" s="27" t="s">
        <v>2951</v>
      </c>
    </row>
    <row r="2340" spans="1:1">
      <c r="A2340" s="27" t="s">
        <v>2951</v>
      </c>
    </row>
    <row r="2341" spans="1:1">
      <c r="A2341" s="27" t="s">
        <v>2951</v>
      </c>
    </row>
    <row r="2342" spans="1:1">
      <c r="A2342" s="27" t="s">
        <v>2951</v>
      </c>
    </row>
    <row r="2343" spans="1:1">
      <c r="A2343" s="27" t="s">
        <v>2951</v>
      </c>
    </row>
    <row r="2344" spans="1:1">
      <c r="A2344" s="27" t="s">
        <v>2951</v>
      </c>
    </row>
    <row r="2345" spans="1:1">
      <c r="A2345" s="27" t="s">
        <v>2951</v>
      </c>
    </row>
    <row r="2346" spans="1:1">
      <c r="A2346" s="27" t="s">
        <v>2951</v>
      </c>
    </row>
    <row r="2347" spans="1:1">
      <c r="A2347" s="27" t="s">
        <v>2951</v>
      </c>
    </row>
    <row r="2348" spans="1:1">
      <c r="A2348" s="27" t="s">
        <v>2951</v>
      </c>
    </row>
    <row r="2349" spans="1:1">
      <c r="A2349" s="27" t="s">
        <v>2951</v>
      </c>
    </row>
    <row r="2350" spans="1:1">
      <c r="A2350" s="27" t="s">
        <v>2951</v>
      </c>
    </row>
    <row r="2351" spans="1:1">
      <c r="A2351" s="27" t="s">
        <v>2951</v>
      </c>
    </row>
    <row r="2352" spans="1:1">
      <c r="A2352" s="27" t="s">
        <v>2951</v>
      </c>
    </row>
    <row r="2353" spans="1:1">
      <c r="A2353" s="27" t="s">
        <v>2951</v>
      </c>
    </row>
    <row r="2354" spans="1:1">
      <c r="A2354" s="27" t="s">
        <v>2951</v>
      </c>
    </row>
    <row r="2355" spans="1:1">
      <c r="A2355" s="27" t="s">
        <v>2951</v>
      </c>
    </row>
    <row r="2356" spans="1:1">
      <c r="A2356" s="27" t="s">
        <v>2951</v>
      </c>
    </row>
    <row r="2357" spans="1:1">
      <c r="A2357" s="27" t="s">
        <v>2951</v>
      </c>
    </row>
    <row r="2358" spans="1:1">
      <c r="A2358" s="27" t="s">
        <v>2951</v>
      </c>
    </row>
    <row r="2359" spans="1:1">
      <c r="A2359" s="27" t="s">
        <v>2951</v>
      </c>
    </row>
    <row r="2360" spans="1:1">
      <c r="A2360" s="27" t="s">
        <v>2951</v>
      </c>
    </row>
    <row r="2361" spans="1:1">
      <c r="A2361" s="27" t="s">
        <v>2951</v>
      </c>
    </row>
    <row r="2362" spans="1:1">
      <c r="A2362" s="27" t="s">
        <v>2951</v>
      </c>
    </row>
    <row r="2363" spans="1:1">
      <c r="A2363" s="27" t="s">
        <v>2951</v>
      </c>
    </row>
    <row r="2364" spans="1:1">
      <c r="A2364" s="27" t="s">
        <v>2951</v>
      </c>
    </row>
    <row r="2365" spans="1:1">
      <c r="A2365" s="27" t="s">
        <v>2951</v>
      </c>
    </row>
    <row r="2366" spans="1:1">
      <c r="A2366" s="27" t="s">
        <v>2951</v>
      </c>
    </row>
    <row r="2367" spans="1:1">
      <c r="A2367" s="27" t="s">
        <v>2951</v>
      </c>
    </row>
    <row r="2368" spans="1:1">
      <c r="A2368" s="27" t="s">
        <v>2951</v>
      </c>
    </row>
    <row r="2369" spans="1:1">
      <c r="A2369" s="27" t="s">
        <v>2951</v>
      </c>
    </row>
    <row r="2370" spans="1:1">
      <c r="A2370" s="27" t="s">
        <v>2951</v>
      </c>
    </row>
    <row r="2371" spans="1:1">
      <c r="A2371" s="27" t="s">
        <v>2951</v>
      </c>
    </row>
    <row r="2372" spans="1:1">
      <c r="A2372" s="27" t="s">
        <v>2951</v>
      </c>
    </row>
    <row r="2373" spans="1:1">
      <c r="A2373" s="27" t="s">
        <v>2951</v>
      </c>
    </row>
    <row r="2374" spans="1:1">
      <c r="A2374" s="27" t="s">
        <v>2951</v>
      </c>
    </row>
    <row r="2375" spans="1:1">
      <c r="A2375" s="27" t="s">
        <v>2951</v>
      </c>
    </row>
    <row r="2376" spans="1:1">
      <c r="A2376" s="27" t="s">
        <v>2951</v>
      </c>
    </row>
    <row r="2377" spans="1:1">
      <c r="A2377" s="27" t="s">
        <v>2951</v>
      </c>
    </row>
    <row r="2378" spans="1:1">
      <c r="A2378" s="27" t="s">
        <v>2951</v>
      </c>
    </row>
    <row r="2379" spans="1:1">
      <c r="A2379" s="27" t="s">
        <v>2951</v>
      </c>
    </row>
    <row r="2380" spans="1:1">
      <c r="A2380" s="27" t="s">
        <v>2951</v>
      </c>
    </row>
    <row r="2381" spans="1:1">
      <c r="A2381" s="27" t="s">
        <v>2951</v>
      </c>
    </row>
    <row r="2382" spans="1:1">
      <c r="A2382" s="27" t="s">
        <v>2951</v>
      </c>
    </row>
    <row r="2383" spans="1:1">
      <c r="A2383" s="27" t="s">
        <v>2951</v>
      </c>
    </row>
    <row r="2384" spans="1:1">
      <c r="A2384" s="27" t="s">
        <v>2951</v>
      </c>
    </row>
    <row r="2385" spans="1:1">
      <c r="A2385" s="27" t="s">
        <v>2951</v>
      </c>
    </row>
    <row r="2386" spans="1:1">
      <c r="A2386" s="27" t="s">
        <v>2951</v>
      </c>
    </row>
    <row r="2387" spans="1:1">
      <c r="A2387" s="27" t="s">
        <v>2951</v>
      </c>
    </row>
    <row r="2388" spans="1:1">
      <c r="A2388" s="27" t="s">
        <v>2951</v>
      </c>
    </row>
    <row r="2389" spans="1:1">
      <c r="A2389" s="27" t="s">
        <v>2951</v>
      </c>
    </row>
    <row r="2390" spans="1:1">
      <c r="A2390" s="27" t="s">
        <v>2951</v>
      </c>
    </row>
    <row r="2391" spans="1:1">
      <c r="A2391" s="27" t="s">
        <v>2951</v>
      </c>
    </row>
    <row r="2392" spans="1:1">
      <c r="A2392" s="27" t="s">
        <v>2951</v>
      </c>
    </row>
    <row r="2393" spans="1:1">
      <c r="A2393" s="27" t="s">
        <v>2951</v>
      </c>
    </row>
    <row r="2394" spans="1:1">
      <c r="A2394" s="27" t="s">
        <v>2951</v>
      </c>
    </row>
    <row r="2395" spans="1:1">
      <c r="A2395" s="27" t="s">
        <v>2951</v>
      </c>
    </row>
    <row r="2396" spans="1:1">
      <c r="A2396" s="27" t="s">
        <v>2951</v>
      </c>
    </row>
    <row r="2397" spans="1:1">
      <c r="A2397" s="27" t="s">
        <v>2951</v>
      </c>
    </row>
    <row r="2398" spans="1:1">
      <c r="A2398" s="27" t="s">
        <v>2951</v>
      </c>
    </row>
    <row r="2399" spans="1:1">
      <c r="A2399" s="27" t="s">
        <v>2951</v>
      </c>
    </row>
    <row r="2400" spans="1:1">
      <c r="A2400" s="27" t="s">
        <v>2951</v>
      </c>
    </row>
    <row r="2401" spans="1:1">
      <c r="A2401" s="27" t="s">
        <v>2951</v>
      </c>
    </row>
    <row r="2402" spans="1:1">
      <c r="A2402" s="27" t="s">
        <v>2951</v>
      </c>
    </row>
    <row r="2403" spans="1:1">
      <c r="A2403" s="27" t="s">
        <v>2951</v>
      </c>
    </row>
    <row r="2404" spans="1:1">
      <c r="A2404" s="27" t="s">
        <v>2951</v>
      </c>
    </row>
    <row r="2405" spans="1:1">
      <c r="A2405" s="27" t="s">
        <v>2951</v>
      </c>
    </row>
    <row r="2406" spans="1:1">
      <c r="A2406" s="27" t="s">
        <v>2951</v>
      </c>
    </row>
    <row r="2407" spans="1:1">
      <c r="A2407" s="27" t="s">
        <v>2951</v>
      </c>
    </row>
    <row r="2408" spans="1:1">
      <c r="A2408" s="27" t="s">
        <v>2951</v>
      </c>
    </row>
    <row r="2409" spans="1:1">
      <c r="A2409" s="27" t="s">
        <v>2951</v>
      </c>
    </row>
    <row r="2410" spans="1:1">
      <c r="A2410" s="27" t="s">
        <v>2951</v>
      </c>
    </row>
    <row r="2411" spans="1:1">
      <c r="A2411" s="27" t="s">
        <v>2951</v>
      </c>
    </row>
    <row r="2412" spans="1:1">
      <c r="A2412" s="27" t="s">
        <v>2951</v>
      </c>
    </row>
    <row r="2413" spans="1:1">
      <c r="A2413" s="27" t="s">
        <v>2951</v>
      </c>
    </row>
    <row r="2414" spans="1:1">
      <c r="A2414" s="27" t="s">
        <v>2951</v>
      </c>
    </row>
    <row r="2415" spans="1:1">
      <c r="A2415" s="27" t="s">
        <v>2951</v>
      </c>
    </row>
    <row r="2416" spans="1:1">
      <c r="A2416" s="27" t="s">
        <v>2951</v>
      </c>
    </row>
    <row r="2417" spans="1:1">
      <c r="A2417" s="27" t="s">
        <v>2951</v>
      </c>
    </row>
    <row r="2418" spans="1:1">
      <c r="A2418" s="27" t="s">
        <v>2951</v>
      </c>
    </row>
    <row r="2419" spans="1:1">
      <c r="A2419" s="27" t="s">
        <v>2951</v>
      </c>
    </row>
    <row r="2420" spans="1:1">
      <c r="A2420" s="27" t="s">
        <v>2951</v>
      </c>
    </row>
    <row r="2421" spans="1:1">
      <c r="A2421" s="27" t="s">
        <v>2951</v>
      </c>
    </row>
    <row r="2422" spans="1:1">
      <c r="A2422" s="27" t="s">
        <v>2951</v>
      </c>
    </row>
    <row r="2423" spans="1:1">
      <c r="A2423" s="27" t="s">
        <v>2951</v>
      </c>
    </row>
    <row r="2424" spans="1:1">
      <c r="A2424" s="27" t="s">
        <v>2951</v>
      </c>
    </row>
    <row r="2425" spans="1:1">
      <c r="A2425" s="27" t="s">
        <v>2951</v>
      </c>
    </row>
    <row r="2426" spans="1:1">
      <c r="A2426" s="27" t="s">
        <v>2951</v>
      </c>
    </row>
    <row r="2427" spans="1:1">
      <c r="A2427" s="27" t="s">
        <v>2951</v>
      </c>
    </row>
    <row r="2428" spans="1:1">
      <c r="A2428" s="27" t="s">
        <v>2951</v>
      </c>
    </row>
    <row r="2429" spans="1:1">
      <c r="A2429" s="27" t="s">
        <v>2951</v>
      </c>
    </row>
    <row r="2430" spans="1:1">
      <c r="A2430" s="27" t="s">
        <v>2951</v>
      </c>
    </row>
    <row r="2431" spans="1:1">
      <c r="A2431" s="27" t="s">
        <v>2951</v>
      </c>
    </row>
    <row r="2432" spans="1:1">
      <c r="A2432" s="27" t="s">
        <v>2951</v>
      </c>
    </row>
    <row r="2433" spans="1:1">
      <c r="A2433" s="27" t="s">
        <v>2951</v>
      </c>
    </row>
    <row r="2434" spans="1:1">
      <c r="A2434" s="27" t="s">
        <v>2951</v>
      </c>
    </row>
    <row r="2435" spans="1:1">
      <c r="A2435" s="27" t="s">
        <v>2951</v>
      </c>
    </row>
    <row r="2436" spans="1:1">
      <c r="A2436" s="27" t="s">
        <v>2951</v>
      </c>
    </row>
    <row r="2437" spans="1:1">
      <c r="A2437" s="27" t="s">
        <v>2951</v>
      </c>
    </row>
    <row r="2438" spans="1:1">
      <c r="A2438" s="27" t="s">
        <v>2951</v>
      </c>
    </row>
    <row r="2439" spans="1:1">
      <c r="A2439" s="27" t="s">
        <v>2951</v>
      </c>
    </row>
    <row r="2440" spans="1:1">
      <c r="A2440" s="27" t="s">
        <v>2951</v>
      </c>
    </row>
    <row r="2441" spans="1:1">
      <c r="A2441" s="27" t="s">
        <v>2951</v>
      </c>
    </row>
    <row r="2442" spans="1:1">
      <c r="A2442" s="27" t="s">
        <v>2951</v>
      </c>
    </row>
    <row r="2443" spans="1:1">
      <c r="A2443" s="27" t="s">
        <v>2951</v>
      </c>
    </row>
    <row r="2444" spans="1:1">
      <c r="A2444" s="27" t="s">
        <v>2951</v>
      </c>
    </row>
    <row r="2445" spans="1:1">
      <c r="A2445" s="27" t="s">
        <v>2951</v>
      </c>
    </row>
    <row r="2446" spans="1:1">
      <c r="A2446" s="27" t="s">
        <v>2951</v>
      </c>
    </row>
    <row r="2447" spans="1:1">
      <c r="A2447" s="27" t="s">
        <v>2951</v>
      </c>
    </row>
    <row r="2448" spans="1:1">
      <c r="A2448" s="27" t="s">
        <v>2951</v>
      </c>
    </row>
    <row r="2449" spans="1:1">
      <c r="A2449" s="27" t="s">
        <v>2951</v>
      </c>
    </row>
    <row r="2450" spans="1:1">
      <c r="A2450" s="27" t="s">
        <v>2951</v>
      </c>
    </row>
    <row r="2451" spans="1:1">
      <c r="A2451" s="27" t="s">
        <v>2951</v>
      </c>
    </row>
    <row r="2452" spans="1:1">
      <c r="A2452" s="27" t="s">
        <v>2951</v>
      </c>
    </row>
    <row r="2453" spans="1:1">
      <c r="A2453" s="27" t="s">
        <v>2951</v>
      </c>
    </row>
    <row r="2454" spans="1:1">
      <c r="A2454" s="27" t="s">
        <v>2951</v>
      </c>
    </row>
    <row r="2455" spans="1:1">
      <c r="A2455" s="27" t="s">
        <v>2951</v>
      </c>
    </row>
    <row r="2456" spans="1:1">
      <c r="A2456" s="27" t="s">
        <v>2951</v>
      </c>
    </row>
    <row r="2457" spans="1:1">
      <c r="A2457" s="27" t="s">
        <v>2951</v>
      </c>
    </row>
    <row r="2458" spans="1:1">
      <c r="A2458" s="27" t="s">
        <v>2951</v>
      </c>
    </row>
    <row r="2459" spans="1:1">
      <c r="A2459" s="27" t="s">
        <v>2951</v>
      </c>
    </row>
    <row r="2460" spans="1:1">
      <c r="A2460" s="27" t="s">
        <v>2951</v>
      </c>
    </row>
    <row r="2461" spans="1:1">
      <c r="A2461" s="27" t="s">
        <v>2951</v>
      </c>
    </row>
    <row r="2462" spans="1:1">
      <c r="A2462" s="27" t="s">
        <v>2951</v>
      </c>
    </row>
    <row r="2463" spans="1:1">
      <c r="A2463" s="27" t="s">
        <v>2951</v>
      </c>
    </row>
    <row r="2464" spans="1:1">
      <c r="A2464" s="27" t="s">
        <v>2951</v>
      </c>
    </row>
    <row r="2465" spans="1:1">
      <c r="A2465" s="27" t="s">
        <v>2951</v>
      </c>
    </row>
    <row r="2466" spans="1:1">
      <c r="A2466" s="27" t="s">
        <v>2951</v>
      </c>
    </row>
    <row r="2467" spans="1:1">
      <c r="A2467" s="27" t="s">
        <v>2951</v>
      </c>
    </row>
    <row r="2468" spans="1:1">
      <c r="A2468" s="27" t="s">
        <v>2951</v>
      </c>
    </row>
    <row r="2469" spans="1:1">
      <c r="A2469" s="27" t="s">
        <v>2951</v>
      </c>
    </row>
    <row r="2470" spans="1:1">
      <c r="A2470" s="27" t="s">
        <v>2951</v>
      </c>
    </row>
    <row r="2471" spans="1:1">
      <c r="A2471" s="27" t="s">
        <v>2951</v>
      </c>
    </row>
    <row r="2472" spans="1:1">
      <c r="A2472" s="27" t="s">
        <v>2951</v>
      </c>
    </row>
    <row r="2473" spans="1:1">
      <c r="A2473" s="27" t="s">
        <v>2951</v>
      </c>
    </row>
    <row r="2474" spans="1:1">
      <c r="A2474" s="27" t="s">
        <v>2951</v>
      </c>
    </row>
    <row r="2475" spans="1:1">
      <c r="A2475" s="27" t="s">
        <v>2951</v>
      </c>
    </row>
    <row r="2476" spans="1:1">
      <c r="A2476" s="27" t="s">
        <v>2951</v>
      </c>
    </row>
    <row r="2477" spans="1:1">
      <c r="A2477" s="27" t="s">
        <v>2951</v>
      </c>
    </row>
    <row r="2478" spans="1:1">
      <c r="A2478" s="27" t="s">
        <v>2951</v>
      </c>
    </row>
    <row r="2479" spans="1:1">
      <c r="A2479" s="27" t="s">
        <v>2951</v>
      </c>
    </row>
    <row r="2480" spans="1:1">
      <c r="A2480" s="27" t="s">
        <v>2951</v>
      </c>
    </row>
    <row r="2481" spans="1:1">
      <c r="A2481" s="27" t="s">
        <v>2951</v>
      </c>
    </row>
    <row r="2482" spans="1:1">
      <c r="A2482" s="27" t="s">
        <v>2951</v>
      </c>
    </row>
    <row r="2483" spans="1:1">
      <c r="A2483" s="27" t="s">
        <v>2951</v>
      </c>
    </row>
    <row r="2484" spans="1:1">
      <c r="A2484" s="27" t="s">
        <v>2951</v>
      </c>
    </row>
    <row r="2485" spans="1:1">
      <c r="A2485" s="27" t="s">
        <v>2951</v>
      </c>
    </row>
    <row r="2486" spans="1:1">
      <c r="A2486" s="27" t="s">
        <v>2951</v>
      </c>
    </row>
    <row r="2487" spans="1:1">
      <c r="A2487" s="27" t="s">
        <v>2951</v>
      </c>
    </row>
    <row r="2488" spans="1:1">
      <c r="A2488" s="27" t="s">
        <v>2951</v>
      </c>
    </row>
    <row r="2489" spans="1:1">
      <c r="A2489" s="27" t="s">
        <v>2951</v>
      </c>
    </row>
    <row r="2490" spans="1:1">
      <c r="A2490" s="27" t="s">
        <v>2951</v>
      </c>
    </row>
    <row r="2491" spans="1:1">
      <c r="A2491" s="27" t="s">
        <v>2951</v>
      </c>
    </row>
    <row r="2492" spans="1:1">
      <c r="A2492" s="27" t="s">
        <v>2951</v>
      </c>
    </row>
    <row r="2493" spans="1:1">
      <c r="A2493" s="27" t="s">
        <v>2951</v>
      </c>
    </row>
    <row r="2494" spans="1:1">
      <c r="A2494" s="27" t="s">
        <v>2951</v>
      </c>
    </row>
    <row r="2495" spans="1:1">
      <c r="A2495" s="27" t="s">
        <v>2951</v>
      </c>
    </row>
    <row r="2496" spans="1:1">
      <c r="A2496" s="27" t="s">
        <v>2951</v>
      </c>
    </row>
    <row r="2497" spans="1:1">
      <c r="A2497" s="27" t="s">
        <v>2951</v>
      </c>
    </row>
    <row r="2498" spans="1:1">
      <c r="A2498" s="27" t="s">
        <v>2951</v>
      </c>
    </row>
    <row r="2499" spans="1:1">
      <c r="A2499" s="27" t="s">
        <v>2951</v>
      </c>
    </row>
    <row r="2500" spans="1:1">
      <c r="A2500" s="27" t="s">
        <v>2951</v>
      </c>
    </row>
    <row r="2501" spans="1:1">
      <c r="A2501" s="27" t="s">
        <v>2951</v>
      </c>
    </row>
    <row r="2502" spans="1:1">
      <c r="A2502" s="27" t="s">
        <v>2951</v>
      </c>
    </row>
    <row r="2503" spans="1:1">
      <c r="A2503" s="27" t="s">
        <v>2951</v>
      </c>
    </row>
    <row r="2504" spans="1:1">
      <c r="A2504" s="27" t="s">
        <v>2951</v>
      </c>
    </row>
    <row r="2505" spans="1:1">
      <c r="A2505" s="27" t="s">
        <v>2951</v>
      </c>
    </row>
    <row r="2506" spans="1:1">
      <c r="A2506" s="27" t="s">
        <v>2951</v>
      </c>
    </row>
    <row r="2507" spans="1:1">
      <c r="A2507" s="27" t="s">
        <v>2951</v>
      </c>
    </row>
    <row r="2508" spans="1:1">
      <c r="A2508" s="27" t="s">
        <v>2951</v>
      </c>
    </row>
    <row r="2509" spans="1:1">
      <c r="A2509" s="27" t="s">
        <v>2951</v>
      </c>
    </row>
    <row r="2510" spans="1:1">
      <c r="A2510" s="27" t="s">
        <v>2951</v>
      </c>
    </row>
    <row r="2511" spans="1:1">
      <c r="A2511" s="27" t="s">
        <v>2951</v>
      </c>
    </row>
    <row r="2512" spans="1:1">
      <c r="A2512" s="27" t="s">
        <v>2951</v>
      </c>
    </row>
    <row r="2513" spans="1:1">
      <c r="A2513" s="27" t="s">
        <v>2951</v>
      </c>
    </row>
    <row r="2514" spans="1:1">
      <c r="A2514" s="27" t="s">
        <v>2951</v>
      </c>
    </row>
    <row r="2515" spans="1:1">
      <c r="A2515" s="27" t="s">
        <v>2951</v>
      </c>
    </row>
    <row r="2516" spans="1:1">
      <c r="A2516" s="27" t="s">
        <v>2951</v>
      </c>
    </row>
    <row r="2517" spans="1:1">
      <c r="A2517" s="27" t="s">
        <v>2951</v>
      </c>
    </row>
    <row r="2518" spans="1:1">
      <c r="A2518" s="27" t="s">
        <v>2951</v>
      </c>
    </row>
    <row r="2519" spans="1:1">
      <c r="A2519" s="27" t="s">
        <v>2951</v>
      </c>
    </row>
    <row r="2520" spans="1:1">
      <c r="A2520" s="27" t="s">
        <v>2951</v>
      </c>
    </row>
    <row r="2521" spans="1:1">
      <c r="A2521" s="27" t="s">
        <v>2951</v>
      </c>
    </row>
    <row r="2522" spans="1:1">
      <c r="A2522" s="27" t="s">
        <v>2951</v>
      </c>
    </row>
    <row r="2523" spans="1:1">
      <c r="A2523" s="27" t="s">
        <v>2951</v>
      </c>
    </row>
    <row r="2524" spans="1:1">
      <c r="A2524" s="27" t="s">
        <v>2951</v>
      </c>
    </row>
    <row r="2525" spans="1:1">
      <c r="A2525" s="27" t="s">
        <v>2951</v>
      </c>
    </row>
    <row r="2526" spans="1:1">
      <c r="A2526" s="27" t="s">
        <v>2951</v>
      </c>
    </row>
    <row r="2527" spans="1:1">
      <c r="A2527" s="27" t="s">
        <v>2951</v>
      </c>
    </row>
    <row r="2528" spans="1:1">
      <c r="A2528" s="27" t="s">
        <v>2951</v>
      </c>
    </row>
    <row r="2529" spans="1:1">
      <c r="A2529" s="27" t="s">
        <v>2951</v>
      </c>
    </row>
    <row r="2530" spans="1:1">
      <c r="A2530" s="27" t="s">
        <v>2951</v>
      </c>
    </row>
    <row r="2531" spans="1:1">
      <c r="A2531" s="27" t="s">
        <v>2951</v>
      </c>
    </row>
    <row r="2532" spans="1:1">
      <c r="A2532" s="27" t="s">
        <v>2951</v>
      </c>
    </row>
    <row r="2533" spans="1:1">
      <c r="A2533" s="27" t="s">
        <v>2951</v>
      </c>
    </row>
    <row r="2534" spans="1:1">
      <c r="A2534" s="27" t="s">
        <v>2951</v>
      </c>
    </row>
    <row r="2535" spans="1:1">
      <c r="A2535" s="27" t="s">
        <v>2951</v>
      </c>
    </row>
    <row r="2536" spans="1:1">
      <c r="A2536" s="27" t="s">
        <v>2951</v>
      </c>
    </row>
    <row r="2537" spans="1:1">
      <c r="A2537" s="27" t="s">
        <v>2951</v>
      </c>
    </row>
    <row r="2538" spans="1:1">
      <c r="A2538" s="27" t="s">
        <v>2951</v>
      </c>
    </row>
    <row r="2539" spans="1:1">
      <c r="A2539" s="27" t="s">
        <v>2951</v>
      </c>
    </row>
    <row r="2540" spans="1:1">
      <c r="A2540" s="27" t="s">
        <v>2951</v>
      </c>
    </row>
    <row r="2541" spans="1:1">
      <c r="A2541" s="27" t="s">
        <v>2951</v>
      </c>
    </row>
    <row r="2542" spans="1:1">
      <c r="A2542" s="27" t="s">
        <v>2951</v>
      </c>
    </row>
    <row r="2543" spans="1:1">
      <c r="A2543" s="27" t="s">
        <v>2951</v>
      </c>
    </row>
    <row r="2544" spans="1:1">
      <c r="A2544" s="27" t="s">
        <v>2951</v>
      </c>
    </row>
    <row r="2545" spans="1:1">
      <c r="A2545" s="27" t="s">
        <v>2951</v>
      </c>
    </row>
    <row r="2546" spans="1:1">
      <c r="A2546" s="27" t="s">
        <v>2951</v>
      </c>
    </row>
    <row r="2547" spans="1:1">
      <c r="A2547" s="27" t="s">
        <v>2951</v>
      </c>
    </row>
    <row r="2548" spans="1:1">
      <c r="A2548" s="27" t="s">
        <v>2951</v>
      </c>
    </row>
    <row r="2549" spans="1:1">
      <c r="A2549" s="27" t="s">
        <v>2951</v>
      </c>
    </row>
    <row r="2550" spans="1:1">
      <c r="A2550" s="27" t="s">
        <v>2951</v>
      </c>
    </row>
    <row r="2551" spans="1:1">
      <c r="A2551" s="27" t="s">
        <v>2951</v>
      </c>
    </row>
    <row r="2552" spans="1:1">
      <c r="A2552" s="27" t="s">
        <v>2951</v>
      </c>
    </row>
    <row r="2553" spans="1:1">
      <c r="A2553" s="27" t="s">
        <v>2951</v>
      </c>
    </row>
    <row r="2554" spans="1:1">
      <c r="A2554" s="27" t="s">
        <v>2951</v>
      </c>
    </row>
    <row r="2555" spans="1:1">
      <c r="A2555" s="27" t="s">
        <v>2951</v>
      </c>
    </row>
    <row r="2556" spans="1:1">
      <c r="A2556" s="27" t="s">
        <v>2951</v>
      </c>
    </row>
    <row r="2557" spans="1:1">
      <c r="A2557" s="27" t="s">
        <v>2951</v>
      </c>
    </row>
    <row r="2558" spans="1:1">
      <c r="A2558" s="27" t="s">
        <v>2951</v>
      </c>
    </row>
    <row r="2559" spans="1:1">
      <c r="A2559" s="27" t="s">
        <v>2951</v>
      </c>
    </row>
    <row r="2560" spans="1:1">
      <c r="A2560" s="27" t="s">
        <v>2951</v>
      </c>
    </row>
    <row r="2561" spans="1:1">
      <c r="A2561" s="27" t="s">
        <v>2951</v>
      </c>
    </row>
    <row r="2562" spans="1:1">
      <c r="A2562" s="27" t="s">
        <v>2951</v>
      </c>
    </row>
    <row r="2563" spans="1:1">
      <c r="A2563" s="27" t="s">
        <v>2951</v>
      </c>
    </row>
    <row r="2564" spans="1:1">
      <c r="A2564" s="27" t="s">
        <v>2951</v>
      </c>
    </row>
    <row r="2565" spans="1:1">
      <c r="A2565" s="27" t="s">
        <v>2951</v>
      </c>
    </row>
    <row r="2566" spans="1:1">
      <c r="A2566" s="27" t="s">
        <v>2951</v>
      </c>
    </row>
    <row r="2567" spans="1:1">
      <c r="A2567" s="27" t="s">
        <v>2951</v>
      </c>
    </row>
    <row r="2568" spans="1:1">
      <c r="A2568" s="27" t="s">
        <v>2951</v>
      </c>
    </row>
    <row r="2569" spans="1:1">
      <c r="A2569" s="27" t="s">
        <v>2951</v>
      </c>
    </row>
    <row r="2570" spans="1:1">
      <c r="A2570" s="27" t="s">
        <v>2951</v>
      </c>
    </row>
    <row r="2571" spans="1:1">
      <c r="A2571" s="27" t="s">
        <v>2951</v>
      </c>
    </row>
    <row r="2572" spans="1:1">
      <c r="A2572" s="27" t="s">
        <v>2951</v>
      </c>
    </row>
    <row r="2573" spans="1:1">
      <c r="A2573" s="27" t="s">
        <v>2951</v>
      </c>
    </row>
    <row r="2574" spans="1:1">
      <c r="A2574" s="27" t="s">
        <v>2951</v>
      </c>
    </row>
    <row r="2575" spans="1:1">
      <c r="A2575" s="27" t="s">
        <v>2951</v>
      </c>
    </row>
    <row r="2576" spans="1:1">
      <c r="A2576" s="27" t="s">
        <v>2951</v>
      </c>
    </row>
    <row r="2577" spans="1:1">
      <c r="A2577" s="27" t="s">
        <v>2951</v>
      </c>
    </row>
    <row r="2578" spans="1:1">
      <c r="A2578" s="27" t="s">
        <v>2951</v>
      </c>
    </row>
    <row r="2579" spans="1:1">
      <c r="A2579" s="27" t="s">
        <v>2951</v>
      </c>
    </row>
    <row r="2580" spans="1:1">
      <c r="A2580" s="27" t="s">
        <v>2951</v>
      </c>
    </row>
    <row r="2581" spans="1:1">
      <c r="A2581" s="27" t="s">
        <v>2951</v>
      </c>
    </row>
    <row r="2582" spans="1:1">
      <c r="A2582" s="27" t="s">
        <v>2951</v>
      </c>
    </row>
    <row r="2583" spans="1:1">
      <c r="A2583" s="27" t="s">
        <v>2951</v>
      </c>
    </row>
    <row r="2584" spans="1:1">
      <c r="A2584" s="27" t="s">
        <v>2951</v>
      </c>
    </row>
    <row r="2585" spans="1:1">
      <c r="A2585" s="27" t="s">
        <v>2951</v>
      </c>
    </row>
    <row r="2586" spans="1:1">
      <c r="A2586" s="27" t="s">
        <v>2951</v>
      </c>
    </row>
    <row r="2587" spans="1:1">
      <c r="A2587" s="27" t="s">
        <v>2951</v>
      </c>
    </row>
    <row r="2588" spans="1:1">
      <c r="A2588" s="27" t="s">
        <v>2951</v>
      </c>
    </row>
    <row r="2589" spans="1:1">
      <c r="A2589" s="27" t="s">
        <v>2951</v>
      </c>
    </row>
    <row r="2590" spans="1:1">
      <c r="A2590" s="27" t="s">
        <v>2951</v>
      </c>
    </row>
    <row r="2591" spans="1:1">
      <c r="A2591" s="27" t="s">
        <v>2951</v>
      </c>
    </row>
    <row r="2592" spans="1:1">
      <c r="A2592" s="27" t="s">
        <v>2951</v>
      </c>
    </row>
    <row r="2593" spans="1:1">
      <c r="A2593" s="27" t="s">
        <v>2951</v>
      </c>
    </row>
    <row r="2594" spans="1:1">
      <c r="A2594" s="27" t="s">
        <v>2951</v>
      </c>
    </row>
    <row r="2595" spans="1:1">
      <c r="A2595" s="27" t="s">
        <v>2951</v>
      </c>
    </row>
    <row r="2596" spans="1:1">
      <c r="A2596" s="27" t="s">
        <v>2951</v>
      </c>
    </row>
    <row r="2597" spans="1:1">
      <c r="A2597" s="27" t="s">
        <v>2951</v>
      </c>
    </row>
    <row r="2598" spans="1:1">
      <c r="A2598" s="27" t="s">
        <v>2951</v>
      </c>
    </row>
    <row r="2599" spans="1:1">
      <c r="A2599" s="27" t="s">
        <v>2951</v>
      </c>
    </row>
    <row r="2600" spans="1:1">
      <c r="A2600" s="27" t="s">
        <v>2951</v>
      </c>
    </row>
    <row r="2601" spans="1:1">
      <c r="A2601" s="27" t="s">
        <v>2951</v>
      </c>
    </row>
    <row r="2602" spans="1:1">
      <c r="A2602" s="27" t="s">
        <v>2951</v>
      </c>
    </row>
    <row r="2603" spans="1:1">
      <c r="A2603" s="27" t="s">
        <v>2951</v>
      </c>
    </row>
    <row r="2604" spans="1:1">
      <c r="A2604" s="27" t="s">
        <v>2951</v>
      </c>
    </row>
    <row r="2605" spans="1:1">
      <c r="A2605" s="27" t="s">
        <v>2951</v>
      </c>
    </row>
    <row r="2606" spans="1:1">
      <c r="A2606" s="27" t="s">
        <v>2951</v>
      </c>
    </row>
    <row r="2607" spans="1:1">
      <c r="A2607" s="27" t="s">
        <v>2951</v>
      </c>
    </row>
    <row r="2608" spans="1:1">
      <c r="A2608" s="27" t="s">
        <v>2951</v>
      </c>
    </row>
    <row r="2609" spans="1:1">
      <c r="A2609" s="27" t="s">
        <v>2951</v>
      </c>
    </row>
    <row r="2610" spans="1:1">
      <c r="A2610" s="27" t="s">
        <v>2951</v>
      </c>
    </row>
    <row r="2611" spans="1:1">
      <c r="A2611" s="27" t="s">
        <v>2951</v>
      </c>
    </row>
    <row r="2612" spans="1:1">
      <c r="A2612" s="27" t="s">
        <v>2951</v>
      </c>
    </row>
    <row r="2613" spans="1:1">
      <c r="A2613" s="27" t="s">
        <v>2951</v>
      </c>
    </row>
    <row r="2614" spans="1:1">
      <c r="A2614" s="27" t="s">
        <v>2951</v>
      </c>
    </row>
    <row r="2615" spans="1:1">
      <c r="A2615" s="27" t="s">
        <v>2951</v>
      </c>
    </row>
    <row r="2616" spans="1:1">
      <c r="A2616" s="27" t="s">
        <v>2951</v>
      </c>
    </row>
    <row r="2617" spans="1:1">
      <c r="A2617" s="27" t="s">
        <v>2951</v>
      </c>
    </row>
    <row r="2618" spans="1:1">
      <c r="A2618" s="27" t="s">
        <v>2951</v>
      </c>
    </row>
    <row r="2619" spans="1:1">
      <c r="A2619" s="27" t="s">
        <v>2951</v>
      </c>
    </row>
    <row r="2620" spans="1:1">
      <c r="A2620" s="27" t="s">
        <v>2951</v>
      </c>
    </row>
    <row r="2621" spans="1:1">
      <c r="A2621" s="27" t="s">
        <v>2951</v>
      </c>
    </row>
    <row r="2622" spans="1:1">
      <c r="A2622" s="27" t="s">
        <v>2951</v>
      </c>
    </row>
    <row r="2623" spans="1:1">
      <c r="A2623" s="27" t="s">
        <v>2951</v>
      </c>
    </row>
    <row r="2624" spans="1:1">
      <c r="A2624" s="27" t="s">
        <v>2951</v>
      </c>
    </row>
    <row r="2625" spans="1:1">
      <c r="A2625" s="27" t="s">
        <v>2951</v>
      </c>
    </row>
    <row r="2626" spans="1:1">
      <c r="A2626" s="27" t="s">
        <v>2951</v>
      </c>
    </row>
    <row r="2627" spans="1:1">
      <c r="A2627" s="27" t="s">
        <v>2951</v>
      </c>
    </row>
    <row r="2628" spans="1:1">
      <c r="A2628" s="27" t="s">
        <v>2951</v>
      </c>
    </row>
    <row r="2629" spans="1:1">
      <c r="A2629" s="27" t="s">
        <v>2951</v>
      </c>
    </row>
    <row r="2630" spans="1:1">
      <c r="A2630" s="27" t="s">
        <v>2951</v>
      </c>
    </row>
    <row r="2631" spans="1:1">
      <c r="A2631" s="27" t="s">
        <v>2951</v>
      </c>
    </row>
    <row r="2632" spans="1:1">
      <c r="A2632" s="27" t="s">
        <v>2951</v>
      </c>
    </row>
    <row r="2633" spans="1:1">
      <c r="A2633" s="27" t="s">
        <v>2951</v>
      </c>
    </row>
    <row r="2634" spans="1:1">
      <c r="A2634" s="27" t="s">
        <v>2951</v>
      </c>
    </row>
    <row r="2635" spans="1:1">
      <c r="A2635" s="27" t="s">
        <v>2951</v>
      </c>
    </row>
    <row r="2636" spans="1:1">
      <c r="A2636" s="27" t="s">
        <v>2951</v>
      </c>
    </row>
    <row r="2637" spans="1:1">
      <c r="A2637" s="27" t="s">
        <v>2951</v>
      </c>
    </row>
    <row r="2638" spans="1:1">
      <c r="A2638" s="27" t="s">
        <v>2951</v>
      </c>
    </row>
    <row r="2639" spans="1:1">
      <c r="A2639" s="27" t="s">
        <v>2951</v>
      </c>
    </row>
    <row r="2640" spans="1:1">
      <c r="A2640" s="27" t="s">
        <v>2951</v>
      </c>
    </row>
    <row r="2641" spans="1:1">
      <c r="A2641" s="27" t="s">
        <v>2951</v>
      </c>
    </row>
    <row r="2642" spans="1:1">
      <c r="A2642" s="27" t="s">
        <v>2951</v>
      </c>
    </row>
    <row r="2643" spans="1:1">
      <c r="A2643" s="27" t="s">
        <v>2951</v>
      </c>
    </row>
    <row r="2644" spans="1:1">
      <c r="A2644" s="27" t="s">
        <v>2951</v>
      </c>
    </row>
    <row r="2645" spans="1:1">
      <c r="A2645" s="27" t="s">
        <v>2951</v>
      </c>
    </row>
    <row r="2646" spans="1:1">
      <c r="A2646" s="27" t="s">
        <v>2951</v>
      </c>
    </row>
    <row r="2647" spans="1:1">
      <c r="A2647" s="27" t="s">
        <v>2951</v>
      </c>
    </row>
    <row r="2648" spans="1:1">
      <c r="A2648" s="27" t="s">
        <v>2951</v>
      </c>
    </row>
    <row r="2649" spans="1:1">
      <c r="A2649" s="27" t="s">
        <v>2951</v>
      </c>
    </row>
    <row r="2650" spans="1:1">
      <c r="A2650" s="27" t="s">
        <v>2951</v>
      </c>
    </row>
    <row r="2651" spans="1:1">
      <c r="A2651" s="27" t="s">
        <v>2951</v>
      </c>
    </row>
    <row r="2652" spans="1:1">
      <c r="A2652" s="27" t="s">
        <v>2951</v>
      </c>
    </row>
    <row r="2653" spans="1:1">
      <c r="A2653" s="27" t="s">
        <v>2951</v>
      </c>
    </row>
    <row r="2654" spans="1:1">
      <c r="A2654" s="27" t="s">
        <v>2951</v>
      </c>
    </row>
    <row r="2655" spans="1:1">
      <c r="A2655" s="27" t="s">
        <v>2951</v>
      </c>
    </row>
    <row r="2656" spans="1:1">
      <c r="A2656" s="27" t="s">
        <v>2951</v>
      </c>
    </row>
    <row r="2657" spans="1:1">
      <c r="A2657" s="27" t="s">
        <v>2951</v>
      </c>
    </row>
    <row r="2658" spans="1:1">
      <c r="A2658" s="27" t="s">
        <v>2951</v>
      </c>
    </row>
    <row r="2659" spans="1:1">
      <c r="A2659" s="27" t="s">
        <v>2951</v>
      </c>
    </row>
    <row r="2660" spans="1:1">
      <c r="A2660" s="27" t="s">
        <v>2951</v>
      </c>
    </row>
    <row r="2661" spans="1:1">
      <c r="A2661" s="27" t="s">
        <v>2951</v>
      </c>
    </row>
    <row r="2662" spans="1:1">
      <c r="A2662" s="27" t="s">
        <v>2951</v>
      </c>
    </row>
    <row r="2663" spans="1:1">
      <c r="A2663" s="27" t="s">
        <v>2951</v>
      </c>
    </row>
    <row r="2664" spans="1:1">
      <c r="A2664" s="27" t="s">
        <v>2951</v>
      </c>
    </row>
    <row r="2665" spans="1:1">
      <c r="A2665" s="27" t="s">
        <v>2951</v>
      </c>
    </row>
    <row r="2666" spans="1:1">
      <c r="A2666" s="27" t="s">
        <v>2951</v>
      </c>
    </row>
    <row r="2667" spans="1:1">
      <c r="A2667" s="27" t="s">
        <v>2951</v>
      </c>
    </row>
    <row r="2668" spans="1:1">
      <c r="A2668" s="27" t="s">
        <v>2951</v>
      </c>
    </row>
    <row r="2669" spans="1:1">
      <c r="A2669" s="27" t="s">
        <v>2951</v>
      </c>
    </row>
    <row r="2670" spans="1:1">
      <c r="A2670" s="27" t="s">
        <v>2951</v>
      </c>
    </row>
    <row r="2671" spans="1:1">
      <c r="A2671" s="27" t="s">
        <v>2951</v>
      </c>
    </row>
    <row r="2672" spans="1:1">
      <c r="A2672" s="27" t="s">
        <v>2951</v>
      </c>
    </row>
    <row r="2673" spans="1:1">
      <c r="A2673" s="27" t="s">
        <v>2951</v>
      </c>
    </row>
    <row r="2674" spans="1:1">
      <c r="A2674" s="27" t="s">
        <v>2951</v>
      </c>
    </row>
    <row r="2675" spans="1:1">
      <c r="A2675" s="27" t="s">
        <v>2951</v>
      </c>
    </row>
    <row r="2676" spans="1:1">
      <c r="A2676" s="27" t="s">
        <v>2951</v>
      </c>
    </row>
    <row r="2677" spans="1:1">
      <c r="A2677" s="27" t="s">
        <v>2951</v>
      </c>
    </row>
    <row r="2678" spans="1:1">
      <c r="A2678" s="27" t="s">
        <v>2951</v>
      </c>
    </row>
    <row r="2679" spans="1:1">
      <c r="A2679" s="27" t="s">
        <v>2951</v>
      </c>
    </row>
    <row r="2680" spans="1:1">
      <c r="A2680" s="27" t="s">
        <v>2951</v>
      </c>
    </row>
    <row r="2681" spans="1:1">
      <c r="A2681" s="27" t="s">
        <v>2951</v>
      </c>
    </row>
    <row r="2682" spans="1:1">
      <c r="A2682" s="27" t="s">
        <v>2951</v>
      </c>
    </row>
    <row r="2683" spans="1:1">
      <c r="A2683" s="27" t="s">
        <v>2951</v>
      </c>
    </row>
    <row r="2684" spans="1:1">
      <c r="A2684" s="27" t="s">
        <v>2951</v>
      </c>
    </row>
    <row r="2685" spans="1:1">
      <c r="A2685" s="27" t="s">
        <v>2951</v>
      </c>
    </row>
    <row r="2686" spans="1:1">
      <c r="A2686" s="27" t="s">
        <v>2951</v>
      </c>
    </row>
    <row r="2687" spans="1:1">
      <c r="A2687" s="27" t="s">
        <v>2951</v>
      </c>
    </row>
    <row r="2688" spans="1:1">
      <c r="A2688" s="27" t="s">
        <v>2951</v>
      </c>
    </row>
    <row r="2689" spans="1:1">
      <c r="A2689" s="27" t="s">
        <v>2951</v>
      </c>
    </row>
    <row r="2690" spans="1:1">
      <c r="A2690" s="27" t="s">
        <v>2951</v>
      </c>
    </row>
    <row r="2691" spans="1:1">
      <c r="A2691" s="27" t="s">
        <v>2951</v>
      </c>
    </row>
    <row r="2692" spans="1:1">
      <c r="A2692" s="27" t="s">
        <v>2951</v>
      </c>
    </row>
    <row r="2693" spans="1:1">
      <c r="A2693" s="27" t="s">
        <v>2951</v>
      </c>
    </row>
    <row r="2694" spans="1:1">
      <c r="A2694" s="27" t="s">
        <v>2951</v>
      </c>
    </row>
    <row r="2695" spans="1:1">
      <c r="A2695" s="27" t="s">
        <v>2951</v>
      </c>
    </row>
    <row r="2696" spans="1:1">
      <c r="A2696" s="27" t="s">
        <v>2951</v>
      </c>
    </row>
    <row r="2697" spans="1:1">
      <c r="A2697" s="27" t="s">
        <v>2951</v>
      </c>
    </row>
    <row r="2698" spans="1:1">
      <c r="A2698" s="27" t="s">
        <v>2951</v>
      </c>
    </row>
    <row r="2699" spans="1:1">
      <c r="A2699" s="27" t="s">
        <v>2951</v>
      </c>
    </row>
    <row r="2700" spans="1:1">
      <c r="A2700" s="27" t="s">
        <v>2951</v>
      </c>
    </row>
    <row r="2701" spans="1:1">
      <c r="A2701" s="27" t="s">
        <v>2951</v>
      </c>
    </row>
    <row r="2702" spans="1:1">
      <c r="A2702" s="27" t="s">
        <v>2951</v>
      </c>
    </row>
    <row r="2703" spans="1:1">
      <c r="A2703" s="27" t="s">
        <v>2951</v>
      </c>
    </row>
    <row r="2704" spans="1:1">
      <c r="A2704" s="27" t="s">
        <v>2951</v>
      </c>
    </row>
    <row r="2705" spans="1:1">
      <c r="A2705" s="27" t="s">
        <v>2951</v>
      </c>
    </row>
    <row r="2706" spans="1:1">
      <c r="A2706" s="27" t="s">
        <v>2951</v>
      </c>
    </row>
    <row r="2707" spans="1:1">
      <c r="A2707" s="27" t="s">
        <v>2951</v>
      </c>
    </row>
    <row r="2708" spans="1:1">
      <c r="A2708" s="27" t="s">
        <v>2951</v>
      </c>
    </row>
    <row r="2709" spans="1:1">
      <c r="A2709" s="27" t="s">
        <v>2951</v>
      </c>
    </row>
    <row r="2710" spans="1:1">
      <c r="A2710" s="27" t="s">
        <v>2951</v>
      </c>
    </row>
    <row r="2711" spans="1:1">
      <c r="A2711" s="27" t="s">
        <v>2951</v>
      </c>
    </row>
    <row r="2712" spans="1:1">
      <c r="A2712" s="27" t="s">
        <v>2951</v>
      </c>
    </row>
    <row r="2713" spans="1:1">
      <c r="A2713" s="27" t="s">
        <v>2951</v>
      </c>
    </row>
    <row r="2714" spans="1:1">
      <c r="A2714" s="27" t="s">
        <v>2951</v>
      </c>
    </row>
    <row r="2715" spans="1:1">
      <c r="A2715" s="27" t="s">
        <v>2951</v>
      </c>
    </row>
    <row r="2716" spans="1:1">
      <c r="A2716" s="27" t="s">
        <v>2951</v>
      </c>
    </row>
    <row r="2717" spans="1:1">
      <c r="A2717" s="27" t="s">
        <v>2951</v>
      </c>
    </row>
    <row r="2718" spans="1:1">
      <c r="A2718" s="27" t="s">
        <v>2951</v>
      </c>
    </row>
    <row r="2719" spans="1:1">
      <c r="A2719" s="27" t="s">
        <v>2951</v>
      </c>
    </row>
    <row r="2720" spans="1:1">
      <c r="A2720" s="27" t="s">
        <v>2951</v>
      </c>
    </row>
    <row r="2721" spans="1:1">
      <c r="A2721" s="27" t="s">
        <v>2951</v>
      </c>
    </row>
    <row r="2722" spans="1:1">
      <c r="A2722" s="27" t="s">
        <v>2951</v>
      </c>
    </row>
    <row r="2723" spans="1:1">
      <c r="A2723" s="27" t="s">
        <v>2951</v>
      </c>
    </row>
    <row r="2724" spans="1:1">
      <c r="A2724" s="27" t="s">
        <v>2951</v>
      </c>
    </row>
    <row r="2725" spans="1:1">
      <c r="A2725" s="27" t="s">
        <v>2951</v>
      </c>
    </row>
    <row r="2726" spans="1:1">
      <c r="A2726" s="27" t="s">
        <v>2951</v>
      </c>
    </row>
    <row r="2727" spans="1:1">
      <c r="A2727" s="27" t="s">
        <v>2951</v>
      </c>
    </row>
    <row r="2728" spans="1:1">
      <c r="A2728" s="27" t="s">
        <v>2951</v>
      </c>
    </row>
    <row r="2729" spans="1:1">
      <c r="A2729" s="27" t="s">
        <v>2951</v>
      </c>
    </row>
    <row r="2730" spans="1:1">
      <c r="A2730" s="27" t="s">
        <v>2951</v>
      </c>
    </row>
    <row r="2731" spans="1:1">
      <c r="A2731" s="27" t="s">
        <v>2951</v>
      </c>
    </row>
    <row r="2732" spans="1:1">
      <c r="A2732" s="27" t="s">
        <v>2951</v>
      </c>
    </row>
    <row r="2733" spans="1:1">
      <c r="A2733" s="27" t="s">
        <v>2951</v>
      </c>
    </row>
    <row r="2734" spans="1:1">
      <c r="A2734" s="27" t="s">
        <v>2951</v>
      </c>
    </row>
    <row r="2735" spans="1:1">
      <c r="A2735" s="27" t="s">
        <v>2951</v>
      </c>
    </row>
    <row r="2736" spans="1:1">
      <c r="A2736" s="27" t="s">
        <v>2951</v>
      </c>
    </row>
    <row r="2737" spans="1:1">
      <c r="A2737" s="27" t="s">
        <v>2951</v>
      </c>
    </row>
    <row r="2738" spans="1:1">
      <c r="A2738" s="27" t="s">
        <v>2951</v>
      </c>
    </row>
    <row r="2739" spans="1:1">
      <c r="A2739" s="27" t="s">
        <v>2951</v>
      </c>
    </row>
    <row r="2740" spans="1:1">
      <c r="A2740" s="27" t="s">
        <v>2951</v>
      </c>
    </row>
    <row r="2741" spans="1:1">
      <c r="A2741" s="27" t="s">
        <v>2951</v>
      </c>
    </row>
    <row r="2742" spans="1:1">
      <c r="A2742" s="27" t="s">
        <v>2951</v>
      </c>
    </row>
    <row r="2743" spans="1:1">
      <c r="A2743" s="27" t="s">
        <v>2951</v>
      </c>
    </row>
    <row r="2744" spans="1:1">
      <c r="A2744" s="27" t="s">
        <v>2951</v>
      </c>
    </row>
    <row r="2745" spans="1:1">
      <c r="A2745" s="27" t="s">
        <v>2951</v>
      </c>
    </row>
    <row r="2746" spans="1:1">
      <c r="A2746" s="27" t="s">
        <v>2951</v>
      </c>
    </row>
    <row r="2747" spans="1:1">
      <c r="A2747" s="27" t="s">
        <v>2951</v>
      </c>
    </row>
    <row r="2748" spans="1:1">
      <c r="A2748" s="27" t="s">
        <v>2951</v>
      </c>
    </row>
    <row r="2749" spans="1:1">
      <c r="A2749" s="27" t="s">
        <v>2951</v>
      </c>
    </row>
    <row r="2750" spans="1:1">
      <c r="A2750" s="27" t="s">
        <v>2951</v>
      </c>
    </row>
    <row r="2751" spans="1:1">
      <c r="A2751" s="27" t="s">
        <v>2951</v>
      </c>
    </row>
    <row r="2752" spans="1:1">
      <c r="A2752" s="27" t="s">
        <v>2951</v>
      </c>
    </row>
    <row r="2753" spans="1:1">
      <c r="A2753" s="27" t="s">
        <v>2951</v>
      </c>
    </row>
    <row r="2754" spans="1:1">
      <c r="A2754" s="27" t="s">
        <v>2951</v>
      </c>
    </row>
    <row r="2755" spans="1:1">
      <c r="A2755" s="27" t="s">
        <v>2951</v>
      </c>
    </row>
    <row r="2756" spans="1:1">
      <c r="A2756" s="27" t="s">
        <v>2951</v>
      </c>
    </row>
    <row r="2757" spans="1:1">
      <c r="A2757" s="27" t="s">
        <v>2951</v>
      </c>
    </row>
    <row r="2758" spans="1:1">
      <c r="A2758" s="27" t="s">
        <v>2951</v>
      </c>
    </row>
    <row r="2759" spans="1:1">
      <c r="A2759" s="27" t="s">
        <v>2951</v>
      </c>
    </row>
    <row r="2760" spans="1:1">
      <c r="A2760" s="27" t="s">
        <v>2951</v>
      </c>
    </row>
    <row r="2761" spans="1:1">
      <c r="A2761" s="27" t="s">
        <v>2951</v>
      </c>
    </row>
    <row r="2762" spans="1:1">
      <c r="A2762" s="27" t="s">
        <v>2951</v>
      </c>
    </row>
    <row r="2763" spans="1:1">
      <c r="A2763" s="27" t="s">
        <v>2951</v>
      </c>
    </row>
    <row r="2764" spans="1:1">
      <c r="A2764" s="27" t="s">
        <v>2951</v>
      </c>
    </row>
    <row r="2765" spans="1:1">
      <c r="A2765" s="27" t="s">
        <v>2951</v>
      </c>
    </row>
    <row r="2766" spans="1:1">
      <c r="A2766" s="27" t="s">
        <v>2951</v>
      </c>
    </row>
    <row r="2767" spans="1:1">
      <c r="A2767" s="27" t="s">
        <v>2951</v>
      </c>
    </row>
    <row r="2768" spans="1:1">
      <c r="A2768" s="27" t="s">
        <v>2951</v>
      </c>
    </row>
    <row r="2769" spans="1:1">
      <c r="A2769" s="27" t="s">
        <v>2951</v>
      </c>
    </row>
    <row r="2770" spans="1:1">
      <c r="A2770" s="27" t="s">
        <v>2951</v>
      </c>
    </row>
    <row r="2771" spans="1:1">
      <c r="A2771" s="27" t="s">
        <v>2951</v>
      </c>
    </row>
    <row r="2772" spans="1:1">
      <c r="A2772" s="27" t="s">
        <v>2951</v>
      </c>
    </row>
    <row r="2773" spans="1:1">
      <c r="A2773" s="27" t="s">
        <v>2951</v>
      </c>
    </row>
    <row r="2774" spans="1:1">
      <c r="A2774" s="27" t="s">
        <v>2951</v>
      </c>
    </row>
    <row r="2775" spans="1:1">
      <c r="A2775" s="27" t="s">
        <v>2951</v>
      </c>
    </row>
    <row r="2776" spans="1:1">
      <c r="A2776" s="27" t="s">
        <v>2951</v>
      </c>
    </row>
    <row r="2777" spans="1:1">
      <c r="A2777" s="27" t="s">
        <v>2951</v>
      </c>
    </row>
    <row r="2778" spans="1:1">
      <c r="A2778" s="27" t="s">
        <v>2951</v>
      </c>
    </row>
    <row r="2779" spans="1:1">
      <c r="A2779" s="27" t="s">
        <v>2951</v>
      </c>
    </row>
    <row r="2780" spans="1:1">
      <c r="A2780" s="27" t="s">
        <v>2951</v>
      </c>
    </row>
    <row r="2781" spans="1:1">
      <c r="A2781" s="27" t="s">
        <v>2951</v>
      </c>
    </row>
    <row r="2782" spans="1:1">
      <c r="A2782" s="27" t="s">
        <v>2951</v>
      </c>
    </row>
    <row r="2783" spans="1:1">
      <c r="A2783" s="27" t="s">
        <v>2951</v>
      </c>
    </row>
    <row r="2784" spans="1:1">
      <c r="A2784" s="27" t="s">
        <v>2951</v>
      </c>
    </row>
    <row r="2785" spans="1:1">
      <c r="A2785" s="27" t="s">
        <v>2951</v>
      </c>
    </row>
    <row r="2786" spans="1:1">
      <c r="A2786" s="27" t="s">
        <v>2951</v>
      </c>
    </row>
    <row r="2787" spans="1:1">
      <c r="A2787" s="27" t="s">
        <v>2951</v>
      </c>
    </row>
    <row r="2788" spans="1:1">
      <c r="A2788" s="27" t="s">
        <v>2951</v>
      </c>
    </row>
    <row r="2789" spans="1:1">
      <c r="A2789" s="27" t="s">
        <v>2951</v>
      </c>
    </row>
    <row r="2790" spans="1:1">
      <c r="A2790" s="27" t="s">
        <v>2951</v>
      </c>
    </row>
    <row r="2791" spans="1:1">
      <c r="A2791" s="27" t="s">
        <v>2951</v>
      </c>
    </row>
    <row r="2792" spans="1:1">
      <c r="A2792" s="27" t="s">
        <v>2951</v>
      </c>
    </row>
    <row r="2793" spans="1:1">
      <c r="A2793" s="27" t="s">
        <v>2951</v>
      </c>
    </row>
    <row r="2794" spans="1:1">
      <c r="A2794" s="27" t="s">
        <v>2951</v>
      </c>
    </row>
    <row r="2795" spans="1:1">
      <c r="A2795" s="27" t="s">
        <v>2951</v>
      </c>
    </row>
    <row r="2796" spans="1:1">
      <c r="A2796" s="27" t="s">
        <v>2951</v>
      </c>
    </row>
    <row r="2797" spans="1:1">
      <c r="A2797" s="27" t="s">
        <v>2951</v>
      </c>
    </row>
    <row r="2798" spans="1:1">
      <c r="A2798" s="27" t="s">
        <v>2951</v>
      </c>
    </row>
    <row r="2799" spans="1:1">
      <c r="A2799" s="27" t="s">
        <v>2951</v>
      </c>
    </row>
    <row r="2800" spans="1:1">
      <c r="A2800" s="27" t="s">
        <v>2951</v>
      </c>
    </row>
    <row r="2801" spans="1:1">
      <c r="A2801" s="27" t="s">
        <v>2951</v>
      </c>
    </row>
    <row r="2802" spans="1:1">
      <c r="A2802" s="27" t="s">
        <v>2951</v>
      </c>
    </row>
    <row r="2803" spans="1:1">
      <c r="A2803" s="27" t="s">
        <v>2951</v>
      </c>
    </row>
    <row r="2804" spans="1:1">
      <c r="A2804" s="27" t="s">
        <v>2951</v>
      </c>
    </row>
    <row r="2805" spans="1:1">
      <c r="A2805" s="27" t="s">
        <v>2951</v>
      </c>
    </row>
    <row r="2806" spans="1:1">
      <c r="A2806" s="27" t="s">
        <v>2951</v>
      </c>
    </row>
    <row r="2807" spans="1:1">
      <c r="A2807" s="27" t="s">
        <v>2951</v>
      </c>
    </row>
    <row r="2808" spans="1:1">
      <c r="A2808" s="27" t="s">
        <v>2951</v>
      </c>
    </row>
    <row r="2809" spans="1:1">
      <c r="A2809" s="27" t="s">
        <v>2951</v>
      </c>
    </row>
    <row r="2810" spans="1:1">
      <c r="A2810" s="27" t="s">
        <v>2951</v>
      </c>
    </row>
    <row r="2811" spans="1:1">
      <c r="A2811" s="27" t="s">
        <v>2951</v>
      </c>
    </row>
    <row r="2812" spans="1:1">
      <c r="A2812" s="27" t="s">
        <v>2951</v>
      </c>
    </row>
    <row r="2813" spans="1:1">
      <c r="A2813" s="27" t="s">
        <v>2951</v>
      </c>
    </row>
    <row r="2814" spans="1:1">
      <c r="A2814" s="27" t="s">
        <v>2951</v>
      </c>
    </row>
    <row r="2815" spans="1:1">
      <c r="A2815" s="27" t="s">
        <v>2951</v>
      </c>
    </row>
    <row r="2816" spans="1:1">
      <c r="A2816" s="27" t="s">
        <v>2951</v>
      </c>
    </row>
    <row r="2817" spans="1:1">
      <c r="A2817" s="27" t="s">
        <v>2951</v>
      </c>
    </row>
    <row r="2818" spans="1:1">
      <c r="A2818" s="27" t="s">
        <v>2951</v>
      </c>
    </row>
    <row r="2819" spans="1:1">
      <c r="A2819" s="27" t="s">
        <v>2951</v>
      </c>
    </row>
    <row r="2820" spans="1:1">
      <c r="A2820" s="27" t="s">
        <v>2951</v>
      </c>
    </row>
    <row r="2821" spans="1:1">
      <c r="A2821" s="27" t="s">
        <v>2951</v>
      </c>
    </row>
    <row r="2822" spans="1:1">
      <c r="A2822" s="27" t="s">
        <v>2951</v>
      </c>
    </row>
    <row r="2823" spans="1:1">
      <c r="A2823" s="27" t="s">
        <v>2951</v>
      </c>
    </row>
    <row r="2824" spans="1:1">
      <c r="A2824" s="27" t="s">
        <v>2951</v>
      </c>
    </row>
    <row r="2825" spans="1:1">
      <c r="A2825" s="27" t="s">
        <v>2951</v>
      </c>
    </row>
    <row r="2826" spans="1:1">
      <c r="A2826" s="27" t="s">
        <v>2951</v>
      </c>
    </row>
    <row r="2827" spans="1:1">
      <c r="A2827" s="27" t="s">
        <v>2951</v>
      </c>
    </row>
    <row r="2828" spans="1:1">
      <c r="A2828" s="27" t="s">
        <v>2951</v>
      </c>
    </row>
    <row r="2829" spans="1:1">
      <c r="A2829" s="27" t="s">
        <v>2951</v>
      </c>
    </row>
    <row r="2830" spans="1:1">
      <c r="A2830" s="27" t="s">
        <v>2951</v>
      </c>
    </row>
    <row r="2831" spans="1:1">
      <c r="A2831" s="27" t="s">
        <v>2951</v>
      </c>
    </row>
    <row r="2832" spans="1:1">
      <c r="A2832" s="27" t="s">
        <v>2951</v>
      </c>
    </row>
    <row r="2833" spans="1:1">
      <c r="A2833" s="27" t="s">
        <v>2951</v>
      </c>
    </row>
    <row r="2834" spans="1:1">
      <c r="A2834" s="27" t="s">
        <v>2951</v>
      </c>
    </row>
    <row r="2835" spans="1:1">
      <c r="A2835" s="27" t="s">
        <v>2951</v>
      </c>
    </row>
    <row r="2836" spans="1:1">
      <c r="A2836" s="27" t="s">
        <v>2951</v>
      </c>
    </row>
    <row r="2837" spans="1:1">
      <c r="A2837" s="27" t="s">
        <v>2951</v>
      </c>
    </row>
    <row r="2838" spans="1:1">
      <c r="A2838" s="27" t="s">
        <v>2951</v>
      </c>
    </row>
    <row r="2839" spans="1:1">
      <c r="A2839" s="27" t="s">
        <v>2951</v>
      </c>
    </row>
    <row r="2840" spans="1:1">
      <c r="A2840" s="27" t="s">
        <v>2951</v>
      </c>
    </row>
    <row r="2841" spans="1:1">
      <c r="A2841" s="27" t="s">
        <v>2951</v>
      </c>
    </row>
    <row r="2842" spans="1:1">
      <c r="A2842" s="27" t="s">
        <v>2951</v>
      </c>
    </row>
    <row r="2843" spans="1:1">
      <c r="A2843" s="27" t="s">
        <v>2951</v>
      </c>
    </row>
    <row r="2844" spans="1:1">
      <c r="A2844" s="27" t="s">
        <v>2951</v>
      </c>
    </row>
    <row r="2845" spans="1:1">
      <c r="A2845" s="27" t="s">
        <v>2951</v>
      </c>
    </row>
    <row r="2846" spans="1:1">
      <c r="A2846" s="27" t="s">
        <v>2951</v>
      </c>
    </row>
    <row r="2847" spans="1:1">
      <c r="A2847" s="27" t="s">
        <v>2951</v>
      </c>
    </row>
    <row r="2848" spans="1:1">
      <c r="A2848" s="27" t="s">
        <v>2951</v>
      </c>
    </row>
    <row r="2849" spans="1:1">
      <c r="A2849" s="27" t="s">
        <v>2951</v>
      </c>
    </row>
    <row r="2850" spans="1:1">
      <c r="A2850" s="27" t="s">
        <v>2951</v>
      </c>
    </row>
    <row r="2851" spans="1:1">
      <c r="A2851" s="27" t="s">
        <v>2951</v>
      </c>
    </row>
    <row r="2852" spans="1:1">
      <c r="A2852" s="27" t="s">
        <v>2951</v>
      </c>
    </row>
    <row r="2853" spans="1:1">
      <c r="A2853" s="27" t="s">
        <v>2951</v>
      </c>
    </row>
    <row r="2854" spans="1:1">
      <c r="A2854" s="27" t="s">
        <v>2951</v>
      </c>
    </row>
    <row r="2855" spans="1:1">
      <c r="A2855" s="27" t="s">
        <v>2951</v>
      </c>
    </row>
    <row r="2856" spans="1:1">
      <c r="A2856" s="27" t="s">
        <v>2951</v>
      </c>
    </row>
    <row r="2857" spans="1:1">
      <c r="A2857" s="27" t="s">
        <v>2951</v>
      </c>
    </row>
    <row r="2858" spans="1:1">
      <c r="A2858" s="27" t="s">
        <v>2951</v>
      </c>
    </row>
    <row r="2859" spans="1:1">
      <c r="A2859" s="27" t="s">
        <v>2951</v>
      </c>
    </row>
    <row r="2860" spans="1:1">
      <c r="A2860" s="27" t="s">
        <v>2951</v>
      </c>
    </row>
    <row r="2861" spans="1:1">
      <c r="A2861" s="27" t="s">
        <v>2951</v>
      </c>
    </row>
    <row r="2862" spans="1:1">
      <c r="A2862" s="27" t="s">
        <v>2951</v>
      </c>
    </row>
    <row r="2863" spans="1:1">
      <c r="A2863" s="27" t="s">
        <v>2951</v>
      </c>
    </row>
    <row r="2864" spans="1:1">
      <c r="A2864" s="27" t="s">
        <v>2951</v>
      </c>
    </row>
    <row r="2865" spans="1:1">
      <c r="A2865" s="27" t="s">
        <v>2951</v>
      </c>
    </row>
    <row r="2866" spans="1:1">
      <c r="A2866" s="27" t="s">
        <v>2951</v>
      </c>
    </row>
    <row r="2867" spans="1:1">
      <c r="A2867" s="27" t="s">
        <v>2951</v>
      </c>
    </row>
    <row r="2868" spans="1:1">
      <c r="A2868" s="27" t="s">
        <v>2951</v>
      </c>
    </row>
    <row r="2869" spans="1:1">
      <c r="A2869" s="27" t="s">
        <v>2951</v>
      </c>
    </row>
    <row r="2870" spans="1:1">
      <c r="A2870" s="27" t="s">
        <v>2951</v>
      </c>
    </row>
    <row r="2871" spans="1:1">
      <c r="A2871" s="27" t="s">
        <v>2951</v>
      </c>
    </row>
    <row r="2872" spans="1:1">
      <c r="A2872" s="27" t="s">
        <v>2951</v>
      </c>
    </row>
    <row r="2873" spans="1:1">
      <c r="A2873" s="27" t="s">
        <v>2951</v>
      </c>
    </row>
    <row r="2874" spans="1:1">
      <c r="A2874" s="27" t="s">
        <v>2951</v>
      </c>
    </row>
    <row r="2875" spans="1:1">
      <c r="A2875" s="27" t="s">
        <v>2951</v>
      </c>
    </row>
    <row r="2876" spans="1:1">
      <c r="A2876" s="27" t="s">
        <v>2951</v>
      </c>
    </row>
    <row r="2877" spans="1:1">
      <c r="A2877" s="27" t="s">
        <v>2951</v>
      </c>
    </row>
    <row r="2878" spans="1:1">
      <c r="A2878" s="27" t="s">
        <v>2951</v>
      </c>
    </row>
    <row r="2879" spans="1:1">
      <c r="A2879" s="27" t="s">
        <v>2951</v>
      </c>
    </row>
    <row r="2880" spans="1:1">
      <c r="A2880" s="27" t="s">
        <v>2951</v>
      </c>
    </row>
    <row r="2881" spans="1:1">
      <c r="A2881" s="27" t="s">
        <v>2951</v>
      </c>
    </row>
    <row r="2882" spans="1:1">
      <c r="A2882" s="27" t="s">
        <v>2951</v>
      </c>
    </row>
    <row r="2883" spans="1:1">
      <c r="A2883" s="27" t="s">
        <v>2951</v>
      </c>
    </row>
    <row r="2884" spans="1:1">
      <c r="A2884" s="27" t="s">
        <v>2951</v>
      </c>
    </row>
    <row r="2885" spans="1:1">
      <c r="A2885" s="27" t="s">
        <v>2951</v>
      </c>
    </row>
    <row r="2886" spans="1:1">
      <c r="A2886" s="27" t="s">
        <v>2951</v>
      </c>
    </row>
    <row r="2887" spans="1:1">
      <c r="A2887" s="27" t="s">
        <v>2951</v>
      </c>
    </row>
    <row r="2888" spans="1:1">
      <c r="A2888" s="27" t="s">
        <v>2951</v>
      </c>
    </row>
    <row r="2889" spans="1:1">
      <c r="A2889" s="27" t="s">
        <v>2951</v>
      </c>
    </row>
    <row r="2890" spans="1:1">
      <c r="A2890" s="27" t="s">
        <v>2951</v>
      </c>
    </row>
    <row r="2891" spans="1:1">
      <c r="A2891" s="27" t="s">
        <v>2951</v>
      </c>
    </row>
    <row r="2892" spans="1:1">
      <c r="A2892" s="27" t="s">
        <v>2951</v>
      </c>
    </row>
    <row r="2893" spans="1:1">
      <c r="A2893" s="27" t="s">
        <v>2951</v>
      </c>
    </row>
    <row r="2894" spans="1:1">
      <c r="A2894" s="27" t="s">
        <v>2951</v>
      </c>
    </row>
    <row r="2895" spans="1:1">
      <c r="A2895" s="27" t="s">
        <v>2951</v>
      </c>
    </row>
    <row r="2896" spans="1:1">
      <c r="A2896" s="27" t="s">
        <v>2951</v>
      </c>
    </row>
    <row r="2897" spans="1:1">
      <c r="A2897" s="27" t="s">
        <v>2951</v>
      </c>
    </row>
    <row r="2898" spans="1:1">
      <c r="A2898" s="27" t="s">
        <v>2951</v>
      </c>
    </row>
    <row r="2899" spans="1:1">
      <c r="A2899" s="27" t="s">
        <v>2951</v>
      </c>
    </row>
    <row r="2900" spans="1:1">
      <c r="A2900" s="27" t="s">
        <v>2951</v>
      </c>
    </row>
    <row r="2901" spans="1:1">
      <c r="A2901" s="27" t="s">
        <v>2951</v>
      </c>
    </row>
    <row r="2902" spans="1:1">
      <c r="A2902" s="27" t="s">
        <v>2951</v>
      </c>
    </row>
    <row r="2903" spans="1:1">
      <c r="A2903" s="27" t="s">
        <v>2951</v>
      </c>
    </row>
    <row r="2904" spans="1:1">
      <c r="A2904" s="27" t="s">
        <v>2951</v>
      </c>
    </row>
    <row r="2905" spans="1:1">
      <c r="A2905" s="27" t="s">
        <v>2951</v>
      </c>
    </row>
    <row r="2906" spans="1:1">
      <c r="A2906" s="27" t="s">
        <v>2951</v>
      </c>
    </row>
    <row r="2907" spans="1:1">
      <c r="A2907" s="27" t="s">
        <v>2951</v>
      </c>
    </row>
    <row r="2908" spans="1:1">
      <c r="A2908" s="27" t="s">
        <v>2951</v>
      </c>
    </row>
    <row r="2909" spans="1:1">
      <c r="A2909" s="27" t="s">
        <v>2951</v>
      </c>
    </row>
    <row r="2910" spans="1:1">
      <c r="A2910" s="27" t="s">
        <v>2951</v>
      </c>
    </row>
    <row r="2911" spans="1:1">
      <c r="A2911" s="27" t="s">
        <v>2951</v>
      </c>
    </row>
    <row r="2912" spans="1:1">
      <c r="A2912" s="27" t="s">
        <v>2951</v>
      </c>
    </row>
    <row r="2913" spans="1:1">
      <c r="A2913" s="27" t="s">
        <v>2951</v>
      </c>
    </row>
    <row r="2914" spans="1:1">
      <c r="A2914" s="27" t="s">
        <v>2951</v>
      </c>
    </row>
    <row r="2915" spans="1:1">
      <c r="A2915" s="27" t="s">
        <v>2951</v>
      </c>
    </row>
    <row r="2916" spans="1:1">
      <c r="A2916" s="27" t="s">
        <v>2951</v>
      </c>
    </row>
    <row r="2917" spans="1:1">
      <c r="A2917" s="27" t="s">
        <v>2951</v>
      </c>
    </row>
    <row r="2918" spans="1:1">
      <c r="A2918" s="27" t="s">
        <v>2951</v>
      </c>
    </row>
    <row r="2919" spans="1:1">
      <c r="A2919" s="27" t="s">
        <v>2951</v>
      </c>
    </row>
    <row r="2920" spans="1:1">
      <c r="A2920" s="27" t="s">
        <v>2951</v>
      </c>
    </row>
    <row r="2921" spans="1:1">
      <c r="A2921" s="27" t="s">
        <v>2951</v>
      </c>
    </row>
    <row r="2922" spans="1:1">
      <c r="A2922" s="27" t="s">
        <v>2951</v>
      </c>
    </row>
    <row r="2923" spans="1:1">
      <c r="A2923" s="27" t="s">
        <v>2951</v>
      </c>
    </row>
    <row r="2924" spans="1:1">
      <c r="A2924" s="27" t="s">
        <v>2951</v>
      </c>
    </row>
    <row r="2925" spans="1:1">
      <c r="A2925" s="27" t="s">
        <v>2951</v>
      </c>
    </row>
    <row r="2926" spans="1:1">
      <c r="A2926" s="27" t="s">
        <v>2951</v>
      </c>
    </row>
    <row r="2927" spans="1:1">
      <c r="A2927" s="27" t="s">
        <v>2951</v>
      </c>
    </row>
    <row r="2928" spans="1:1">
      <c r="A2928" s="27" t="s">
        <v>2951</v>
      </c>
    </row>
    <row r="2929" spans="1:1">
      <c r="A2929" s="27" t="s">
        <v>2951</v>
      </c>
    </row>
    <row r="2930" spans="1:1">
      <c r="A2930" s="27" t="s">
        <v>2951</v>
      </c>
    </row>
    <row r="2931" spans="1:1">
      <c r="A2931" s="27" t="s">
        <v>2951</v>
      </c>
    </row>
    <row r="2932" spans="1:1">
      <c r="A2932" s="27" t="s">
        <v>2951</v>
      </c>
    </row>
    <row r="2933" spans="1:1">
      <c r="A2933" s="27" t="s">
        <v>2951</v>
      </c>
    </row>
    <row r="2934" spans="1:1">
      <c r="A2934" s="27" t="s">
        <v>2951</v>
      </c>
    </row>
    <row r="2935" spans="1:1">
      <c r="A2935" s="27" t="s">
        <v>2951</v>
      </c>
    </row>
    <row r="2936" spans="1:1">
      <c r="A2936" s="27" t="s">
        <v>2951</v>
      </c>
    </row>
    <row r="2937" spans="1:1">
      <c r="A2937" s="27" t="s">
        <v>2951</v>
      </c>
    </row>
    <row r="2938" spans="1:1">
      <c r="A2938" s="27" t="s">
        <v>2951</v>
      </c>
    </row>
    <row r="2939" spans="1:1">
      <c r="A2939" s="27" t="s">
        <v>2951</v>
      </c>
    </row>
    <row r="2940" spans="1:1">
      <c r="A2940" s="27" t="s">
        <v>2951</v>
      </c>
    </row>
    <row r="2941" spans="1:1">
      <c r="A2941" s="27" t="s">
        <v>2951</v>
      </c>
    </row>
    <row r="2942" spans="1:1">
      <c r="A2942" s="27" t="s">
        <v>2951</v>
      </c>
    </row>
    <row r="2943" spans="1:1">
      <c r="A2943" s="27" t="s">
        <v>2951</v>
      </c>
    </row>
    <row r="2944" spans="1:1">
      <c r="A2944" s="27" t="s">
        <v>2951</v>
      </c>
    </row>
    <row r="2945" spans="1:1">
      <c r="A2945" s="27" t="s">
        <v>2951</v>
      </c>
    </row>
    <row r="2946" spans="1:1">
      <c r="A2946" s="27" t="s">
        <v>2951</v>
      </c>
    </row>
    <row r="2947" spans="1:1">
      <c r="A2947" s="27" t="s">
        <v>2951</v>
      </c>
    </row>
    <row r="2948" spans="1:1">
      <c r="A2948" s="27" t="s">
        <v>2951</v>
      </c>
    </row>
    <row r="2949" spans="1:1">
      <c r="A2949" s="27" t="s">
        <v>2951</v>
      </c>
    </row>
    <row r="2950" spans="1:1">
      <c r="A2950" s="27" t="s">
        <v>2951</v>
      </c>
    </row>
    <row r="2951" spans="1:1">
      <c r="A2951" s="27" t="s">
        <v>2951</v>
      </c>
    </row>
    <row r="2952" spans="1:1">
      <c r="A2952" s="27" t="s">
        <v>2951</v>
      </c>
    </row>
    <row r="2953" spans="1:1">
      <c r="A2953" s="27" t="s">
        <v>2951</v>
      </c>
    </row>
    <row r="2954" spans="1:1">
      <c r="A2954" s="27" t="s">
        <v>2951</v>
      </c>
    </row>
    <row r="2955" spans="1:1">
      <c r="A2955" s="27" t="s">
        <v>2951</v>
      </c>
    </row>
    <row r="2956" spans="1:1">
      <c r="A2956" s="27" t="s">
        <v>2951</v>
      </c>
    </row>
    <row r="2957" spans="1:1">
      <c r="A2957" s="27" t="s">
        <v>2951</v>
      </c>
    </row>
    <row r="2958" spans="1:1">
      <c r="A2958" s="27" t="s">
        <v>2951</v>
      </c>
    </row>
    <row r="2959" spans="1:1">
      <c r="A2959" s="27" t="s">
        <v>2951</v>
      </c>
    </row>
    <row r="2960" spans="1:1">
      <c r="A2960" s="27" t="s">
        <v>2951</v>
      </c>
    </row>
    <row r="2961" spans="1:1">
      <c r="A2961" s="27" t="s">
        <v>2951</v>
      </c>
    </row>
    <row r="2962" spans="1:1">
      <c r="A2962" s="27" t="s">
        <v>2951</v>
      </c>
    </row>
    <row r="2963" spans="1:1">
      <c r="A2963" s="27" t="s">
        <v>2951</v>
      </c>
    </row>
    <row r="2964" spans="1:1">
      <c r="A2964" s="27" t="s">
        <v>2951</v>
      </c>
    </row>
    <row r="2965" spans="1:1">
      <c r="A2965" s="27" t="s">
        <v>2951</v>
      </c>
    </row>
    <row r="2966" spans="1:1">
      <c r="A2966" s="27" t="s">
        <v>2951</v>
      </c>
    </row>
    <row r="2967" spans="1:1">
      <c r="A2967" s="27" t="s">
        <v>2951</v>
      </c>
    </row>
    <row r="2968" spans="1:1">
      <c r="A2968" s="27" t="s">
        <v>2951</v>
      </c>
    </row>
    <row r="2969" spans="1:1">
      <c r="A2969" s="27" t="s">
        <v>2951</v>
      </c>
    </row>
    <row r="2970" spans="1:1">
      <c r="A2970" s="27" t="s">
        <v>2951</v>
      </c>
    </row>
    <row r="2971" spans="1:1">
      <c r="A2971" s="27" t="s">
        <v>2951</v>
      </c>
    </row>
    <row r="2972" spans="1:1">
      <c r="A2972" s="27" t="s">
        <v>2951</v>
      </c>
    </row>
    <row r="2973" spans="1:1">
      <c r="A2973" s="27" t="s">
        <v>2951</v>
      </c>
    </row>
    <row r="2974" spans="1:1">
      <c r="A2974" s="27" t="s">
        <v>2951</v>
      </c>
    </row>
    <row r="2975" spans="1:1">
      <c r="A2975" s="27" t="s">
        <v>2951</v>
      </c>
    </row>
    <row r="2976" spans="1:1">
      <c r="A2976" s="27" t="s">
        <v>2951</v>
      </c>
    </row>
    <row r="2977" spans="1:1">
      <c r="A2977" s="27" t="s">
        <v>2951</v>
      </c>
    </row>
    <row r="2978" spans="1:1">
      <c r="A2978" s="27" t="s">
        <v>2951</v>
      </c>
    </row>
    <row r="2979" spans="1:1">
      <c r="A2979" s="27" t="s">
        <v>2951</v>
      </c>
    </row>
    <row r="2980" spans="1:1">
      <c r="A2980" s="27" t="s">
        <v>2951</v>
      </c>
    </row>
    <row r="2981" spans="1:1">
      <c r="A2981" s="27" t="s">
        <v>2951</v>
      </c>
    </row>
    <row r="2982" spans="1:1">
      <c r="A2982" s="27" t="s">
        <v>2951</v>
      </c>
    </row>
    <row r="2983" spans="1:1">
      <c r="A2983" s="27" t="s">
        <v>2951</v>
      </c>
    </row>
    <row r="2984" spans="1:1">
      <c r="A2984" s="27" t="s">
        <v>2951</v>
      </c>
    </row>
    <row r="2985" spans="1:1">
      <c r="A2985" s="27" t="s">
        <v>2951</v>
      </c>
    </row>
    <row r="2986" spans="1:1">
      <c r="A2986" s="27" t="s">
        <v>2951</v>
      </c>
    </row>
    <row r="2987" spans="1:1">
      <c r="A2987" s="27" t="s">
        <v>2951</v>
      </c>
    </row>
    <row r="2988" spans="1:1">
      <c r="A2988" s="27" t="s">
        <v>2951</v>
      </c>
    </row>
    <row r="2989" spans="1:1">
      <c r="A2989" s="27" t="s">
        <v>2951</v>
      </c>
    </row>
    <row r="2990" spans="1:1">
      <c r="A2990" s="27" t="s">
        <v>2951</v>
      </c>
    </row>
    <row r="2991" spans="1:1">
      <c r="A2991" s="27" t="s">
        <v>2951</v>
      </c>
    </row>
    <row r="2992" spans="1:1">
      <c r="A2992" s="27" t="s">
        <v>2951</v>
      </c>
    </row>
    <row r="2993" spans="1:1">
      <c r="A2993" s="27" t="s">
        <v>2951</v>
      </c>
    </row>
    <row r="2994" spans="1:1">
      <c r="A2994" s="27" t="s">
        <v>2951</v>
      </c>
    </row>
    <row r="2995" spans="1:1">
      <c r="A2995" s="27" t="s">
        <v>2951</v>
      </c>
    </row>
    <row r="2996" spans="1:1">
      <c r="A2996" s="27" t="s">
        <v>2951</v>
      </c>
    </row>
    <row r="2997" spans="1:1">
      <c r="A2997" s="27" t="s">
        <v>2951</v>
      </c>
    </row>
    <row r="2998" spans="1:1">
      <c r="A2998" s="27" t="s">
        <v>2951</v>
      </c>
    </row>
    <row r="2999" spans="1:1">
      <c r="A2999" s="27" t="s">
        <v>2951</v>
      </c>
    </row>
    <row r="3000" spans="1:1">
      <c r="A3000" s="27" t="s">
        <v>2951</v>
      </c>
    </row>
    <row r="3001" spans="1:1">
      <c r="A3001" s="27" t="s">
        <v>2951</v>
      </c>
    </row>
    <row r="3002" spans="1:1">
      <c r="A3002" s="27" t="s">
        <v>2951</v>
      </c>
    </row>
    <row r="3003" spans="1:1">
      <c r="A3003" s="27" t="s">
        <v>2951</v>
      </c>
    </row>
    <row r="3004" spans="1:1">
      <c r="A3004" s="27" t="s">
        <v>2951</v>
      </c>
    </row>
    <row r="3005" spans="1:1">
      <c r="A3005" s="27" t="s">
        <v>2951</v>
      </c>
    </row>
    <row r="3006" spans="1:1">
      <c r="A3006" s="27" t="s">
        <v>2951</v>
      </c>
    </row>
    <row r="3007" spans="1:1">
      <c r="A3007" s="27" t="s">
        <v>2951</v>
      </c>
    </row>
    <row r="3008" spans="1:1">
      <c r="A3008" s="27" t="s">
        <v>2951</v>
      </c>
    </row>
    <row r="3009" spans="1:1">
      <c r="A3009" s="27" t="s">
        <v>2951</v>
      </c>
    </row>
    <row r="3010" spans="1:1">
      <c r="A3010" s="27" t="s">
        <v>2951</v>
      </c>
    </row>
    <row r="3011" spans="1:1">
      <c r="A3011" s="27" t="s">
        <v>2951</v>
      </c>
    </row>
    <row r="3012" spans="1:1">
      <c r="A3012" s="27" t="s">
        <v>2951</v>
      </c>
    </row>
    <row r="3013" spans="1:1">
      <c r="A3013" s="27" t="s">
        <v>2951</v>
      </c>
    </row>
    <row r="3014" spans="1:1">
      <c r="A3014" s="27" t="s">
        <v>2951</v>
      </c>
    </row>
    <row r="3015" spans="1:1">
      <c r="A3015" s="27" t="s">
        <v>2951</v>
      </c>
    </row>
    <row r="3016" spans="1:1">
      <c r="A3016" s="27" t="s">
        <v>2951</v>
      </c>
    </row>
    <row r="3017" spans="1:1">
      <c r="A3017" s="27" t="s">
        <v>2951</v>
      </c>
    </row>
    <row r="3018" spans="1:1">
      <c r="A3018" s="27" t="s">
        <v>2951</v>
      </c>
    </row>
    <row r="3019" spans="1:1">
      <c r="A3019" s="27" t="s">
        <v>2951</v>
      </c>
    </row>
    <row r="3020" spans="1:1">
      <c r="A3020" s="27" t="s">
        <v>2951</v>
      </c>
    </row>
    <row r="3021" spans="1:1">
      <c r="A3021" s="27" t="s">
        <v>2951</v>
      </c>
    </row>
    <row r="3022" spans="1:1">
      <c r="A3022" s="27" t="s">
        <v>2951</v>
      </c>
    </row>
    <row r="3023" spans="1:1">
      <c r="A3023" s="27" t="s">
        <v>2951</v>
      </c>
    </row>
    <row r="3024" spans="1:1">
      <c r="A3024" s="27" t="s">
        <v>2951</v>
      </c>
    </row>
    <row r="3025" spans="1:1">
      <c r="A3025" s="27" t="s">
        <v>2951</v>
      </c>
    </row>
    <row r="3026" spans="1:1">
      <c r="A3026" s="27" t="s">
        <v>2951</v>
      </c>
    </row>
    <row r="3027" spans="1:1">
      <c r="A3027" s="27" t="s">
        <v>2951</v>
      </c>
    </row>
    <row r="3028" spans="1:1">
      <c r="A3028" s="27" t="s">
        <v>2951</v>
      </c>
    </row>
    <row r="3029" spans="1:1">
      <c r="A3029" s="27" t="s">
        <v>2951</v>
      </c>
    </row>
    <row r="3030" spans="1:1">
      <c r="A3030" s="27" t="s">
        <v>2951</v>
      </c>
    </row>
    <row r="3031" spans="1:1">
      <c r="A3031" s="27" t="s">
        <v>2951</v>
      </c>
    </row>
    <row r="3032" spans="1:1">
      <c r="A3032" s="27" t="s">
        <v>2951</v>
      </c>
    </row>
    <row r="3033" spans="1:1">
      <c r="A3033" s="27" t="s">
        <v>2951</v>
      </c>
    </row>
    <row r="3034" spans="1:1">
      <c r="A3034" s="27" t="s">
        <v>2951</v>
      </c>
    </row>
    <row r="3035" spans="1:1">
      <c r="A3035" s="27" t="s">
        <v>2951</v>
      </c>
    </row>
    <row r="3036" spans="1:1">
      <c r="A3036" s="27" t="s">
        <v>2951</v>
      </c>
    </row>
    <row r="3037" spans="1:1">
      <c r="A3037" s="27" t="s">
        <v>2951</v>
      </c>
    </row>
    <row r="3038" spans="1:1">
      <c r="A3038" s="27" t="s">
        <v>2951</v>
      </c>
    </row>
    <row r="3039" spans="1:1">
      <c r="A3039" s="27" t="s">
        <v>2951</v>
      </c>
    </row>
    <row r="3040" spans="1:1">
      <c r="A3040" s="27" t="s">
        <v>2951</v>
      </c>
    </row>
    <row r="3041" spans="1:1">
      <c r="A3041" s="27" t="s">
        <v>2951</v>
      </c>
    </row>
    <row r="3042" spans="1:1">
      <c r="A3042" s="27" t="s">
        <v>2951</v>
      </c>
    </row>
    <row r="3043" spans="1:1">
      <c r="A3043" s="27" t="s">
        <v>2951</v>
      </c>
    </row>
    <row r="3044" spans="1:1">
      <c r="A3044" s="27" t="s">
        <v>2951</v>
      </c>
    </row>
    <row r="3045" spans="1:1">
      <c r="A3045" s="27" t="s">
        <v>2951</v>
      </c>
    </row>
    <row r="3046" spans="1:1">
      <c r="A3046" s="27" t="s">
        <v>2951</v>
      </c>
    </row>
    <row r="3047" spans="1:1">
      <c r="A3047" s="27" t="s">
        <v>2951</v>
      </c>
    </row>
    <row r="3048" spans="1:1">
      <c r="A3048" s="27" t="s">
        <v>2951</v>
      </c>
    </row>
    <row r="3049" spans="1:1">
      <c r="A3049" s="27" t="s">
        <v>2951</v>
      </c>
    </row>
    <row r="3050" spans="1:1">
      <c r="A3050" s="27" t="s">
        <v>2951</v>
      </c>
    </row>
    <row r="3051" spans="1:1">
      <c r="A3051" s="27" t="s">
        <v>2951</v>
      </c>
    </row>
    <row r="3052" spans="1:1">
      <c r="A3052" s="27" t="s">
        <v>2951</v>
      </c>
    </row>
    <row r="3053" spans="1:1">
      <c r="A3053" s="27" t="s">
        <v>2951</v>
      </c>
    </row>
    <row r="3054" spans="1:1">
      <c r="A3054" s="27" t="s">
        <v>2951</v>
      </c>
    </row>
    <row r="3055" spans="1:1">
      <c r="A3055" s="27" t="s">
        <v>2951</v>
      </c>
    </row>
    <row r="3056" spans="1:1">
      <c r="A3056" s="27" t="s">
        <v>2951</v>
      </c>
    </row>
    <row r="3057" spans="1:1">
      <c r="A3057" s="27" t="s">
        <v>2951</v>
      </c>
    </row>
    <row r="3058" spans="1:1">
      <c r="A3058" s="27" t="s">
        <v>2951</v>
      </c>
    </row>
    <row r="3059" spans="1:1">
      <c r="A3059" s="27" t="s">
        <v>2951</v>
      </c>
    </row>
    <row r="3060" spans="1:1">
      <c r="A3060" s="27" t="s">
        <v>2951</v>
      </c>
    </row>
    <row r="3061" spans="1:1">
      <c r="A3061" s="27" t="s">
        <v>2951</v>
      </c>
    </row>
    <row r="3062" spans="1:1">
      <c r="A3062" s="27" t="s">
        <v>2951</v>
      </c>
    </row>
    <row r="3063" spans="1:1">
      <c r="A3063" s="27" t="s">
        <v>2951</v>
      </c>
    </row>
    <row r="3064" spans="1:1">
      <c r="A3064" s="27" t="s">
        <v>2951</v>
      </c>
    </row>
    <row r="3065" spans="1:1">
      <c r="A3065" s="27" t="s">
        <v>2951</v>
      </c>
    </row>
    <row r="3066" spans="1:1">
      <c r="A3066" s="27" t="s">
        <v>2951</v>
      </c>
    </row>
    <row r="3067" spans="1:1">
      <c r="A3067" s="27" t="s">
        <v>2951</v>
      </c>
    </row>
    <row r="3068" spans="1:1">
      <c r="A3068" s="27" t="s">
        <v>2951</v>
      </c>
    </row>
    <row r="3069" spans="1:1">
      <c r="A3069" s="27" t="s">
        <v>2951</v>
      </c>
    </row>
    <row r="3070" spans="1:1">
      <c r="A3070" s="27" t="s">
        <v>2951</v>
      </c>
    </row>
    <row r="3071" spans="1:1">
      <c r="A3071" s="27" t="s">
        <v>2951</v>
      </c>
    </row>
    <row r="3072" spans="1:1">
      <c r="A3072" s="27" t="s">
        <v>2951</v>
      </c>
    </row>
    <row r="3073" spans="1:1">
      <c r="A3073" s="27" t="s">
        <v>2951</v>
      </c>
    </row>
    <row r="3074" spans="1:1">
      <c r="A3074" s="27" t="s">
        <v>2951</v>
      </c>
    </row>
    <row r="3075" spans="1:1">
      <c r="A3075" s="27" t="s">
        <v>2951</v>
      </c>
    </row>
    <row r="3076" spans="1:1">
      <c r="A3076" s="27" t="s">
        <v>2951</v>
      </c>
    </row>
    <row r="3077" spans="1:1">
      <c r="A3077" s="27" t="s">
        <v>2951</v>
      </c>
    </row>
    <row r="3078" spans="1:1">
      <c r="A3078" s="27" t="s">
        <v>2951</v>
      </c>
    </row>
    <row r="3079" spans="1:1">
      <c r="A3079" s="27" t="s">
        <v>2951</v>
      </c>
    </row>
    <row r="3080" spans="1:1">
      <c r="A3080" s="27" t="s">
        <v>2951</v>
      </c>
    </row>
    <row r="3081" spans="1:1">
      <c r="A3081" s="27" t="s">
        <v>2951</v>
      </c>
    </row>
    <row r="3082" spans="1:1">
      <c r="A3082" s="27" t="s">
        <v>2951</v>
      </c>
    </row>
    <row r="3083" spans="1:1">
      <c r="A3083" s="27" t="s">
        <v>2951</v>
      </c>
    </row>
    <row r="3084" spans="1:1">
      <c r="A3084" s="27" t="s">
        <v>2951</v>
      </c>
    </row>
    <row r="3085" spans="1:1">
      <c r="A3085" s="27" t="s">
        <v>2951</v>
      </c>
    </row>
    <row r="3086" spans="1:1">
      <c r="A3086" s="27" t="s">
        <v>2951</v>
      </c>
    </row>
    <row r="3087" spans="1:1">
      <c r="A3087" s="27" t="s">
        <v>2951</v>
      </c>
    </row>
    <row r="3088" spans="1:1">
      <c r="A3088" s="27" t="s">
        <v>2951</v>
      </c>
    </row>
    <row r="3089" spans="1:1">
      <c r="A3089" s="27" t="s">
        <v>2951</v>
      </c>
    </row>
    <row r="3090" spans="1:1">
      <c r="A3090" s="27" t="s">
        <v>2951</v>
      </c>
    </row>
    <row r="3091" spans="1:1">
      <c r="A3091" s="27" t="s">
        <v>2951</v>
      </c>
    </row>
    <row r="3092" spans="1:1">
      <c r="A3092" s="27" t="s">
        <v>2951</v>
      </c>
    </row>
    <row r="3093" spans="1:1">
      <c r="A3093" s="27" t="s">
        <v>2951</v>
      </c>
    </row>
    <row r="3094" spans="1:1">
      <c r="A3094" s="27" t="s">
        <v>2951</v>
      </c>
    </row>
    <row r="3095" spans="1:1">
      <c r="A3095" s="27" t="s">
        <v>2951</v>
      </c>
    </row>
    <row r="3096" spans="1:1">
      <c r="A3096" s="27" t="s">
        <v>2951</v>
      </c>
    </row>
    <row r="3097" spans="1:1">
      <c r="A3097" s="27" t="s">
        <v>2951</v>
      </c>
    </row>
    <row r="3098" spans="1:1">
      <c r="A3098" s="27" t="s">
        <v>2951</v>
      </c>
    </row>
    <row r="3099" spans="1:1">
      <c r="A3099" s="27" t="s">
        <v>2951</v>
      </c>
    </row>
    <row r="3100" spans="1:1">
      <c r="A3100" s="27" t="s">
        <v>2951</v>
      </c>
    </row>
    <row r="3101" spans="1:1">
      <c r="A3101" s="27" t="s">
        <v>2951</v>
      </c>
    </row>
    <row r="3102" spans="1:1">
      <c r="A3102" s="27" t="s">
        <v>2951</v>
      </c>
    </row>
    <row r="3103" spans="1:1">
      <c r="A3103" s="27" t="s">
        <v>2951</v>
      </c>
    </row>
    <row r="3104" spans="1:1">
      <c r="A3104" s="27" t="s">
        <v>2951</v>
      </c>
    </row>
    <row r="3105" spans="1:1">
      <c r="A3105" s="27" t="s">
        <v>2951</v>
      </c>
    </row>
    <row r="3106" spans="1:1">
      <c r="A3106" s="27" t="s">
        <v>2951</v>
      </c>
    </row>
    <row r="3107" spans="1:1">
      <c r="A3107" s="27" t="s">
        <v>2951</v>
      </c>
    </row>
    <row r="3108" spans="1:1">
      <c r="A3108" s="27" t="s">
        <v>2951</v>
      </c>
    </row>
    <row r="3109" spans="1:1">
      <c r="A3109" s="27" t="s">
        <v>2951</v>
      </c>
    </row>
    <row r="3110" spans="1:1">
      <c r="A3110" s="27" t="s">
        <v>2951</v>
      </c>
    </row>
    <row r="3111" spans="1:1">
      <c r="A3111" s="27" t="s">
        <v>2951</v>
      </c>
    </row>
    <row r="3112" spans="1:1">
      <c r="A3112" s="27" t="s">
        <v>2951</v>
      </c>
    </row>
    <row r="3113" spans="1:1">
      <c r="A3113" s="27" t="s">
        <v>2951</v>
      </c>
    </row>
    <row r="3114" spans="1:1">
      <c r="A3114" s="27" t="s">
        <v>2951</v>
      </c>
    </row>
    <row r="3115" spans="1:1">
      <c r="A3115" s="27" t="s">
        <v>2951</v>
      </c>
    </row>
    <row r="3116" spans="1:1">
      <c r="A3116" s="27" t="s">
        <v>2951</v>
      </c>
    </row>
    <row r="3117" spans="1:1">
      <c r="A3117" s="27" t="s">
        <v>2951</v>
      </c>
    </row>
    <row r="3118" spans="1:1">
      <c r="A3118" s="27" t="s">
        <v>2951</v>
      </c>
    </row>
    <row r="3119" spans="1:1">
      <c r="A3119" s="27" t="s">
        <v>2951</v>
      </c>
    </row>
    <row r="3120" spans="1:1">
      <c r="A3120" s="27" t="s">
        <v>2951</v>
      </c>
    </row>
    <row r="3121" spans="1:1">
      <c r="A3121" s="27" t="s">
        <v>2951</v>
      </c>
    </row>
    <row r="3122" spans="1:1">
      <c r="A3122" s="27" t="s">
        <v>2951</v>
      </c>
    </row>
    <row r="3123" spans="1:1">
      <c r="A3123" s="27" t="s">
        <v>2951</v>
      </c>
    </row>
    <row r="3124" spans="1:1">
      <c r="A3124" s="27" t="s">
        <v>2951</v>
      </c>
    </row>
    <row r="3125" spans="1:1">
      <c r="A3125" s="27" t="s">
        <v>2951</v>
      </c>
    </row>
    <row r="3126" spans="1:1">
      <c r="A3126" s="27" t="s">
        <v>2951</v>
      </c>
    </row>
    <row r="3127" spans="1:1">
      <c r="A3127" s="27" t="s">
        <v>2951</v>
      </c>
    </row>
    <row r="3128" spans="1:1">
      <c r="A3128" s="27" t="s">
        <v>2951</v>
      </c>
    </row>
    <row r="3129" spans="1:1">
      <c r="A3129" s="27" t="s">
        <v>2951</v>
      </c>
    </row>
    <row r="3130" spans="1:1">
      <c r="A3130" s="27" t="s">
        <v>2951</v>
      </c>
    </row>
    <row r="3131" spans="1:1">
      <c r="A3131" s="27" t="s">
        <v>2951</v>
      </c>
    </row>
    <row r="3132" spans="1:1">
      <c r="A3132" s="27" t="s">
        <v>2951</v>
      </c>
    </row>
    <row r="3133" spans="1:1">
      <c r="A3133" s="27" t="s">
        <v>2951</v>
      </c>
    </row>
    <row r="3134" spans="1:1">
      <c r="A3134" s="27" t="s">
        <v>2951</v>
      </c>
    </row>
    <row r="3135" spans="1:1">
      <c r="A3135" s="27" t="s">
        <v>2951</v>
      </c>
    </row>
    <row r="3136" spans="1:1">
      <c r="A3136" s="27" t="s">
        <v>2951</v>
      </c>
    </row>
    <row r="3137" spans="1:1">
      <c r="A3137" s="27" t="s">
        <v>2951</v>
      </c>
    </row>
    <row r="3138" spans="1:1">
      <c r="A3138" s="27" t="s">
        <v>2951</v>
      </c>
    </row>
    <row r="3139" spans="1:1">
      <c r="A3139" s="27" t="s">
        <v>2951</v>
      </c>
    </row>
    <row r="3140" spans="1:1">
      <c r="A3140" s="27" t="s">
        <v>2951</v>
      </c>
    </row>
    <row r="3141" spans="1:1">
      <c r="A3141" s="27" t="s">
        <v>2951</v>
      </c>
    </row>
    <row r="3142" spans="1:1">
      <c r="A3142" s="27" t="s">
        <v>2951</v>
      </c>
    </row>
    <row r="3143" spans="1:1">
      <c r="A3143" s="27" t="s">
        <v>2951</v>
      </c>
    </row>
    <row r="3144" spans="1:1">
      <c r="A3144" s="27" t="s">
        <v>2951</v>
      </c>
    </row>
    <row r="3145" spans="1:1">
      <c r="A3145" s="27" t="s">
        <v>2951</v>
      </c>
    </row>
    <row r="3146" spans="1:1">
      <c r="A3146" s="27" t="s">
        <v>2951</v>
      </c>
    </row>
    <row r="3147" spans="1:1">
      <c r="A3147" s="27" t="s">
        <v>2951</v>
      </c>
    </row>
    <row r="3148" spans="1:1">
      <c r="A3148" s="27" t="s">
        <v>2951</v>
      </c>
    </row>
    <row r="3149" spans="1:1">
      <c r="A3149" s="27" t="s">
        <v>2951</v>
      </c>
    </row>
    <row r="3150" spans="1:1">
      <c r="A3150" s="27" t="s">
        <v>2951</v>
      </c>
    </row>
    <row r="3151" spans="1:1">
      <c r="A3151" s="27" t="s">
        <v>2951</v>
      </c>
    </row>
    <row r="3152" spans="1:1">
      <c r="A3152" s="27" t="s">
        <v>2951</v>
      </c>
    </row>
    <row r="3153" spans="1:1">
      <c r="A3153" s="27" t="s">
        <v>2951</v>
      </c>
    </row>
    <row r="3154" spans="1:1">
      <c r="A3154" s="27" t="s">
        <v>2951</v>
      </c>
    </row>
    <row r="3155" spans="1:1">
      <c r="A3155" s="27" t="s">
        <v>2951</v>
      </c>
    </row>
    <row r="3156" spans="1:1">
      <c r="A3156" s="27" t="s">
        <v>2951</v>
      </c>
    </row>
    <row r="3157" spans="1:1">
      <c r="A3157" s="27" t="s">
        <v>2951</v>
      </c>
    </row>
    <row r="3158" spans="1:1">
      <c r="A3158" s="27" t="s">
        <v>2951</v>
      </c>
    </row>
    <row r="3159" spans="1:1">
      <c r="A3159" s="27" t="s">
        <v>2951</v>
      </c>
    </row>
    <row r="3160" spans="1:1">
      <c r="A3160" s="27" t="s">
        <v>2951</v>
      </c>
    </row>
    <row r="3161" spans="1:1">
      <c r="A3161" s="27" t="s">
        <v>2951</v>
      </c>
    </row>
    <row r="3162" spans="1:1">
      <c r="A3162" s="27" t="s">
        <v>2951</v>
      </c>
    </row>
    <row r="3163" spans="1:1">
      <c r="A3163" s="27" t="s">
        <v>2951</v>
      </c>
    </row>
    <row r="3164" spans="1:1">
      <c r="A3164" s="27" t="s">
        <v>2951</v>
      </c>
    </row>
    <row r="3165" spans="1:1">
      <c r="A3165" s="27" t="s">
        <v>2951</v>
      </c>
    </row>
    <row r="3166" spans="1:1">
      <c r="A3166" s="27" t="s">
        <v>2951</v>
      </c>
    </row>
    <row r="3167" spans="1:1">
      <c r="A3167" s="27" t="s">
        <v>2951</v>
      </c>
    </row>
    <row r="3168" spans="1:1">
      <c r="A3168" s="27" t="s">
        <v>2951</v>
      </c>
    </row>
    <row r="3169" spans="1:1">
      <c r="A3169" s="27" t="s">
        <v>2951</v>
      </c>
    </row>
    <row r="3170" spans="1:1">
      <c r="A3170" s="27" t="s">
        <v>2951</v>
      </c>
    </row>
    <row r="3171" spans="1:1">
      <c r="A3171" s="27" t="s">
        <v>2951</v>
      </c>
    </row>
    <row r="3172" spans="1:1">
      <c r="A3172" s="27" t="s">
        <v>2951</v>
      </c>
    </row>
    <row r="3173" spans="1:1">
      <c r="A3173" s="27" t="s">
        <v>2951</v>
      </c>
    </row>
    <row r="3174" spans="1:1">
      <c r="A3174" s="27" t="s">
        <v>2951</v>
      </c>
    </row>
    <row r="3175" spans="1:1">
      <c r="A3175" s="27" t="s">
        <v>2951</v>
      </c>
    </row>
    <row r="3176" spans="1:1">
      <c r="A3176" s="27" t="s">
        <v>2951</v>
      </c>
    </row>
    <row r="3177" spans="1:1">
      <c r="A3177" s="27" t="s">
        <v>2951</v>
      </c>
    </row>
    <row r="3178" spans="1:1">
      <c r="A3178" s="27" t="s">
        <v>2951</v>
      </c>
    </row>
    <row r="3179" spans="1:1">
      <c r="A3179" s="27" t="s">
        <v>2951</v>
      </c>
    </row>
    <row r="3180" spans="1:1">
      <c r="A3180" s="27" t="s">
        <v>2951</v>
      </c>
    </row>
    <row r="3181" spans="1:1">
      <c r="A3181" s="27" t="s">
        <v>2951</v>
      </c>
    </row>
    <row r="3182" spans="1:1">
      <c r="A3182" s="27" t="s">
        <v>2951</v>
      </c>
    </row>
    <row r="3183" spans="1:1">
      <c r="A3183" s="27" t="s">
        <v>2951</v>
      </c>
    </row>
    <row r="3184" spans="1:1">
      <c r="A3184" s="27" t="s">
        <v>2951</v>
      </c>
    </row>
    <row r="3185" spans="1:1">
      <c r="A3185" s="27" t="s">
        <v>2951</v>
      </c>
    </row>
    <row r="3186" spans="1:1">
      <c r="A3186" s="27" t="s">
        <v>2951</v>
      </c>
    </row>
    <row r="3187" spans="1:1">
      <c r="A3187" s="27" t="s">
        <v>2951</v>
      </c>
    </row>
    <row r="3188" spans="1:1">
      <c r="A3188" s="27" t="s">
        <v>2951</v>
      </c>
    </row>
    <row r="3189" spans="1:1">
      <c r="A3189" s="27" t="s">
        <v>2951</v>
      </c>
    </row>
    <row r="3190" spans="1:1">
      <c r="A3190" s="27" t="s">
        <v>2951</v>
      </c>
    </row>
    <row r="3191" spans="1:1">
      <c r="A3191" s="27" t="s">
        <v>2951</v>
      </c>
    </row>
    <row r="3192" spans="1:1">
      <c r="A3192" s="27" t="s">
        <v>2951</v>
      </c>
    </row>
    <row r="3193" spans="1:1">
      <c r="A3193" s="27" t="s">
        <v>2951</v>
      </c>
    </row>
    <row r="3194" spans="1:1">
      <c r="A3194" s="27" t="s">
        <v>2951</v>
      </c>
    </row>
    <row r="3195" spans="1:1">
      <c r="A3195" s="27" t="s">
        <v>2951</v>
      </c>
    </row>
    <row r="3196" spans="1:1">
      <c r="A3196" s="27" t="s">
        <v>2951</v>
      </c>
    </row>
    <row r="3197" spans="1:1">
      <c r="A3197" s="27" t="s">
        <v>2951</v>
      </c>
    </row>
    <row r="3198" spans="1:1">
      <c r="A3198" s="27" t="s">
        <v>2951</v>
      </c>
    </row>
    <row r="3199" spans="1:1">
      <c r="A3199" s="27" t="s">
        <v>2951</v>
      </c>
    </row>
    <row r="3200" spans="1:1">
      <c r="A3200" s="27" t="s">
        <v>2951</v>
      </c>
    </row>
    <row r="3201" spans="1:1">
      <c r="A3201" s="27" t="s">
        <v>2951</v>
      </c>
    </row>
    <row r="3202" spans="1:1">
      <c r="A3202" s="27" t="s">
        <v>2951</v>
      </c>
    </row>
    <row r="3203" spans="1:1">
      <c r="A3203" s="27" t="s">
        <v>2951</v>
      </c>
    </row>
    <row r="3204" spans="1:1">
      <c r="A3204" s="27" t="s">
        <v>2951</v>
      </c>
    </row>
    <row r="3205" spans="1:1">
      <c r="A3205" s="27" t="s">
        <v>2951</v>
      </c>
    </row>
    <row r="3206" spans="1:1">
      <c r="A3206" s="27" t="s">
        <v>2951</v>
      </c>
    </row>
    <row r="3207" spans="1:1">
      <c r="A3207" s="27" t="s">
        <v>2951</v>
      </c>
    </row>
    <row r="3208" spans="1:1">
      <c r="A3208" s="27" t="s">
        <v>2951</v>
      </c>
    </row>
    <row r="3209" spans="1:1">
      <c r="A3209" s="27" t="s">
        <v>2951</v>
      </c>
    </row>
    <row r="3210" spans="1:1">
      <c r="A3210" s="27" t="s">
        <v>2951</v>
      </c>
    </row>
    <row r="3211" spans="1:1">
      <c r="A3211" s="27" t="s">
        <v>2951</v>
      </c>
    </row>
    <row r="3212" spans="1:1">
      <c r="A3212" s="27" t="s">
        <v>2951</v>
      </c>
    </row>
    <row r="3213" spans="1:1">
      <c r="A3213" s="27" t="s">
        <v>2951</v>
      </c>
    </row>
    <row r="3214" spans="1:1">
      <c r="A3214" s="27" t="s">
        <v>2951</v>
      </c>
    </row>
    <row r="3215" spans="1:1">
      <c r="A3215" s="27" t="s">
        <v>2951</v>
      </c>
    </row>
    <row r="3216" spans="1:1">
      <c r="A3216" s="27" t="s">
        <v>2951</v>
      </c>
    </row>
    <row r="3217" spans="1:1">
      <c r="A3217" s="27" t="s">
        <v>2951</v>
      </c>
    </row>
    <row r="3218" spans="1:1">
      <c r="A3218" s="27" t="s">
        <v>2951</v>
      </c>
    </row>
    <row r="3219" spans="1:1">
      <c r="A3219" s="27" t="s">
        <v>2951</v>
      </c>
    </row>
    <row r="3220" spans="1:1">
      <c r="A3220" s="27" t="s">
        <v>2951</v>
      </c>
    </row>
    <row r="3221" spans="1:1">
      <c r="A3221" s="27" t="s">
        <v>2951</v>
      </c>
    </row>
    <row r="3222" spans="1:1">
      <c r="A3222" s="27" t="s">
        <v>2951</v>
      </c>
    </row>
    <row r="3223" spans="1:1">
      <c r="A3223" s="27" t="s">
        <v>2951</v>
      </c>
    </row>
    <row r="3224" spans="1:1">
      <c r="A3224" s="27" t="s">
        <v>2951</v>
      </c>
    </row>
    <row r="3225" spans="1:1">
      <c r="A3225" s="27" t="s">
        <v>2951</v>
      </c>
    </row>
    <row r="3226" spans="1:1">
      <c r="A3226" s="27" t="s">
        <v>2951</v>
      </c>
    </row>
    <row r="3227" spans="1:1">
      <c r="A3227" s="27" t="s">
        <v>2951</v>
      </c>
    </row>
    <row r="3228" spans="1:1">
      <c r="A3228" s="27" t="s">
        <v>2951</v>
      </c>
    </row>
    <row r="3229" spans="1:1">
      <c r="A3229" s="27" t="s">
        <v>2951</v>
      </c>
    </row>
    <row r="3230" spans="1:1">
      <c r="A3230" s="27" t="s">
        <v>2951</v>
      </c>
    </row>
    <row r="3231" spans="1:1">
      <c r="A3231" s="27" t="s">
        <v>2951</v>
      </c>
    </row>
    <row r="3232" spans="1:1">
      <c r="A3232" s="27" t="s">
        <v>2951</v>
      </c>
    </row>
    <row r="3233" spans="1:1">
      <c r="A3233" s="27" t="s">
        <v>2951</v>
      </c>
    </row>
    <row r="3234" spans="1:1">
      <c r="A3234" s="27" t="s">
        <v>2951</v>
      </c>
    </row>
    <row r="3235" spans="1:1">
      <c r="A3235" s="27" t="s">
        <v>2951</v>
      </c>
    </row>
    <row r="3236" spans="1:1">
      <c r="A3236" s="27" t="s">
        <v>2951</v>
      </c>
    </row>
    <row r="3237" spans="1:1">
      <c r="A3237" s="27" t="s">
        <v>2951</v>
      </c>
    </row>
    <row r="3238" spans="1:1">
      <c r="A3238" s="27" t="s">
        <v>2951</v>
      </c>
    </row>
    <row r="3239" spans="1:1">
      <c r="A3239" s="27" t="s">
        <v>2951</v>
      </c>
    </row>
    <row r="3240" spans="1:1">
      <c r="A3240" s="27" t="s">
        <v>2951</v>
      </c>
    </row>
    <row r="3241" spans="1:1">
      <c r="A3241" s="27" t="s">
        <v>2951</v>
      </c>
    </row>
    <row r="3242" spans="1:1">
      <c r="A3242" s="27" t="s">
        <v>2951</v>
      </c>
    </row>
    <row r="3243" spans="1:1">
      <c r="A3243" s="27" t="s">
        <v>2951</v>
      </c>
    </row>
    <row r="3244" spans="1:1">
      <c r="A3244" s="27" t="s">
        <v>2951</v>
      </c>
    </row>
    <row r="3245" spans="1:1">
      <c r="A3245" s="27" t="s">
        <v>2951</v>
      </c>
    </row>
    <row r="3246" spans="1:1">
      <c r="A3246" s="27" t="s">
        <v>2951</v>
      </c>
    </row>
    <row r="3247" spans="1:1">
      <c r="A3247" s="27" t="s">
        <v>2951</v>
      </c>
    </row>
    <row r="3248" spans="1:1">
      <c r="A3248" s="27" t="s">
        <v>2951</v>
      </c>
    </row>
    <row r="3249" spans="1:1">
      <c r="A3249" s="27" t="s">
        <v>2951</v>
      </c>
    </row>
    <row r="3250" spans="1:1">
      <c r="A3250" s="27" t="s">
        <v>2951</v>
      </c>
    </row>
    <row r="3251" spans="1:1">
      <c r="A3251" s="27" t="s">
        <v>2951</v>
      </c>
    </row>
    <row r="3252" spans="1:1">
      <c r="A3252" s="27" t="s">
        <v>2951</v>
      </c>
    </row>
    <row r="3253" spans="1:1">
      <c r="A3253" s="27" t="s">
        <v>2951</v>
      </c>
    </row>
    <row r="3254" spans="1:1">
      <c r="A3254" s="27" t="s">
        <v>2951</v>
      </c>
    </row>
    <row r="3255" spans="1:1">
      <c r="A3255" s="27" t="s">
        <v>2951</v>
      </c>
    </row>
    <row r="3256" spans="1:1">
      <c r="A3256" s="27" t="s">
        <v>2951</v>
      </c>
    </row>
    <row r="3257" spans="1:1">
      <c r="A3257" s="27" t="s">
        <v>2951</v>
      </c>
    </row>
    <row r="3258" spans="1:1">
      <c r="A3258" s="27" t="s">
        <v>2951</v>
      </c>
    </row>
    <row r="3259" spans="1:1">
      <c r="A3259" s="27" t="s">
        <v>2951</v>
      </c>
    </row>
    <row r="3260" spans="1:1">
      <c r="A3260" s="27" t="s">
        <v>2951</v>
      </c>
    </row>
    <row r="3261" spans="1:1">
      <c r="A3261" s="27" t="s">
        <v>2951</v>
      </c>
    </row>
    <row r="3262" spans="1:1">
      <c r="A3262" s="27" t="s">
        <v>2951</v>
      </c>
    </row>
    <row r="3263" spans="1:1">
      <c r="A3263" s="27" t="s">
        <v>2951</v>
      </c>
    </row>
    <row r="3264" spans="1:1">
      <c r="A3264" s="27" t="s">
        <v>2951</v>
      </c>
    </row>
    <row r="3265" spans="1:1">
      <c r="A3265" s="27" t="s">
        <v>2951</v>
      </c>
    </row>
    <row r="3266" spans="1:1">
      <c r="A3266" s="27" t="s">
        <v>2951</v>
      </c>
    </row>
    <row r="3267" spans="1:1">
      <c r="A3267" s="27" t="s">
        <v>2951</v>
      </c>
    </row>
    <row r="3268" spans="1:1">
      <c r="A3268" s="27" t="s">
        <v>2951</v>
      </c>
    </row>
    <row r="3269" spans="1:1">
      <c r="A3269" s="27" t="s">
        <v>2951</v>
      </c>
    </row>
    <row r="3270" spans="1:1">
      <c r="A3270" s="27" t="s">
        <v>2951</v>
      </c>
    </row>
    <row r="3271" spans="1:1">
      <c r="A3271" s="27" t="s">
        <v>2951</v>
      </c>
    </row>
    <row r="3272" spans="1:1">
      <c r="A3272" s="27" t="s">
        <v>2951</v>
      </c>
    </row>
    <row r="3273" spans="1:1">
      <c r="A3273" s="27" t="s">
        <v>2951</v>
      </c>
    </row>
    <row r="3274" spans="1:1">
      <c r="A3274" s="27" t="s">
        <v>2951</v>
      </c>
    </row>
    <row r="3275" spans="1:1">
      <c r="A3275" s="27" t="s">
        <v>2951</v>
      </c>
    </row>
    <row r="3276" spans="1:1">
      <c r="A3276" s="27" t="s">
        <v>2951</v>
      </c>
    </row>
    <row r="3277" spans="1:1">
      <c r="A3277" s="27" t="s">
        <v>2951</v>
      </c>
    </row>
    <row r="3278" spans="1:1">
      <c r="A3278" s="27" t="s">
        <v>2951</v>
      </c>
    </row>
    <row r="3279" spans="1:1">
      <c r="A3279" s="27" t="s">
        <v>2951</v>
      </c>
    </row>
    <row r="3280" spans="1:1">
      <c r="A3280" s="27" t="s">
        <v>2951</v>
      </c>
    </row>
    <row r="3281" spans="1:1">
      <c r="A3281" s="27" t="s">
        <v>2951</v>
      </c>
    </row>
    <row r="3282" spans="1:1">
      <c r="A3282" s="27" t="s">
        <v>2951</v>
      </c>
    </row>
    <row r="3283" spans="1:1">
      <c r="A3283" s="27" t="s">
        <v>2951</v>
      </c>
    </row>
    <row r="3284" spans="1:1">
      <c r="A3284" s="27" t="s">
        <v>2951</v>
      </c>
    </row>
    <row r="3285" spans="1:1">
      <c r="A3285" s="27" t="s">
        <v>2951</v>
      </c>
    </row>
    <row r="3286" spans="1:1">
      <c r="A3286" s="27" t="s">
        <v>2951</v>
      </c>
    </row>
    <row r="3287" spans="1:1">
      <c r="A3287" s="27" t="s">
        <v>2951</v>
      </c>
    </row>
    <row r="3288" spans="1:1">
      <c r="A3288" s="27" t="s">
        <v>2951</v>
      </c>
    </row>
    <row r="3289" spans="1:1">
      <c r="A3289" s="27" t="s">
        <v>2951</v>
      </c>
    </row>
    <row r="3290" spans="1:1">
      <c r="A3290" s="27" t="s">
        <v>2951</v>
      </c>
    </row>
    <row r="3291" spans="1:1">
      <c r="A3291" s="27" t="s">
        <v>2951</v>
      </c>
    </row>
    <row r="3292" spans="1:1">
      <c r="A3292" s="27" t="s">
        <v>2951</v>
      </c>
    </row>
    <row r="3293" spans="1:1">
      <c r="A3293" s="27" t="s">
        <v>2951</v>
      </c>
    </row>
    <row r="3294" spans="1:1">
      <c r="A3294" s="27" t="s">
        <v>2951</v>
      </c>
    </row>
    <row r="3295" spans="1:1">
      <c r="A3295" s="27" t="s">
        <v>2951</v>
      </c>
    </row>
    <row r="3296" spans="1:1">
      <c r="A3296" s="27" t="s">
        <v>2951</v>
      </c>
    </row>
    <row r="3297" spans="1:1">
      <c r="A3297" s="27" t="s">
        <v>2951</v>
      </c>
    </row>
    <row r="3298" spans="1:1">
      <c r="A3298" s="27" t="s">
        <v>2951</v>
      </c>
    </row>
    <row r="3299" spans="1:1">
      <c r="A3299" s="27" t="s">
        <v>2951</v>
      </c>
    </row>
    <row r="3300" spans="1:1">
      <c r="A3300" s="27" t="s">
        <v>2951</v>
      </c>
    </row>
    <row r="3301" spans="1:1">
      <c r="A3301" s="27" t="s">
        <v>2951</v>
      </c>
    </row>
    <row r="3302" spans="1:1">
      <c r="A3302" s="27" t="s">
        <v>2951</v>
      </c>
    </row>
    <row r="3303" spans="1:1">
      <c r="A3303" s="27" t="s">
        <v>2951</v>
      </c>
    </row>
    <row r="3304" spans="1:1">
      <c r="A3304" s="27" t="s">
        <v>2951</v>
      </c>
    </row>
    <row r="3305" spans="1:1">
      <c r="A3305" s="27" t="s">
        <v>2951</v>
      </c>
    </row>
    <row r="3306" spans="1:1">
      <c r="A3306" s="27" t="s">
        <v>2951</v>
      </c>
    </row>
    <row r="3307" spans="1:1">
      <c r="A3307" s="27" t="s">
        <v>2951</v>
      </c>
    </row>
    <row r="3308" spans="1:1">
      <c r="A3308" s="27" t="s">
        <v>2951</v>
      </c>
    </row>
    <row r="3309" spans="1:1">
      <c r="A3309" s="27" t="s">
        <v>2951</v>
      </c>
    </row>
    <row r="3310" spans="1:1">
      <c r="A3310" s="27" t="s">
        <v>2951</v>
      </c>
    </row>
    <row r="3311" spans="1:1">
      <c r="A3311" s="27" t="s">
        <v>2951</v>
      </c>
    </row>
    <row r="3312" spans="1:1">
      <c r="A3312" s="27" t="s">
        <v>2951</v>
      </c>
    </row>
    <row r="3313" spans="1:1">
      <c r="A3313" s="27" t="s">
        <v>2951</v>
      </c>
    </row>
    <row r="3314" spans="1:1">
      <c r="A3314" s="27" t="s">
        <v>2951</v>
      </c>
    </row>
    <row r="3315" spans="1:1">
      <c r="A3315" s="27" t="s">
        <v>2951</v>
      </c>
    </row>
    <row r="3316" spans="1:1">
      <c r="A3316" s="27" t="s">
        <v>2951</v>
      </c>
    </row>
    <row r="3317" spans="1:1">
      <c r="A3317" s="27" t="s">
        <v>2951</v>
      </c>
    </row>
    <row r="3318" spans="1:1">
      <c r="A3318" s="27" t="s">
        <v>2951</v>
      </c>
    </row>
    <row r="3319" spans="1:1">
      <c r="A3319" s="27" t="s">
        <v>2951</v>
      </c>
    </row>
    <row r="3320" spans="1:1">
      <c r="A3320" s="27" t="s">
        <v>2951</v>
      </c>
    </row>
    <row r="3321" spans="1:1">
      <c r="A3321" s="27" t="s">
        <v>2951</v>
      </c>
    </row>
    <row r="3322" spans="1:1">
      <c r="A3322" s="27" t="s">
        <v>2951</v>
      </c>
    </row>
    <row r="3323" spans="1:1">
      <c r="A3323" s="27" t="s">
        <v>2951</v>
      </c>
    </row>
    <row r="3324" spans="1:1">
      <c r="A3324" s="27" t="s">
        <v>2951</v>
      </c>
    </row>
    <row r="3325" spans="1:1">
      <c r="A3325" s="27" t="s">
        <v>2951</v>
      </c>
    </row>
    <row r="3326" spans="1:1">
      <c r="A3326" s="27" t="s">
        <v>2951</v>
      </c>
    </row>
    <row r="3327" spans="1:1">
      <c r="A3327" s="27" t="s">
        <v>2951</v>
      </c>
    </row>
    <row r="3328" spans="1:1">
      <c r="A3328" s="27" t="s">
        <v>2951</v>
      </c>
    </row>
    <row r="3329" spans="1:1">
      <c r="A3329" s="27" t="s">
        <v>2951</v>
      </c>
    </row>
    <row r="3330" spans="1:1">
      <c r="A3330" s="27" t="s">
        <v>2951</v>
      </c>
    </row>
    <row r="3331" spans="1:1">
      <c r="A3331" s="27" t="s">
        <v>2951</v>
      </c>
    </row>
    <row r="3332" spans="1:1">
      <c r="A3332" s="27" t="s">
        <v>2951</v>
      </c>
    </row>
    <row r="3333" spans="1:1">
      <c r="A3333" s="27" t="s">
        <v>2951</v>
      </c>
    </row>
    <row r="3334" spans="1:1">
      <c r="A3334" s="27" t="s">
        <v>2951</v>
      </c>
    </row>
    <row r="3335" spans="1:1">
      <c r="A3335" s="27" t="s">
        <v>2951</v>
      </c>
    </row>
    <row r="3336" spans="1:1">
      <c r="A3336" s="27" t="s">
        <v>2951</v>
      </c>
    </row>
    <row r="3337" spans="1:1">
      <c r="A3337" s="27" t="s">
        <v>2951</v>
      </c>
    </row>
    <row r="3338" spans="1:1">
      <c r="A3338" s="27" t="s">
        <v>2951</v>
      </c>
    </row>
    <row r="3339" spans="1:1">
      <c r="A3339" s="27" t="s">
        <v>2951</v>
      </c>
    </row>
    <row r="3340" spans="1:1">
      <c r="A3340" s="27" t="s">
        <v>2951</v>
      </c>
    </row>
    <row r="3341" spans="1:1">
      <c r="A3341" s="27" t="s">
        <v>2951</v>
      </c>
    </row>
    <row r="3342" spans="1:1">
      <c r="A3342" s="27" t="s">
        <v>2951</v>
      </c>
    </row>
    <row r="3343" spans="1:1">
      <c r="A3343" s="27" t="s">
        <v>2951</v>
      </c>
    </row>
    <row r="3344" spans="1:1">
      <c r="A3344" s="27" t="s">
        <v>2951</v>
      </c>
    </row>
    <row r="3345" spans="1:1">
      <c r="A3345" s="27" t="s">
        <v>2951</v>
      </c>
    </row>
    <row r="3346" spans="1:1">
      <c r="A3346" s="27" t="s">
        <v>2951</v>
      </c>
    </row>
    <row r="3347" spans="1:1">
      <c r="A3347" s="27" t="s">
        <v>2951</v>
      </c>
    </row>
    <row r="3348" spans="1:1">
      <c r="A3348" s="27" t="s">
        <v>2951</v>
      </c>
    </row>
    <row r="3349" spans="1:1">
      <c r="A3349" s="27" t="s">
        <v>2951</v>
      </c>
    </row>
    <row r="3350" spans="1:1">
      <c r="A3350" s="27" t="s">
        <v>2951</v>
      </c>
    </row>
    <row r="3351" spans="1:1">
      <c r="A3351" s="27" t="s">
        <v>2951</v>
      </c>
    </row>
    <row r="3352" spans="1:1">
      <c r="A3352" s="27" t="s">
        <v>2951</v>
      </c>
    </row>
    <row r="3353" spans="1:1">
      <c r="A3353" s="27" t="s">
        <v>2951</v>
      </c>
    </row>
    <row r="3354" spans="1:1">
      <c r="A3354" s="27" t="s">
        <v>2951</v>
      </c>
    </row>
    <row r="3355" spans="1:1">
      <c r="A3355" s="27" t="s">
        <v>2951</v>
      </c>
    </row>
    <row r="3356" spans="1:1">
      <c r="A3356" s="27" t="s">
        <v>2951</v>
      </c>
    </row>
    <row r="3357" spans="1:1">
      <c r="A3357" s="27" t="s">
        <v>2951</v>
      </c>
    </row>
    <row r="3358" spans="1:1">
      <c r="A3358" s="27" t="s">
        <v>2951</v>
      </c>
    </row>
    <row r="3359" spans="1:1">
      <c r="A3359" s="27" t="s">
        <v>2951</v>
      </c>
    </row>
    <row r="3360" spans="1:1">
      <c r="A3360" s="27" t="s">
        <v>2951</v>
      </c>
    </row>
    <row r="3361" spans="1:1">
      <c r="A3361" s="27" t="s">
        <v>2951</v>
      </c>
    </row>
    <row r="3362" spans="1:1">
      <c r="A3362" s="27" t="s">
        <v>2951</v>
      </c>
    </row>
    <row r="3363" spans="1:1">
      <c r="A3363" s="27" t="s">
        <v>2951</v>
      </c>
    </row>
    <row r="3364" spans="1:1">
      <c r="A3364" s="27" t="s">
        <v>2951</v>
      </c>
    </row>
    <row r="3365" spans="1:1">
      <c r="A3365" s="27" t="s">
        <v>2951</v>
      </c>
    </row>
    <row r="3366" spans="1:1">
      <c r="A3366" s="27" t="s">
        <v>2951</v>
      </c>
    </row>
    <row r="3367" spans="1:1">
      <c r="A3367" s="27" t="s">
        <v>2951</v>
      </c>
    </row>
    <row r="3368" spans="1:1">
      <c r="A3368" s="27" t="s">
        <v>2951</v>
      </c>
    </row>
    <row r="3369" spans="1:1">
      <c r="A3369" s="27" t="s">
        <v>2951</v>
      </c>
    </row>
    <row r="3370" spans="1:1">
      <c r="A3370" s="27" t="s">
        <v>2951</v>
      </c>
    </row>
    <row r="3371" spans="1:1">
      <c r="A3371" s="27" t="s">
        <v>2951</v>
      </c>
    </row>
    <row r="3372" spans="1:1">
      <c r="A3372" s="27" t="s">
        <v>2951</v>
      </c>
    </row>
    <row r="3373" spans="1:1">
      <c r="A3373" s="27" t="s">
        <v>2951</v>
      </c>
    </row>
    <row r="3374" spans="1:1">
      <c r="A3374" s="27" t="s">
        <v>2951</v>
      </c>
    </row>
    <row r="3375" spans="1:1">
      <c r="A3375" s="27" t="s">
        <v>2951</v>
      </c>
    </row>
    <row r="3376" spans="1:1">
      <c r="A3376" s="27" t="s">
        <v>2951</v>
      </c>
    </row>
    <row r="3377" spans="1:1">
      <c r="A3377" s="27" t="s">
        <v>2951</v>
      </c>
    </row>
    <row r="3378" spans="1:1">
      <c r="A3378" s="27" t="s">
        <v>2951</v>
      </c>
    </row>
    <row r="3379" spans="1:1">
      <c r="A3379" s="27" t="s">
        <v>2951</v>
      </c>
    </row>
    <row r="3380" spans="1:1">
      <c r="A3380" s="27" t="s">
        <v>2951</v>
      </c>
    </row>
    <row r="3381" spans="1:1">
      <c r="A3381" s="27" t="s">
        <v>2951</v>
      </c>
    </row>
    <row r="3382" spans="1:1">
      <c r="A3382" s="27" t="s">
        <v>2951</v>
      </c>
    </row>
    <row r="3383" spans="1:1">
      <c r="A3383" s="27" t="s">
        <v>2951</v>
      </c>
    </row>
    <row r="3384" spans="1:1">
      <c r="A3384" s="27" t="s">
        <v>2951</v>
      </c>
    </row>
    <row r="3385" spans="1:1">
      <c r="A3385" s="27" t="s">
        <v>2951</v>
      </c>
    </row>
    <row r="3386" spans="1:1">
      <c r="A3386" s="27" t="s">
        <v>2951</v>
      </c>
    </row>
    <row r="3387" spans="1:1">
      <c r="A3387" s="27" t="s">
        <v>2951</v>
      </c>
    </row>
    <row r="3388" spans="1:1">
      <c r="A3388" s="27" t="s">
        <v>2951</v>
      </c>
    </row>
    <row r="3389" spans="1:1">
      <c r="A3389" s="27" t="s">
        <v>2951</v>
      </c>
    </row>
    <row r="3390" spans="1:1">
      <c r="A3390" s="27" t="s">
        <v>2951</v>
      </c>
    </row>
    <row r="3391" spans="1:1">
      <c r="A3391" s="27" t="s">
        <v>2951</v>
      </c>
    </row>
    <row r="3392" spans="1:1">
      <c r="A3392" s="27" t="s">
        <v>2951</v>
      </c>
    </row>
    <row r="3393" spans="1:1">
      <c r="A3393" s="27" t="s">
        <v>2951</v>
      </c>
    </row>
    <row r="3394" spans="1:1">
      <c r="A3394" s="27" t="s">
        <v>2951</v>
      </c>
    </row>
    <row r="3395" spans="1:1">
      <c r="A3395" s="27" t="s">
        <v>2951</v>
      </c>
    </row>
    <row r="3396" spans="1:1">
      <c r="A3396" s="27" t="s">
        <v>2951</v>
      </c>
    </row>
    <row r="3397" spans="1:1">
      <c r="A3397" s="27" t="s">
        <v>2951</v>
      </c>
    </row>
    <row r="3398" spans="1:1">
      <c r="A3398" s="27" t="s">
        <v>2951</v>
      </c>
    </row>
    <row r="3399" spans="1:1">
      <c r="A3399" s="27" t="s">
        <v>2951</v>
      </c>
    </row>
    <row r="3400" spans="1:1">
      <c r="A3400" s="27" t="s">
        <v>2951</v>
      </c>
    </row>
    <row r="3401" spans="1:1">
      <c r="A3401" s="27" t="s">
        <v>2951</v>
      </c>
    </row>
    <row r="3402" spans="1:1">
      <c r="A3402" s="27" t="s">
        <v>2951</v>
      </c>
    </row>
    <row r="3403" spans="1:1">
      <c r="A3403" s="27" t="s">
        <v>2951</v>
      </c>
    </row>
    <row r="3404" spans="1:1">
      <c r="A3404" s="27" t="s">
        <v>2951</v>
      </c>
    </row>
    <row r="3405" spans="1:1">
      <c r="A3405" s="27" t="s">
        <v>2951</v>
      </c>
    </row>
    <row r="3406" spans="1:1">
      <c r="A3406" s="27" t="s">
        <v>2951</v>
      </c>
    </row>
    <row r="3407" spans="1:1">
      <c r="A3407" s="27" t="s">
        <v>2951</v>
      </c>
    </row>
    <row r="3408" spans="1:1">
      <c r="A3408" s="27" t="s">
        <v>2951</v>
      </c>
    </row>
    <row r="3409" spans="1:1">
      <c r="A3409" s="27" t="s">
        <v>2951</v>
      </c>
    </row>
    <row r="3410" spans="1:1">
      <c r="A3410" s="27" t="s">
        <v>2951</v>
      </c>
    </row>
    <row r="3411" spans="1:1">
      <c r="A3411" s="27" t="s">
        <v>2951</v>
      </c>
    </row>
    <row r="3412" spans="1:1">
      <c r="A3412" s="27" t="s">
        <v>2951</v>
      </c>
    </row>
    <row r="3413" spans="1:1">
      <c r="A3413" s="27" t="s">
        <v>2951</v>
      </c>
    </row>
    <row r="3414" spans="1:1">
      <c r="A3414" s="27" t="s">
        <v>2951</v>
      </c>
    </row>
    <row r="3415" spans="1:1">
      <c r="A3415" s="27" t="s">
        <v>2951</v>
      </c>
    </row>
    <row r="3416" spans="1:1">
      <c r="A3416" s="27" t="s">
        <v>2951</v>
      </c>
    </row>
    <row r="3417" spans="1:1">
      <c r="A3417" s="27" t="s">
        <v>2951</v>
      </c>
    </row>
    <row r="3418" spans="1:1">
      <c r="A3418" s="27" t="s">
        <v>2951</v>
      </c>
    </row>
    <row r="3419" spans="1:1">
      <c r="A3419" s="27" t="s">
        <v>2951</v>
      </c>
    </row>
    <row r="3420" spans="1:1">
      <c r="A3420" s="27" t="s">
        <v>2951</v>
      </c>
    </row>
    <row r="3421" spans="1:1">
      <c r="A3421" s="27" t="s">
        <v>2951</v>
      </c>
    </row>
    <row r="3422" spans="1:1">
      <c r="A3422" s="27" t="s">
        <v>2951</v>
      </c>
    </row>
    <row r="3423" spans="1:1">
      <c r="A3423" s="27" t="s">
        <v>2951</v>
      </c>
    </row>
    <row r="3424" spans="1:1">
      <c r="A3424" s="27" t="s">
        <v>2951</v>
      </c>
    </row>
    <row r="3425" spans="1:1">
      <c r="A3425" s="27" t="s">
        <v>2951</v>
      </c>
    </row>
    <row r="3426" spans="1:1">
      <c r="A3426" s="27" t="s">
        <v>2951</v>
      </c>
    </row>
    <row r="3427" spans="1:1">
      <c r="A3427" s="27" t="s">
        <v>2951</v>
      </c>
    </row>
    <row r="3428" spans="1:1">
      <c r="A3428" s="27" t="s">
        <v>2951</v>
      </c>
    </row>
    <row r="3429" spans="1:1">
      <c r="A3429" s="27" t="s">
        <v>2951</v>
      </c>
    </row>
    <row r="3430" spans="1:1">
      <c r="A3430" s="27" t="s">
        <v>2951</v>
      </c>
    </row>
    <row r="3431" spans="1:1">
      <c r="A3431" s="27" t="s">
        <v>2951</v>
      </c>
    </row>
    <row r="3432" spans="1:1">
      <c r="A3432" s="27" t="s">
        <v>2951</v>
      </c>
    </row>
    <row r="3433" spans="1:1">
      <c r="A3433" s="27" t="s">
        <v>2951</v>
      </c>
    </row>
    <row r="3434" spans="1:1">
      <c r="A3434" s="27" t="s">
        <v>2951</v>
      </c>
    </row>
    <row r="3435" spans="1:1">
      <c r="A3435" s="27" t="s">
        <v>2951</v>
      </c>
    </row>
    <row r="3436" spans="1:1">
      <c r="A3436" s="27" t="s">
        <v>2951</v>
      </c>
    </row>
    <row r="3437" spans="1:1">
      <c r="A3437" s="27" t="s">
        <v>2951</v>
      </c>
    </row>
    <row r="3438" spans="1:1">
      <c r="A3438" s="27" t="s">
        <v>2951</v>
      </c>
    </row>
    <row r="3439" spans="1:1">
      <c r="A3439" s="27" t="s">
        <v>2951</v>
      </c>
    </row>
    <row r="3440" spans="1:1">
      <c r="A3440" s="27" t="s">
        <v>2951</v>
      </c>
    </row>
    <row r="3441" spans="1:1">
      <c r="A3441" s="27" t="s">
        <v>2951</v>
      </c>
    </row>
    <row r="3442" spans="1:1">
      <c r="A3442" s="27" t="s">
        <v>2951</v>
      </c>
    </row>
    <row r="3443" spans="1:1">
      <c r="A3443" s="27" t="s">
        <v>2951</v>
      </c>
    </row>
    <row r="3444" spans="1:1">
      <c r="A3444" s="27" t="s">
        <v>2951</v>
      </c>
    </row>
    <row r="3445" spans="1:1">
      <c r="A3445" s="27" t="s">
        <v>2951</v>
      </c>
    </row>
    <row r="3446" spans="1:1">
      <c r="A3446" s="27" t="s">
        <v>2951</v>
      </c>
    </row>
    <row r="3447" spans="1:1">
      <c r="A3447" s="27" t="s">
        <v>2951</v>
      </c>
    </row>
    <row r="3448" spans="1:1">
      <c r="A3448" s="27" t="s">
        <v>2951</v>
      </c>
    </row>
    <row r="3449" spans="1:1">
      <c r="A3449" s="27" t="s">
        <v>2951</v>
      </c>
    </row>
    <row r="3450" spans="1:1">
      <c r="A3450" s="27" t="s">
        <v>2951</v>
      </c>
    </row>
    <row r="3451" spans="1:1">
      <c r="A3451" s="27" t="s">
        <v>2951</v>
      </c>
    </row>
    <row r="3452" spans="1:1">
      <c r="A3452" s="27" t="s">
        <v>2951</v>
      </c>
    </row>
    <row r="3453" spans="1:1">
      <c r="A3453" s="27" t="s">
        <v>2951</v>
      </c>
    </row>
    <row r="3454" spans="1:1">
      <c r="A3454" s="27" t="s">
        <v>2951</v>
      </c>
    </row>
    <row r="3455" spans="1:1">
      <c r="A3455" s="27" t="s">
        <v>2951</v>
      </c>
    </row>
    <row r="3456" spans="1:1">
      <c r="A3456" s="27" t="s">
        <v>2951</v>
      </c>
    </row>
    <row r="3457" spans="1:1">
      <c r="A3457" s="27" t="s">
        <v>2951</v>
      </c>
    </row>
    <row r="3458" spans="1:1">
      <c r="A3458" s="27" t="s">
        <v>2951</v>
      </c>
    </row>
    <row r="3459" spans="1:1">
      <c r="A3459" s="27" t="s">
        <v>2951</v>
      </c>
    </row>
    <row r="3460" spans="1:1">
      <c r="A3460" s="27" t="s">
        <v>2951</v>
      </c>
    </row>
    <row r="3461" spans="1:1">
      <c r="A3461" s="27" t="s">
        <v>2951</v>
      </c>
    </row>
    <row r="3462" spans="1:1">
      <c r="A3462" s="27" t="s">
        <v>2951</v>
      </c>
    </row>
    <row r="3463" spans="1:1">
      <c r="A3463" s="27" t="s">
        <v>2951</v>
      </c>
    </row>
    <row r="3464" spans="1:1">
      <c r="A3464" s="27" t="s">
        <v>2951</v>
      </c>
    </row>
    <row r="3465" spans="1:1">
      <c r="A3465" s="27" t="s">
        <v>2951</v>
      </c>
    </row>
    <row r="3466" spans="1:1">
      <c r="A3466" s="27" t="s">
        <v>2951</v>
      </c>
    </row>
    <row r="3467" spans="1:1">
      <c r="A3467" s="27" t="s">
        <v>2951</v>
      </c>
    </row>
    <row r="3468" spans="1:1">
      <c r="A3468" s="27" t="s">
        <v>2951</v>
      </c>
    </row>
    <row r="3469" spans="1:1">
      <c r="A3469" s="27" t="s">
        <v>2951</v>
      </c>
    </row>
    <row r="3470" spans="1:1">
      <c r="A3470" s="27" t="s">
        <v>2951</v>
      </c>
    </row>
    <row r="3471" spans="1:1">
      <c r="A3471" s="27" t="s">
        <v>2951</v>
      </c>
    </row>
    <row r="3472" spans="1:1">
      <c r="A3472" s="27" t="s">
        <v>2951</v>
      </c>
    </row>
    <row r="3473" spans="1:1">
      <c r="A3473" s="27" t="s">
        <v>2951</v>
      </c>
    </row>
    <row r="3474" spans="1:1">
      <c r="A3474" s="27" t="s">
        <v>2951</v>
      </c>
    </row>
    <row r="3475" spans="1:1">
      <c r="A3475" s="27" t="s">
        <v>2951</v>
      </c>
    </row>
    <row r="3476" spans="1:1">
      <c r="A3476" s="27" t="s">
        <v>2951</v>
      </c>
    </row>
    <row r="3477" spans="1:1">
      <c r="A3477" s="27" t="s">
        <v>2951</v>
      </c>
    </row>
    <row r="3478" spans="1:1">
      <c r="A3478" s="27" t="s">
        <v>2951</v>
      </c>
    </row>
    <row r="3479" spans="1:1">
      <c r="A3479" s="27" t="s">
        <v>2951</v>
      </c>
    </row>
    <row r="3480" spans="1:1">
      <c r="A3480" s="27" t="s">
        <v>2951</v>
      </c>
    </row>
    <row r="3481" spans="1:1">
      <c r="A3481" s="27" t="s">
        <v>2951</v>
      </c>
    </row>
    <row r="3482" spans="1:1">
      <c r="A3482" s="27" t="s">
        <v>2951</v>
      </c>
    </row>
    <row r="3483" spans="1:1">
      <c r="A3483" s="27" t="s">
        <v>2951</v>
      </c>
    </row>
    <row r="3484" spans="1:1">
      <c r="A3484" s="27" t="s">
        <v>2951</v>
      </c>
    </row>
    <row r="3485" spans="1:1">
      <c r="A3485" s="27" t="s">
        <v>2951</v>
      </c>
    </row>
    <row r="3486" spans="1:1">
      <c r="A3486" s="27" t="s">
        <v>2951</v>
      </c>
    </row>
    <row r="3487" spans="1:1">
      <c r="A3487" s="27" t="s">
        <v>2951</v>
      </c>
    </row>
    <row r="3488" spans="1:1">
      <c r="A3488" s="27" t="s">
        <v>2951</v>
      </c>
    </row>
    <row r="3489" spans="1:1">
      <c r="A3489" s="27" t="s">
        <v>2951</v>
      </c>
    </row>
    <row r="3490" spans="1:1">
      <c r="A3490" s="27" t="s">
        <v>2951</v>
      </c>
    </row>
    <row r="3491" spans="1:1">
      <c r="A3491" s="27" t="s">
        <v>2951</v>
      </c>
    </row>
    <row r="3492" spans="1:1">
      <c r="A3492" s="27" t="s">
        <v>2951</v>
      </c>
    </row>
    <row r="3493" spans="1:1">
      <c r="A3493" s="27" t="s">
        <v>2951</v>
      </c>
    </row>
    <row r="3494" spans="1:1">
      <c r="A3494" s="27" t="s">
        <v>2951</v>
      </c>
    </row>
    <row r="3495" spans="1:1">
      <c r="A3495" s="27" t="s">
        <v>2951</v>
      </c>
    </row>
    <row r="3496" spans="1:1">
      <c r="A3496" s="27" t="s">
        <v>2951</v>
      </c>
    </row>
    <row r="3497" spans="1:1">
      <c r="A3497" s="27" t="s">
        <v>2951</v>
      </c>
    </row>
    <row r="3498" spans="1:1">
      <c r="A3498" s="27" t="s">
        <v>2951</v>
      </c>
    </row>
    <row r="3499" spans="1:1">
      <c r="A3499" s="27" t="s">
        <v>2951</v>
      </c>
    </row>
    <row r="3500" spans="1:1">
      <c r="A3500" s="27" t="s">
        <v>2951</v>
      </c>
    </row>
    <row r="3501" spans="1:1">
      <c r="A3501" s="27" t="s">
        <v>2951</v>
      </c>
    </row>
    <row r="3502" spans="1:1">
      <c r="A3502" s="27" t="s">
        <v>2951</v>
      </c>
    </row>
    <row r="3503" spans="1:1">
      <c r="A3503" s="27" t="s">
        <v>2951</v>
      </c>
    </row>
    <row r="3504" spans="1:1">
      <c r="A3504" s="27" t="s">
        <v>2951</v>
      </c>
    </row>
    <row r="3505" spans="1:1">
      <c r="A3505" s="27" t="s">
        <v>2951</v>
      </c>
    </row>
    <row r="3506" spans="1:1">
      <c r="A3506" s="27" t="s">
        <v>2951</v>
      </c>
    </row>
    <row r="3507" spans="1:1">
      <c r="A3507" s="27" t="s">
        <v>2951</v>
      </c>
    </row>
    <row r="3508" spans="1:1">
      <c r="A3508" s="27" t="s">
        <v>2951</v>
      </c>
    </row>
    <row r="3509" spans="1:1">
      <c r="A3509" s="27" t="s">
        <v>2951</v>
      </c>
    </row>
    <row r="3510" spans="1:1">
      <c r="A3510" s="27" t="s">
        <v>2951</v>
      </c>
    </row>
    <row r="3511" spans="1:1">
      <c r="A3511" s="27" t="s">
        <v>2951</v>
      </c>
    </row>
    <row r="3512" spans="1:1">
      <c r="A3512" s="27" t="s">
        <v>2951</v>
      </c>
    </row>
    <row r="3513" spans="1:1">
      <c r="A3513" s="27" t="s">
        <v>2951</v>
      </c>
    </row>
    <row r="3514" spans="1:1">
      <c r="A3514" s="27" t="s">
        <v>2951</v>
      </c>
    </row>
    <row r="3515" spans="1:1">
      <c r="A3515" s="27" t="s">
        <v>2951</v>
      </c>
    </row>
    <row r="3516" spans="1:1">
      <c r="A3516" s="27" t="s">
        <v>2951</v>
      </c>
    </row>
    <row r="3517" spans="1:1">
      <c r="A3517" s="27" t="s">
        <v>2951</v>
      </c>
    </row>
    <row r="3518" spans="1:1">
      <c r="A3518" s="27" t="s">
        <v>2951</v>
      </c>
    </row>
    <row r="3519" spans="1:1">
      <c r="A3519" s="27" t="s">
        <v>2951</v>
      </c>
    </row>
    <row r="3520" spans="1:1">
      <c r="A3520" s="27" t="s">
        <v>2951</v>
      </c>
    </row>
    <row r="3521" spans="1:1">
      <c r="A3521" s="27" t="s">
        <v>2951</v>
      </c>
    </row>
    <row r="3522" spans="1:1">
      <c r="A3522" s="27" t="s">
        <v>2951</v>
      </c>
    </row>
    <row r="3523" spans="1:1">
      <c r="A3523" s="27" t="s">
        <v>2951</v>
      </c>
    </row>
    <row r="3524" spans="1:1">
      <c r="A3524" s="27" t="s">
        <v>2951</v>
      </c>
    </row>
    <row r="3525" spans="1:1">
      <c r="A3525" s="27" t="s">
        <v>2951</v>
      </c>
    </row>
    <row r="3526" spans="1:1">
      <c r="A3526" s="27" t="s">
        <v>2951</v>
      </c>
    </row>
    <row r="3527" spans="1:1">
      <c r="A3527" s="27" t="s">
        <v>2951</v>
      </c>
    </row>
    <row r="3528" spans="1:1">
      <c r="A3528" s="27" t="s">
        <v>2951</v>
      </c>
    </row>
    <row r="3529" spans="1:1">
      <c r="A3529" s="27" t="s">
        <v>2951</v>
      </c>
    </row>
    <row r="3530" spans="1:1">
      <c r="A3530" s="27" t="s">
        <v>2951</v>
      </c>
    </row>
    <row r="3531" spans="1:1">
      <c r="A3531" s="27" t="s">
        <v>2951</v>
      </c>
    </row>
    <row r="3532" spans="1:1">
      <c r="A3532" s="27" t="s">
        <v>2951</v>
      </c>
    </row>
    <row r="3533" spans="1:1">
      <c r="A3533" s="27" t="s">
        <v>2951</v>
      </c>
    </row>
    <row r="3534" spans="1:1">
      <c r="A3534" s="27" t="s">
        <v>2951</v>
      </c>
    </row>
    <row r="3535" spans="1:1">
      <c r="A3535" s="27" t="s">
        <v>2951</v>
      </c>
    </row>
    <row r="3536" spans="1:1">
      <c r="A3536" s="27" t="s">
        <v>2951</v>
      </c>
    </row>
    <row r="3537" spans="1:1">
      <c r="A3537" s="27" t="s">
        <v>2951</v>
      </c>
    </row>
    <row r="3538" spans="1:1">
      <c r="A3538" s="27" t="s">
        <v>2951</v>
      </c>
    </row>
    <row r="3539" spans="1:1">
      <c r="A3539" s="27" t="s">
        <v>2951</v>
      </c>
    </row>
    <row r="3540" spans="1:1">
      <c r="A3540" s="27" t="s">
        <v>2951</v>
      </c>
    </row>
    <row r="3541" spans="1:1">
      <c r="A3541" s="27" t="s">
        <v>2951</v>
      </c>
    </row>
    <row r="3542" spans="1:1">
      <c r="A3542" s="27" t="s">
        <v>2951</v>
      </c>
    </row>
    <row r="3543" spans="1:1">
      <c r="A3543" s="27" t="s">
        <v>2951</v>
      </c>
    </row>
    <row r="3544" spans="1:1">
      <c r="A3544" s="27" t="s">
        <v>2951</v>
      </c>
    </row>
    <row r="3545" spans="1:1">
      <c r="A3545" s="27" t="s">
        <v>2951</v>
      </c>
    </row>
    <row r="3546" spans="1:1">
      <c r="A3546" s="27" t="s">
        <v>2951</v>
      </c>
    </row>
    <row r="3547" spans="1:1">
      <c r="A3547" s="27" t="s">
        <v>2951</v>
      </c>
    </row>
    <row r="3548" spans="1:1">
      <c r="A3548" s="27" t="s">
        <v>2951</v>
      </c>
    </row>
    <row r="3549" spans="1:1">
      <c r="A3549" s="27" t="s">
        <v>2951</v>
      </c>
    </row>
    <row r="3550" spans="1:1">
      <c r="A3550" s="27" t="s">
        <v>2951</v>
      </c>
    </row>
    <row r="3551" spans="1:1">
      <c r="A3551" s="27" t="s">
        <v>2951</v>
      </c>
    </row>
    <row r="3552" spans="1:1">
      <c r="A3552" s="27" t="s">
        <v>2951</v>
      </c>
    </row>
    <row r="3553" spans="1:1">
      <c r="A3553" s="27" t="s">
        <v>2951</v>
      </c>
    </row>
    <row r="3554" spans="1:1">
      <c r="A3554" s="27" t="s">
        <v>2951</v>
      </c>
    </row>
    <row r="3555" spans="1:1">
      <c r="A3555" s="27" t="s">
        <v>2951</v>
      </c>
    </row>
    <row r="3556" spans="1:1">
      <c r="A3556" s="27" t="s">
        <v>2951</v>
      </c>
    </row>
    <row r="3557" spans="1:1">
      <c r="A3557" s="27" t="s">
        <v>2951</v>
      </c>
    </row>
    <row r="3558" spans="1:1">
      <c r="A3558" s="27" t="s">
        <v>2951</v>
      </c>
    </row>
    <row r="3559" spans="1:1">
      <c r="A3559" s="27" t="s">
        <v>2951</v>
      </c>
    </row>
    <row r="3560" spans="1:1">
      <c r="A3560" s="27" t="s">
        <v>2951</v>
      </c>
    </row>
    <row r="3561" spans="1:1">
      <c r="A3561" s="27" t="s">
        <v>2951</v>
      </c>
    </row>
    <row r="3562" spans="1:1">
      <c r="A3562" s="27" t="s">
        <v>2951</v>
      </c>
    </row>
    <row r="3563" spans="1:1">
      <c r="A3563" s="27" t="s">
        <v>2951</v>
      </c>
    </row>
    <row r="3564" spans="1:1">
      <c r="A3564" s="27" t="s">
        <v>2951</v>
      </c>
    </row>
    <row r="3565" spans="1:1">
      <c r="A3565" s="27" t="s">
        <v>2951</v>
      </c>
    </row>
    <row r="3566" spans="1:1">
      <c r="A3566" s="27" t="s">
        <v>2951</v>
      </c>
    </row>
    <row r="3567" spans="1:1">
      <c r="A3567" s="27" t="s">
        <v>2951</v>
      </c>
    </row>
    <row r="3568" spans="1:1">
      <c r="A3568" s="27" t="s">
        <v>2951</v>
      </c>
    </row>
    <row r="3569" spans="1:1">
      <c r="A3569" s="27" t="s">
        <v>2951</v>
      </c>
    </row>
    <row r="3570" spans="1:1">
      <c r="A3570" s="27" t="s">
        <v>2951</v>
      </c>
    </row>
    <row r="3571" spans="1:1">
      <c r="A3571" s="27" t="s">
        <v>2951</v>
      </c>
    </row>
    <row r="3572" spans="1:1">
      <c r="A3572" s="27" t="s">
        <v>2951</v>
      </c>
    </row>
    <row r="3573" spans="1:1">
      <c r="A3573" s="27" t="s">
        <v>2951</v>
      </c>
    </row>
    <row r="3574" spans="1:1">
      <c r="A3574" s="27" t="s">
        <v>2951</v>
      </c>
    </row>
    <row r="3575" spans="1:1">
      <c r="A3575" s="27" t="s">
        <v>2951</v>
      </c>
    </row>
    <row r="3576" spans="1:1">
      <c r="A3576" s="27" t="s">
        <v>2951</v>
      </c>
    </row>
    <row r="3577" spans="1:1">
      <c r="A3577" s="27" t="s">
        <v>2951</v>
      </c>
    </row>
    <row r="3578" spans="1:1">
      <c r="A3578" s="27" t="s">
        <v>2951</v>
      </c>
    </row>
    <row r="3579" spans="1:1">
      <c r="A3579" s="27" t="s">
        <v>2951</v>
      </c>
    </row>
    <row r="3580" spans="1:1">
      <c r="A3580" s="27" t="s">
        <v>2951</v>
      </c>
    </row>
    <row r="3581" spans="1:1">
      <c r="A3581" s="27" t="s">
        <v>2951</v>
      </c>
    </row>
    <row r="3582" spans="1:1">
      <c r="A3582" s="27" t="s">
        <v>2951</v>
      </c>
    </row>
    <row r="3583" spans="1:1">
      <c r="A3583" s="27" t="s">
        <v>2951</v>
      </c>
    </row>
    <row r="3584" spans="1:1">
      <c r="A3584" s="27" t="s">
        <v>2951</v>
      </c>
    </row>
    <row r="3585" spans="1:1">
      <c r="A3585" s="27" t="s">
        <v>2951</v>
      </c>
    </row>
    <row r="3586" spans="1:1">
      <c r="A3586" s="27" t="s">
        <v>2951</v>
      </c>
    </row>
    <row r="3587" spans="1:1">
      <c r="A3587" s="27" t="s">
        <v>2951</v>
      </c>
    </row>
    <row r="3588" spans="1:1">
      <c r="A3588" s="27" t="s">
        <v>2951</v>
      </c>
    </row>
    <row r="3589" spans="1:1">
      <c r="A3589" s="27" t="s">
        <v>2951</v>
      </c>
    </row>
    <row r="3590" spans="1:1">
      <c r="A3590" s="27" t="s">
        <v>2951</v>
      </c>
    </row>
    <row r="3591" spans="1:1">
      <c r="A3591" s="27" t="s">
        <v>2951</v>
      </c>
    </row>
    <row r="3592" spans="1:1">
      <c r="A3592" s="27" t="s">
        <v>2951</v>
      </c>
    </row>
    <row r="3593" spans="1:1">
      <c r="A3593" s="27" t="s">
        <v>2951</v>
      </c>
    </row>
    <row r="3594" spans="1:1">
      <c r="A3594" s="27" t="s">
        <v>2951</v>
      </c>
    </row>
    <row r="3595" spans="1:1">
      <c r="A3595" s="27" t="s">
        <v>2951</v>
      </c>
    </row>
    <row r="3596" spans="1:1">
      <c r="A3596" s="27" t="s">
        <v>2951</v>
      </c>
    </row>
    <row r="3597" spans="1:1">
      <c r="A3597" s="27" t="s">
        <v>2951</v>
      </c>
    </row>
    <row r="3598" spans="1:1">
      <c r="A3598" s="27" t="s">
        <v>2951</v>
      </c>
    </row>
    <row r="3599" spans="1:1">
      <c r="A3599" s="27" t="s">
        <v>2951</v>
      </c>
    </row>
    <row r="3600" spans="1:1">
      <c r="A3600" s="27" t="s">
        <v>2951</v>
      </c>
    </row>
    <row r="3601" spans="1:1">
      <c r="A3601" s="27" t="s">
        <v>2951</v>
      </c>
    </row>
    <row r="3602" spans="1:1">
      <c r="A3602" s="27" t="s">
        <v>2951</v>
      </c>
    </row>
    <row r="3603" spans="1:1">
      <c r="A3603" s="27" t="s">
        <v>2951</v>
      </c>
    </row>
    <row r="3604" spans="1:1">
      <c r="A3604" s="27" t="s">
        <v>2951</v>
      </c>
    </row>
    <row r="3605" spans="1:1">
      <c r="A3605" s="27" t="s">
        <v>2951</v>
      </c>
    </row>
    <row r="3606" spans="1:1">
      <c r="A3606" s="27" t="s">
        <v>2951</v>
      </c>
    </row>
    <row r="3607" spans="1:1">
      <c r="A3607" s="27" t="s">
        <v>2951</v>
      </c>
    </row>
    <row r="3608" spans="1:1">
      <c r="A3608" s="27" t="s">
        <v>2951</v>
      </c>
    </row>
    <row r="3609" spans="1:1">
      <c r="A3609" s="27" t="s">
        <v>2951</v>
      </c>
    </row>
    <row r="3610" spans="1:1">
      <c r="A3610" s="27" t="s">
        <v>2951</v>
      </c>
    </row>
    <row r="3611" spans="1:1">
      <c r="A3611" s="27" t="s">
        <v>2951</v>
      </c>
    </row>
    <row r="3612" spans="1:1">
      <c r="A3612" s="27" t="s">
        <v>2951</v>
      </c>
    </row>
    <row r="3613" spans="1:1">
      <c r="A3613" s="27" t="s">
        <v>2951</v>
      </c>
    </row>
    <row r="3614" spans="1:1">
      <c r="A3614" s="27" t="s">
        <v>2951</v>
      </c>
    </row>
    <row r="3615" spans="1:1">
      <c r="A3615" s="27" t="s">
        <v>2951</v>
      </c>
    </row>
    <row r="3616" spans="1:1">
      <c r="A3616" s="27" t="s">
        <v>2951</v>
      </c>
    </row>
    <row r="3617" spans="1:1">
      <c r="A3617" s="27" t="s">
        <v>2951</v>
      </c>
    </row>
    <row r="3618" spans="1:1">
      <c r="A3618" s="27" t="s">
        <v>2951</v>
      </c>
    </row>
    <row r="3619" spans="1:1">
      <c r="A3619" s="27" t="s">
        <v>2951</v>
      </c>
    </row>
    <row r="3620" spans="1:1">
      <c r="A3620" s="27" t="s">
        <v>2951</v>
      </c>
    </row>
    <row r="3621" spans="1:1">
      <c r="A3621" s="27" t="s">
        <v>2951</v>
      </c>
    </row>
    <row r="3622" spans="1:1">
      <c r="A3622" s="27" t="s">
        <v>2951</v>
      </c>
    </row>
    <row r="3623" spans="1:1">
      <c r="A3623" s="27" t="s">
        <v>2951</v>
      </c>
    </row>
    <row r="3624" spans="1:1">
      <c r="A3624" s="27" t="s">
        <v>2951</v>
      </c>
    </row>
    <row r="3625" spans="1:1">
      <c r="A3625" s="27" t="s">
        <v>2951</v>
      </c>
    </row>
    <row r="3626" spans="1:1">
      <c r="A3626" s="27" t="s">
        <v>2951</v>
      </c>
    </row>
    <row r="3627" spans="1:1">
      <c r="A3627" s="27" t="s">
        <v>2951</v>
      </c>
    </row>
    <row r="3628" spans="1:1">
      <c r="A3628" s="27" t="s">
        <v>2951</v>
      </c>
    </row>
    <row r="3629" spans="1:1">
      <c r="A3629" s="27" t="s">
        <v>2951</v>
      </c>
    </row>
    <row r="3630" spans="1:1">
      <c r="A3630" s="27" t="s">
        <v>2951</v>
      </c>
    </row>
    <row r="3631" spans="1:1">
      <c r="A3631" s="27" t="s">
        <v>2951</v>
      </c>
    </row>
    <row r="3632" spans="1:1">
      <c r="A3632" s="27" t="s">
        <v>2951</v>
      </c>
    </row>
    <row r="3633" spans="1:1">
      <c r="A3633" s="27" t="s">
        <v>2951</v>
      </c>
    </row>
    <row r="3634" spans="1:1">
      <c r="A3634" s="27" t="s">
        <v>2951</v>
      </c>
    </row>
    <row r="3635" spans="1:1">
      <c r="A3635" s="27" t="s">
        <v>2951</v>
      </c>
    </row>
    <row r="3636" spans="1:1">
      <c r="A3636" s="27" t="s">
        <v>2951</v>
      </c>
    </row>
    <row r="3637" spans="1:1">
      <c r="A3637" s="27" t="s">
        <v>2951</v>
      </c>
    </row>
    <row r="3638" spans="1:1">
      <c r="A3638" s="27" t="s">
        <v>2951</v>
      </c>
    </row>
    <row r="3639" spans="1:1">
      <c r="A3639" s="27" t="s">
        <v>2951</v>
      </c>
    </row>
    <row r="3640" spans="1:1">
      <c r="A3640" s="27" t="s">
        <v>2951</v>
      </c>
    </row>
    <row r="3641" spans="1:1">
      <c r="A3641" s="27" t="s">
        <v>2951</v>
      </c>
    </row>
    <row r="3642" spans="1:1">
      <c r="A3642" s="27" t="s">
        <v>2951</v>
      </c>
    </row>
    <row r="3643" spans="1:1">
      <c r="A3643" s="27" t="s">
        <v>2951</v>
      </c>
    </row>
    <row r="3644" spans="1:1">
      <c r="A3644" s="27" t="s">
        <v>2951</v>
      </c>
    </row>
    <row r="3645" spans="1:1">
      <c r="A3645" s="27" t="s">
        <v>2951</v>
      </c>
    </row>
    <row r="3646" spans="1:1">
      <c r="A3646" s="27" t="s">
        <v>2951</v>
      </c>
    </row>
    <row r="3647" spans="1:1">
      <c r="A3647" s="27" t="s">
        <v>2951</v>
      </c>
    </row>
    <row r="3648" spans="1:1">
      <c r="A3648" s="27" t="s">
        <v>2951</v>
      </c>
    </row>
    <row r="3649" spans="1:1">
      <c r="A3649" s="27" t="s">
        <v>2951</v>
      </c>
    </row>
    <row r="3650" spans="1:1">
      <c r="A3650" s="27" t="s">
        <v>2951</v>
      </c>
    </row>
    <row r="3651" spans="1:1">
      <c r="A3651" s="27" t="s">
        <v>2951</v>
      </c>
    </row>
    <row r="3652" spans="1:1">
      <c r="A3652" s="27" t="s">
        <v>2951</v>
      </c>
    </row>
    <row r="3653" spans="1:1">
      <c r="A3653" s="27" t="s">
        <v>2951</v>
      </c>
    </row>
    <row r="3654" spans="1:1">
      <c r="A3654" s="27" t="s">
        <v>2951</v>
      </c>
    </row>
    <row r="3655" spans="1:1">
      <c r="A3655" s="27" t="s">
        <v>2951</v>
      </c>
    </row>
    <row r="3656" spans="1:1">
      <c r="A3656" s="27" t="s">
        <v>2951</v>
      </c>
    </row>
    <row r="3657" spans="1:1">
      <c r="A3657" s="27" t="s">
        <v>2951</v>
      </c>
    </row>
    <row r="3658" spans="1:1">
      <c r="A3658" s="27" t="s">
        <v>2951</v>
      </c>
    </row>
    <row r="3659" spans="1:1">
      <c r="A3659" s="27" t="s">
        <v>2951</v>
      </c>
    </row>
    <row r="3660" spans="1:1">
      <c r="A3660" s="27" t="s">
        <v>2951</v>
      </c>
    </row>
    <row r="3661" spans="1:1">
      <c r="A3661" s="27" t="s">
        <v>2951</v>
      </c>
    </row>
    <row r="3662" spans="1:1">
      <c r="A3662" s="27" t="s">
        <v>2951</v>
      </c>
    </row>
    <row r="3663" spans="1:1">
      <c r="A3663" s="27" t="s">
        <v>2951</v>
      </c>
    </row>
    <row r="3664" spans="1:1">
      <c r="A3664" s="27" t="s">
        <v>2951</v>
      </c>
    </row>
    <row r="3665" spans="1:1">
      <c r="A3665" s="27" t="s">
        <v>2951</v>
      </c>
    </row>
    <row r="3666" spans="1:1">
      <c r="A3666" s="27" t="s">
        <v>2951</v>
      </c>
    </row>
    <row r="3667" spans="1:1">
      <c r="A3667" s="27" t="s">
        <v>2951</v>
      </c>
    </row>
    <row r="3668" spans="1:1">
      <c r="A3668" s="27" t="s">
        <v>2951</v>
      </c>
    </row>
    <row r="3669" spans="1:1">
      <c r="A3669" s="27" t="s">
        <v>2951</v>
      </c>
    </row>
    <row r="3670" spans="1:1">
      <c r="A3670" s="27" t="s">
        <v>2951</v>
      </c>
    </row>
    <row r="3671" spans="1:1">
      <c r="A3671" s="27" t="s">
        <v>2951</v>
      </c>
    </row>
    <row r="3672" spans="1:1">
      <c r="A3672" s="27" t="s">
        <v>2951</v>
      </c>
    </row>
    <row r="3673" spans="1:1">
      <c r="A3673" s="27" t="s">
        <v>2951</v>
      </c>
    </row>
    <row r="3674" spans="1:1">
      <c r="A3674" s="27" t="s">
        <v>2951</v>
      </c>
    </row>
    <row r="3675" spans="1:1">
      <c r="A3675" s="27" t="s">
        <v>2951</v>
      </c>
    </row>
    <row r="3676" spans="1:1">
      <c r="A3676" s="27" t="s">
        <v>2951</v>
      </c>
    </row>
    <row r="3677" spans="1:1">
      <c r="A3677" s="27" t="s">
        <v>2951</v>
      </c>
    </row>
    <row r="3678" spans="1:1">
      <c r="A3678" s="27" t="s">
        <v>2951</v>
      </c>
    </row>
    <row r="3679" spans="1:1">
      <c r="A3679" s="27" t="s">
        <v>2951</v>
      </c>
    </row>
    <row r="3680" spans="1:1">
      <c r="A3680" s="27" t="s">
        <v>2951</v>
      </c>
    </row>
    <row r="3681" spans="1:1">
      <c r="A3681" s="27" t="s">
        <v>2951</v>
      </c>
    </row>
    <row r="3682" spans="1:1">
      <c r="A3682" s="27" t="s">
        <v>2951</v>
      </c>
    </row>
    <row r="3683" spans="1:1">
      <c r="A3683" s="27" t="s">
        <v>2951</v>
      </c>
    </row>
    <row r="3684" spans="1:1">
      <c r="A3684" s="27" t="s">
        <v>2951</v>
      </c>
    </row>
    <row r="3685" spans="1:1">
      <c r="A3685" s="27" t="s">
        <v>2951</v>
      </c>
    </row>
    <row r="3686" spans="1:1">
      <c r="A3686" s="27" t="s">
        <v>2951</v>
      </c>
    </row>
    <row r="3687" spans="1:1">
      <c r="A3687" s="27" t="s">
        <v>2951</v>
      </c>
    </row>
    <row r="3688" spans="1:1">
      <c r="A3688" s="27" t="s">
        <v>2951</v>
      </c>
    </row>
    <row r="3689" spans="1:1">
      <c r="A3689" s="27" t="s">
        <v>2951</v>
      </c>
    </row>
    <row r="3690" spans="1:1">
      <c r="A3690" s="27" t="s">
        <v>2951</v>
      </c>
    </row>
    <row r="3691" spans="1:1">
      <c r="A3691" s="27" t="s">
        <v>2951</v>
      </c>
    </row>
    <row r="3692" spans="1:1">
      <c r="A3692" s="27" t="s">
        <v>2951</v>
      </c>
    </row>
    <row r="3693" spans="1:1">
      <c r="A3693" s="27" t="s">
        <v>2951</v>
      </c>
    </row>
    <row r="3694" spans="1:1">
      <c r="A3694" s="27" t="s">
        <v>2951</v>
      </c>
    </row>
    <row r="3695" spans="1:1">
      <c r="A3695" s="27" t="s">
        <v>2951</v>
      </c>
    </row>
    <row r="3696" spans="1:1">
      <c r="A3696" s="27" t="s">
        <v>2951</v>
      </c>
    </row>
    <row r="3697" spans="1:1">
      <c r="A3697" s="27" t="s">
        <v>2951</v>
      </c>
    </row>
    <row r="3698" spans="1:1">
      <c r="A3698" s="27" t="s">
        <v>2951</v>
      </c>
    </row>
    <row r="3699" spans="1:1">
      <c r="A3699" s="27" t="s">
        <v>2951</v>
      </c>
    </row>
    <row r="3700" spans="1:1">
      <c r="A3700" s="27" t="s">
        <v>2951</v>
      </c>
    </row>
    <row r="3701" spans="1:1">
      <c r="A3701" s="27" t="s">
        <v>2951</v>
      </c>
    </row>
    <row r="3702" spans="1:1">
      <c r="A3702" s="27" t="s">
        <v>2951</v>
      </c>
    </row>
    <row r="3703" spans="1:1">
      <c r="A3703" s="27" t="s">
        <v>2951</v>
      </c>
    </row>
    <row r="3704" spans="1:1">
      <c r="A3704" s="27" t="s">
        <v>2951</v>
      </c>
    </row>
    <row r="3705" spans="1:1">
      <c r="A3705" s="27" t="s">
        <v>2951</v>
      </c>
    </row>
    <row r="3706" spans="1:1">
      <c r="A3706" s="27" t="s">
        <v>2951</v>
      </c>
    </row>
    <row r="3707" spans="1:1">
      <c r="A3707" s="27" t="s">
        <v>2951</v>
      </c>
    </row>
    <row r="3708" spans="1:1">
      <c r="A3708" s="27" t="s">
        <v>2951</v>
      </c>
    </row>
    <row r="3709" spans="1:1">
      <c r="A3709" s="27" t="s">
        <v>2951</v>
      </c>
    </row>
    <row r="3710" spans="1:1">
      <c r="A3710" s="27" t="s">
        <v>2951</v>
      </c>
    </row>
    <row r="3711" spans="1:1">
      <c r="A3711" s="27" t="s">
        <v>2951</v>
      </c>
    </row>
    <row r="3712" spans="1:1">
      <c r="A3712" s="27" t="s">
        <v>2951</v>
      </c>
    </row>
    <row r="3713" spans="1:1">
      <c r="A3713" s="27" t="s">
        <v>2951</v>
      </c>
    </row>
    <row r="3714" spans="1:1">
      <c r="A3714" s="27" t="s">
        <v>2951</v>
      </c>
    </row>
    <row r="3715" spans="1:1">
      <c r="A3715" s="27" t="s">
        <v>2951</v>
      </c>
    </row>
    <row r="3716" spans="1:1">
      <c r="A3716" s="27" t="s">
        <v>2951</v>
      </c>
    </row>
    <row r="3717" spans="1:1">
      <c r="A3717" s="27" t="s">
        <v>2951</v>
      </c>
    </row>
    <row r="3718" spans="1:1">
      <c r="A3718" s="27" t="s">
        <v>2951</v>
      </c>
    </row>
    <row r="3719" spans="1:1">
      <c r="A3719" s="27" t="s">
        <v>2951</v>
      </c>
    </row>
    <row r="3720" spans="1:1">
      <c r="A3720" s="27" t="s">
        <v>2951</v>
      </c>
    </row>
    <row r="3721" spans="1:1">
      <c r="A3721" s="27" t="s">
        <v>2951</v>
      </c>
    </row>
    <row r="3722" spans="1:1">
      <c r="A3722" s="27" t="s">
        <v>2951</v>
      </c>
    </row>
    <row r="3723" spans="1:1">
      <c r="A3723" s="27" t="s">
        <v>2951</v>
      </c>
    </row>
    <row r="3724" spans="1:1">
      <c r="A3724" s="27" t="s">
        <v>2951</v>
      </c>
    </row>
    <row r="3725" spans="1:1">
      <c r="A3725" s="27" t="s">
        <v>2951</v>
      </c>
    </row>
    <row r="3726" spans="1:1">
      <c r="A3726" s="27" t="s">
        <v>2951</v>
      </c>
    </row>
    <row r="3727" spans="1:1">
      <c r="A3727" s="27" t="s">
        <v>2951</v>
      </c>
    </row>
    <row r="3728" spans="1:1">
      <c r="A3728" s="27" t="s">
        <v>2951</v>
      </c>
    </row>
    <row r="3729" spans="1:1">
      <c r="A3729" s="27" t="s">
        <v>2951</v>
      </c>
    </row>
    <row r="3730" spans="1:1">
      <c r="A3730" s="27" t="s">
        <v>2951</v>
      </c>
    </row>
    <row r="3731" spans="1:1">
      <c r="A3731" s="27" t="s">
        <v>2951</v>
      </c>
    </row>
    <row r="3732" spans="1:1">
      <c r="A3732" s="27" t="s">
        <v>2951</v>
      </c>
    </row>
    <row r="3733" spans="1:1">
      <c r="A3733" s="27" t="s">
        <v>2951</v>
      </c>
    </row>
    <row r="3734" spans="1:1">
      <c r="A3734" s="27" t="s">
        <v>2951</v>
      </c>
    </row>
    <row r="3735" spans="1:1">
      <c r="A3735" s="27" t="s">
        <v>2951</v>
      </c>
    </row>
    <row r="3736" spans="1:1">
      <c r="A3736" s="27" t="s">
        <v>2951</v>
      </c>
    </row>
    <row r="3737" spans="1:1">
      <c r="A3737" s="27" t="s">
        <v>2951</v>
      </c>
    </row>
    <row r="3738" spans="1:1">
      <c r="A3738" s="27" t="s">
        <v>2951</v>
      </c>
    </row>
    <row r="3739" spans="1:1">
      <c r="A3739" s="27" t="s">
        <v>2951</v>
      </c>
    </row>
    <row r="3740" spans="1:1">
      <c r="A3740" s="27" t="s">
        <v>2951</v>
      </c>
    </row>
    <row r="3741" spans="1:1">
      <c r="A3741" s="27" t="s">
        <v>2951</v>
      </c>
    </row>
    <row r="3742" spans="1:1">
      <c r="A3742" s="27" t="s">
        <v>2951</v>
      </c>
    </row>
    <row r="3743" spans="1:1">
      <c r="A3743" s="27" t="s">
        <v>2951</v>
      </c>
    </row>
    <row r="3744" spans="1:1">
      <c r="A3744" s="27" t="s">
        <v>2951</v>
      </c>
    </row>
    <row r="3745" spans="1:1">
      <c r="A3745" s="27" t="s">
        <v>2951</v>
      </c>
    </row>
    <row r="3746" spans="1:1">
      <c r="A3746" s="27" t="s">
        <v>2951</v>
      </c>
    </row>
    <row r="3747" spans="1:1">
      <c r="A3747" s="27" t="s">
        <v>2951</v>
      </c>
    </row>
    <row r="3748" spans="1:1">
      <c r="A3748" s="27" t="s">
        <v>2951</v>
      </c>
    </row>
    <row r="3749" spans="1:1">
      <c r="A3749" s="27" t="s">
        <v>2951</v>
      </c>
    </row>
    <row r="3750" spans="1:1">
      <c r="A3750" s="27" t="s">
        <v>2951</v>
      </c>
    </row>
    <row r="3751" spans="1:1">
      <c r="A3751" s="27" t="s">
        <v>2951</v>
      </c>
    </row>
    <row r="3752" spans="1:1">
      <c r="A3752" s="27" t="s">
        <v>2951</v>
      </c>
    </row>
    <row r="3753" spans="1:1">
      <c r="A3753" s="27" t="s">
        <v>2951</v>
      </c>
    </row>
    <row r="3754" spans="1:1">
      <c r="A3754" s="27" t="s">
        <v>2951</v>
      </c>
    </row>
    <row r="3755" spans="1:1">
      <c r="A3755" s="27" t="s">
        <v>2951</v>
      </c>
    </row>
    <row r="3756" spans="1:1">
      <c r="A3756" s="27" t="s">
        <v>2951</v>
      </c>
    </row>
    <row r="3757" spans="1:1">
      <c r="A3757" s="27" t="s">
        <v>2951</v>
      </c>
    </row>
    <row r="3758" spans="1:1">
      <c r="A3758" s="27" t="s">
        <v>2951</v>
      </c>
    </row>
    <row r="3759" spans="1:1">
      <c r="A3759" s="27" t="s">
        <v>2951</v>
      </c>
    </row>
    <row r="3760" spans="1:1">
      <c r="A3760" s="27" t="s">
        <v>2951</v>
      </c>
    </row>
    <row r="3761" spans="1:1">
      <c r="A3761" s="27" t="s">
        <v>2951</v>
      </c>
    </row>
    <row r="3762" spans="1:1">
      <c r="A3762" s="27" t="s">
        <v>2951</v>
      </c>
    </row>
    <row r="3763" spans="1:1">
      <c r="A3763" s="27" t="s">
        <v>2951</v>
      </c>
    </row>
    <row r="3764" spans="1:1">
      <c r="A3764" s="27" t="s">
        <v>2951</v>
      </c>
    </row>
    <row r="3765" spans="1:1">
      <c r="A3765" s="27" t="s">
        <v>2951</v>
      </c>
    </row>
    <row r="3766" spans="1:1">
      <c r="A3766" s="27" t="s">
        <v>2951</v>
      </c>
    </row>
    <row r="3767" spans="1:1">
      <c r="A3767" s="27" t="s">
        <v>2951</v>
      </c>
    </row>
    <row r="3768" spans="1:1">
      <c r="A3768" s="27" t="s">
        <v>2951</v>
      </c>
    </row>
    <row r="3769" spans="1:1">
      <c r="A3769" s="27" t="s">
        <v>2951</v>
      </c>
    </row>
    <row r="3770" spans="1:1">
      <c r="A3770" s="27" t="s">
        <v>2951</v>
      </c>
    </row>
    <row r="3771" spans="1:1">
      <c r="A3771" s="27" t="s">
        <v>2951</v>
      </c>
    </row>
    <row r="3772" spans="1:1">
      <c r="A3772" s="27" t="s">
        <v>2951</v>
      </c>
    </row>
    <row r="3773" spans="1:1">
      <c r="A3773" s="27" t="s">
        <v>2951</v>
      </c>
    </row>
    <row r="3774" spans="1:1">
      <c r="A3774" s="27" t="s">
        <v>2951</v>
      </c>
    </row>
    <row r="3775" spans="1:1">
      <c r="A3775" s="27" t="s">
        <v>2951</v>
      </c>
    </row>
    <row r="3776" spans="1:1">
      <c r="A3776" s="27" t="s">
        <v>2951</v>
      </c>
    </row>
    <row r="3777" spans="1:1">
      <c r="A3777" s="27" t="s">
        <v>2951</v>
      </c>
    </row>
    <row r="3778" spans="1:1">
      <c r="A3778" s="27" t="s">
        <v>2951</v>
      </c>
    </row>
    <row r="3779" spans="1:1">
      <c r="A3779" s="27" t="s">
        <v>2951</v>
      </c>
    </row>
    <row r="3780" spans="1:1">
      <c r="A3780" s="27" t="s">
        <v>2951</v>
      </c>
    </row>
    <row r="3781" spans="1:1">
      <c r="A3781" s="27" t="s">
        <v>2951</v>
      </c>
    </row>
    <row r="3782" spans="1:1">
      <c r="A3782" s="27" t="s">
        <v>2951</v>
      </c>
    </row>
    <row r="3783" spans="1:1">
      <c r="A3783" s="27" t="s">
        <v>2951</v>
      </c>
    </row>
    <row r="3784" spans="1:1">
      <c r="A3784" s="27" t="s">
        <v>2951</v>
      </c>
    </row>
    <row r="3785" spans="1:1">
      <c r="A3785" s="27" t="s">
        <v>2951</v>
      </c>
    </row>
    <row r="3786" spans="1:1">
      <c r="A3786" s="27" t="s">
        <v>2951</v>
      </c>
    </row>
    <row r="3787" spans="1:1">
      <c r="A3787" s="27" t="s">
        <v>2951</v>
      </c>
    </row>
    <row r="3788" spans="1:1">
      <c r="A3788" s="27" t="s">
        <v>2951</v>
      </c>
    </row>
    <row r="3789" spans="1:1">
      <c r="A3789" s="27" t="s">
        <v>2951</v>
      </c>
    </row>
    <row r="3790" spans="1:1">
      <c r="A3790" s="27" t="s">
        <v>2951</v>
      </c>
    </row>
    <row r="3791" spans="1:1">
      <c r="A3791" s="27" t="s">
        <v>2951</v>
      </c>
    </row>
    <row r="3792" spans="1:1">
      <c r="A3792" s="27" t="s">
        <v>2951</v>
      </c>
    </row>
    <row r="3793" spans="1:1">
      <c r="A3793" s="27" t="s">
        <v>2951</v>
      </c>
    </row>
    <row r="3794" spans="1:1">
      <c r="A3794" s="27" t="s">
        <v>2951</v>
      </c>
    </row>
    <row r="3795" spans="1:1">
      <c r="A3795" s="27" t="s">
        <v>2951</v>
      </c>
    </row>
    <row r="3796" spans="1:1">
      <c r="A3796" s="27" t="s">
        <v>2951</v>
      </c>
    </row>
    <row r="3797" spans="1:1">
      <c r="A3797" s="27" t="s">
        <v>2951</v>
      </c>
    </row>
    <row r="3798" spans="1:1">
      <c r="A3798" s="27" t="s">
        <v>2951</v>
      </c>
    </row>
    <row r="3799" spans="1:1">
      <c r="A3799" s="27" t="s">
        <v>2951</v>
      </c>
    </row>
    <row r="3800" spans="1:1">
      <c r="A3800" s="27" t="s">
        <v>2951</v>
      </c>
    </row>
    <row r="3801" spans="1:1">
      <c r="A3801" s="27" t="s">
        <v>2951</v>
      </c>
    </row>
    <row r="3802" spans="1:1">
      <c r="A3802" s="27" t="s">
        <v>2951</v>
      </c>
    </row>
    <row r="3803" spans="1:1">
      <c r="A3803" s="27" t="s">
        <v>2951</v>
      </c>
    </row>
    <row r="3804" spans="1:1">
      <c r="A3804" s="27" t="s">
        <v>2951</v>
      </c>
    </row>
    <row r="3805" spans="1:1">
      <c r="A3805" s="27" t="s">
        <v>2951</v>
      </c>
    </row>
    <row r="3806" spans="1:1">
      <c r="A3806" s="27" t="s">
        <v>2951</v>
      </c>
    </row>
    <row r="3807" spans="1:1">
      <c r="A3807" s="27" t="s">
        <v>2951</v>
      </c>
    </row>
    <row r="3808" spans="1:1">
      <c r="A3808" s="27" t="s">
        <v>2951</v>
      </c>
    </row>
    <row r="3809" spans="1:1">
      <c r="A3809" s="27" t="s">
        <v>2951</v>
      </c>
    </row>
    <row r="3810" spans="1:1">
      <c r="A3810" s="27" t="s">
        <v>2951</v>
      </c>
    </row>
    <row r="3811" spans="1:1">
      <c r="A3811" s="27" t="s">
        <v>2951</v>
      </c>
    </row>
    <row r="3812" spans="1:1">
      <c r="A3812" s="27" t="s">
        <v>2951</v>
      </c>
    </row>
    <row r="3813" spans="1:1">
      <c r="A3813" s="27" t="s">
        <v>2951</v>
      </c>
    </row>
    <row r="3814" spans="1:1">
      <c r="A3814" s="27" t="s">
        <v>2951</v>
      </c>
    </row>
    <row r="3815" spans="1:1">
      <c r="A3815" s="27" t="s">
        <v>2951</v>
      </c>
    </row>
    <row r="3816" spans="1:1">
      <c r="A3816" s="27" t="s">
        <v>2951</v>
      </c>
    </row>
    <row r="3817" spans="1:1">
      <c r="A3817" s="27" t="s">
        <v>2951</v>
      </c>
    </row>
    <row r="3818" spans="1:1">
      <c r="A3818" s="27" t="s">
        <v>2951</v>
      </c>
    </row>
    <row r="3819" spans="1:1">
      <c r="A3819" s="27" t="s">
        <v>2951</v>
      </c>
    </row>
    <row r="3820" spans="1:1">
      <c r="A3820" s="27" t="s">
        <v>2951</v>
      </c>
    </row>
    <row r="3821" spans="1:1">
      <c r="A3821" s="27" t="s">
        <v>2951</v>
      </c>
    </row>
    <row r="3822" spans="1:1">
      <c r="A3822" s="27" t="s">
        <v>2951</v>
      </c>
    </row>
    <row r="3823" spans="1:1">
      <c r="A3823" s="27" t="s">
        <v>2951</v>
      </c>
    </row>
    <row r="3824" spans="1:1">
      <c r="A3824" s="27" t="s">
        <v>2951</v>
      </c>
    </row>
    <row r="3825" spans="1:1">
      <c r="A3825" s="27" t="s">
        <v>2951</v>
      </c>
    </row>
    <row r="3826" spans="1:1">
      <c r="A3826" s="27" t="s">
        <v>2951</v>
      </c>
    </row>
    <row r="3827" spans="1:1">
      <c r="A3827" s="27" t="s">
        <v>2951</v>
      </c>
    </row>
    <row r="3828" spans="1:1">
      <c r="A3828" s="27" t="s">
        <v>2951</v>
      </c>
    </row>
    <row r="3829" spans="1:1">
      <c r="A3829" s="27" t="s">
        <v>2951</v>
      </c>
    </row>
    <row r="3830" spans="1:1">
      <c r="A3830" s="27" t="s">
        <v>2951</v>
      </c>
    </row>
    <row r="3831" spans="1:1">
      <c r="A3831" s="27" t="s">
        <v>2951</v>
      </c>
    </row>
    <row r="3832" spans="1:1">
      <c r="A3832" s="27" t="s">
        <v>2951</v>
      </c>
    </row>
    <row r="3833" spans="1:1">
      <c r="A3833" s="27" t="s">
        <v>2951</v>
      </c>
    </row>
    <row r="3834" spans="1:1">
      <c r="A3834" s="27" t="s">
        <v>2951</v>
      </c>
    </row>
    <row r="3835" spans="1:1">
      <c r="A3835" s="27" t="s">
        <v>2951</v>
      </c>
    </row>
    <row r="3836" spans="1:1">
      <c r="A3836" s="27" t="s">
        <v>2951</v>
      </c>
    </row>
    <row r="3837" spans="1:1">
      <c r="A3837" s="27" t="s">
        <v>2951</v>
      </c>
    </row>
    <row r="3838" spans="1:1">
      <c r="A3838" s="27" t="s">
        <v>2951</v>
      </c>
    </row>
    <row r="3839" spans="1:1">
      <c r="A3839" s="27" t="s">
        <v>2951</v>
      </c>
    </row>
    <row r="3840" spans="1:1">
      <c r="A3840" s="27" t="s">
        <v>2951</v>
      </c>
    </row>
    <row r="3841" spans="1:1">
      <c r="A3841" s="27" t="s">
        <v>2951</v>
      </c>
    </row>
    <row r="3842" spans="1:1">
      <c r="A3842" s="27" t="s">
        <v>2951</v>
      </c>
    </row>
    <row r="3843" spans="1:1">
      <c r="A3843" s="27" t="s">
        <v>2951</v>
      </c>
    </row>
    <row r="3844" spans="1:1">
      <c r="A3844" s="27" t="s">
        <v>2951</v>
      </c>
    </row>
    <row r="3845" spans="1:1">
      <c r="A3845" s="27" t="s">
        <v>2951</v>
      </c>
    </row>
    <row r="3846" spans="1:1">
      <c r="A3846" s="27" t="s">
        <v>2951</v>
      </c>
    </row>
    <row r="3847" spans="1:1">
      <c r="A3847" s="27" t="s">
        <v>2951</v>
      </c>
    </row>
    <row r="3848" spans="1:1">
      <c r="A3848" s="27" t="s">
        <v>2951</v>
      </c>
    </row>
    <row r="3849" spans="1:1">
      <c r="A3849" s="27" t="s">
        <v>2951</v>
      </c>
    </row>
    <row r="3850" spans="1:1">
      <c r="A3850" s="27" t="s">
        <v>2951</v>
      </c>
    </row>
    <row r="3851" spans="1:1">
      <c r="A3851" s="27" t="s">
        <v>2951</v>
      </c>
    </row>
    <row r="3852" spans="1:1">
      <c r="A3852" s="27" t="s">
        <v>2951</v>
      </c>
    </row>
    <row r="3853" spans="1:1">
      <c r="A3853" s="27" t="s">
        <v>2951</v>
      </c>
    </row>
    <row r="3854" spans="1:1">
      <c r="A3854" s="27" t="s">
        <v>2951</v>
      </c>
    </row>
    <row r="3855" spans="1:1">
      <c r="A3855" s="27" t="s">
        <v>2951</v>
      </c>
    </row>
    <row r="3856" spans="1:1">
      <c r="A3856" s="27" t="s">
        <v>2951</v>
      </c>
    </row>
    <row r="3857" spans="1:1">
      <c r="A3857" s="27" t="s">
        <v>2951</v>
      </c>
    </row>
    <row r="3858" spans="1:1">
      <c r="A3858" s="27" t="s">
        <v>2951</v>
      </c>
    </row>
    <row r="3859" spans="1:1">
      <c r="A3859" s="27" t="s">
        <v>2951</v>
      </c>
    </row>
    <row r="3860" spans="1:1">
      <c r="A3860" s="27" t="s">
        <v>2951</v>
      </c>
    </row>
    <row r="3861" spans="1:1">
      <c r="A3861" s="27" t="s">
        <v>2951</v>
      </c>
    </row>
    <row r="3862" spans="1:1">
      <c r="A3862" s="27" t="s">
        <v>2951</v>
      </c>
    </row>
    <row r="3863" spans="1:1">
      <c r="A3863" s="27" t="s">
        <v>2951</v>
      </c>
    </row>
    <row r="3864" spans="1:1">
      <c r="A3864" s="27" t="s">
        <v>2951</v>
      </c>
    </row>
    <row r="3865" spans="1:1">
      <c r="A3865" s="27" t="s">
        <v>2951</v>
      </c>
    </row>
    <row r="3866" spans="1:1">
      <c r="A3866" s="27" t="s">
        <v>2951</v>
      </c>
    </row>
    <row r="3867" spans="1:1">
      <c r="A3867" s="27" t="s">
        <v>2951</v>
      </c>
    </row>
    <row r="3868" spans="1:1">
      <c r="A3868" s="27" t="s">
        <v>2951</v>
      </c>
    </row>
    <row r="3869" spans="1:1">
      <c r="A3869" s="27" t="s">
        <v>2951</v>
      </c>
    </row>
    <row r="3870" spans="1:1">
      <c r="A3870" s="27" t="s">
        <v>2951</v>
      </c>
    </row>
    <row r="3871" spans="1:1">
      <c r="A3871" s="27" t="s">
        <v>2951</v>
      </c>
    </row>
    <row r="3872" spans="1:1">
      <c r="A3872" s="27" t="s">
        <v>2951</v>
      </c>
    </row>
    <row r="3873" spans="1:1">
      <c r="A3873" s="27" t="s">
        <v>2951</v>
      </c>
    </row>
    <row r="3874" spans="1:1">
      <c r="A3874" s="27" t="s">
        <v>2951</v>
      </c>
    </row>
    <row r="3875" spans="1:1">
      <c r="A3875" s="27" t="s">
        <v>2951</v>
      </c>
    </row>
    <row r="3876" spans="1:1">
      <c r="A3876" s="27" t="s">
        <v>2951</v>
      </c>
    </row>
    <row r="3877" spans="1:1">
      <c r="A3877" s="27" t="s">
        <v>2951</v>
      </c>
    </row>
    <row r="3878" spans="1:1">
      <c r="A3878" s="27" t="s">
        <v>2951</v>
      </c>
    </row>
    <row r="3879" spans="1:1">
      <c r="A3879" s="27" t="s">
        <v>2951</v>
      </c>
    </row>
    <row r="3880" spans="1:1">
      <c r="A3880" s="27" t="s">
        <v>2951</v>
      </c>
    </row>
    <row r="3881" spans="1:1">
      <c r="A3881" s="27" t="s">
        <v>2951</v>
      </c>
    </row>
    <row r="3882" spans="1:1">
      <c r="A3882" s="27" t="s">
        <v>2951</v>
      </c>
    </row>
    <row r="3883" spans="1:1">
      <c r="A3883" s="27" t="s">
        <v>2951</v>
      </c>
    </row>
    <row r="3884" spans="1:1">
      <c r="A3884" s="27" t="s">
        <v>2951</v>
      </c>
    </row>
    <row r="3885" spans="1:1">
      <c r="A3885" s="27" t="s">
        <v>2951</v>
      </c>
    </row>
    <row r="3886" spans="1:1">
      <c r="A3886" s="27" t="s">
        <v>2951</v>
      </c>
    </row>
    <row r="3887" spans="1:1">
      <c r="A3887" s="27" t="s">
        <v>2951</v>
      </c>
    </row>
    <row r="3888" spans="1:1">
      <c r="A3888" s="27" t="s">
        <v>2951</v>
      </c>
    </row>
    <row r="3889" spans="1:1">
      <c r="A3889" s="27" t="s">
        <v>2951</v>
      </c>
    </row>
    <row r="3890" spans="1:1">
      <c r="A3890" s="27" t="s">
        <v>2951</v>
      </c>
    </row>
    <row r="3891" spans="1:1">
      <c r="A3891" s="27" t="s">
        <v>2951</v>
      </c>
    </row>
    <row r="3892" spans="1:1">
      <c r="A3892" s="27" t="s">
        <v>2951</v>
      </c>
    </row>
    <row r="3893" spans="1:1">
      <c r="A3893" s="27" t="s">
        <v>2951</v>
      </c>
    </row>
    <row r="3894" spans="1:1">
      <c r="A3894" s="27" t="s">
        <v>2951</v>
      </c>
    </row>
    <row r="3895" spans="1:1">
      <c r="A3895" s="27" t="s">
        <v>2951</v>
      </c>
    </row>
    <row r="3896" spans="1:1">
      <c r="A3896" s="27" t="s">
        <v>2951</v>
      </c>
    </row>
    <row r="3897" spans="1:1">
      <c r="A3897" s="27" t="s">
        <v>2951</v>
      </c>
    </row>
    <row r="3898" spans="1:1">
      <c r="A3898" s="27" t="s">
        <v>2951</v>
      </c>
    </row>
    <row r="3899" spans="1:1">
      <c r="A3899" s="27" t="s">
        <v>2951</v>
      </c>
    </row>
    <row r="3900" spans="1:1">
      <c r="A3900" s="27" t="s">
        <v>2951</v>
      </c>
    </row>
    <row r="3901" spans="1:1">
      <c r="A3901" s="27" t="s">
        <v>2951</v>
      </c>
    </row>
    <row r="3902" spans="1:1">
      <c r="A3902" s="27" t="s">
        <v>2951</v>
      </c>
    </row>
    <row r="3903" spans="1:1">
      <c r="A3903" s="27" t="s">
        <v>2951</v>
      </c>
    </row>
    <row r="3904" spans="1:1">
      <c r="A3904" s="27" t="s">
        <v>2951</v>
      </c>
    </row>
    <row r="3905" spans="1:1">
      <c r="A3905" s="27" t="s">
        <v>2951</v>
      </c>
    </row>
    <row r="3906" spans="1:1">
      <c r="A3906" s="27" t="s">
        <v>2951</v>
      </c>
    </row>
    <row r="3907" spans="1:1">
      <c r="A3907" s="27" t="s">
        <v>2951</v>
      </c>
    </row>
    <row r="3908" spans="1:1">
      <c r="A3908" s="27" t="s">
        <v>2951</v>
      </c>
    </row>
    <row r="3909" spans="1:1">
      <c r="A3909" s="27" t="s">
        <v>2951</v>
      </c>
    </row>
    <row r="3910" spans="1:1">
      <c r="A3910" s="27" t="s">
        <v>2951</v>
      </c>
    </row>
    <row r="3911" spans="1:1">
      <c r="A3911" s="27" t="s">
        <v>2951</v>
      </c>
    </row>
    <row r="3912" spans="1:1">
      <c r="A3912" s="27" t="s">
        <v>2951</v>
      </c>
    </row>
    <row r="3913" spans="1:1">
      <c r="A3913" s="27" t="s">
        <v>2951</v>
      </c>
    </row>
    <row r="3914" spans="1:1">
      <c r="A3914" s="27" t="s">
        <v>2951</v>
      </c>
    </row>
    <row r="3915" spans="1:1">
      <c r="A3915" s="27" t="s">
        <v>2951</v>
      </c>
    </row>
    <row r="3916" spans="1:1">
      <c r="A3916" s="27" t="s">
        <v>2951</v>
      </c>
    </row>
    <row r="3917" spans="1:1">
      <c r="A3917" s="27" t="s">
        <v>2951</v>
      </c>
    </row>
    <row r="3918" spans="1:1">
      <c r="A3918" s="27" t="s">
        <v>2951</v>
      </c>
    </row>
    <row r="3919" spans="1:1">
      <c r="A3919" s="27" t="s">
        <v>2951</v>
      </c>
    </row>
    <row r="3920" spans="1:1">
      <c r="A3920" s="27" t="s">
        <v>2951</v>
      </c>
    </row>
    <row r="3921" spans="1:1">
      <c r="A3921" s="27" t="s">
        <v>2951</v>
      </c>
    </row>
    <row r="3922" spans="1:1">
      <c r="A3922" s="27" t="s">
        <v>2951</v>
      </c>
    </row>
    <row r="3923" spans="1:1">
      <c r="A3923" s="27" t="s">
        <v>2951</v>
      </c>
    </row>
    <row r="3924" spans="1:1">
      <c r="A3924" s="27" t="s">
        <v>2951</v>
      </c>
    </row>
    <row r="3925" spans="1:1">
      <c r="A3925" s="27" t="s">
        <v>2951</v>
      </c>
    </row>
    <row r="3926" spans="1:1">
      <c r="A3926" s="27" t="s">
        <v>2951</v>
      </c>
    </row>
    <row r="3927" spans="1:1">
      <c r="A3927" s="27" t="s">
        <v>2951</v>
      </c>
    </row>
    <row r="3928" spans="1:1">
      <c r="A3928" s="27" t="s">
        <v>2951</v>
      </c>
    </row>
    <row r="3929" spans="1:1">
      <c r="A3929" s="27" t="s">
        <v>2951</v>
      </c>
    </row>
    <row r="3930" spans="1:1">
      <c r="A3930" s="27" t="s">
        <v>2951</v>
      </c>
    </row>
    <row r="3931" spans="1:1">
      <c r="A3931" s="27" t="s">
        <v>2951</v>
      </c>
    </row>
    <row r="3932" spans="1:1">
      <c r="A3932" s="27" t="s">
        <v>2951</v>
      </c>
    </row>
    <row r="3933" spans="1:1">
      <c r="A3933" s="27" t="s">
        <v>2951</v>
      </c>
    </row>
    <row r="3934" spans="1:1">
      <c r="A3934" s="27" t="s">
        <v>2951</v>
      </c>
    </row>
    <row r="3935" spans="1:1">
      <c r="A3935" s="27" t="s">
        <v>2951</v>
      </c>
    </row>
    <row r="3936" spans="1:1">
      <c r="A3936" s="27" t="s">
        <v>2951</v>
      </c>
    </row>
    <row r="3937" spans="1:1">
      <c r="A3937" s="27" t="s">
        <v>2951</v>
      </c>
    </row>
    <row r="3938" spans="1:1">
      <c r="A3938" s="27" t="s">
        <v>2951</v>
      </c>
    </row>
    <row r="3939" spans="1:1">
      <c r="A3939" s="27" t="s">
        <v>2951</v>
      </c>
    </row>
    <row r="3940" spans="1:1">
      <c r="A3940" s="27" t="s">
        <v>2951</v>
      </c>
    </row>
    <row r="3941" spans="1:1">
      <c r="A3941" s="27" t="s">
        <v>2951</v>
      </c>
    </row>
    <row r="3942" spans="1:1">
      <c r="A3942" s="27" t="s">
        <v>2951</v>
      </c>
    </row>
    <row r="3943" spans="1:1">
      <c r="A3943" s="27" t="s">
        <v>2951</v>
      </c>
    </row>
    <row r="3944" spans="1:1">
      <c r="A3944" s="27" t="s">
        <v>2951</v>
      </c>
    </row>
    <row r="3945" spans="1:1">
      <c r="A3945" s="27" t="s">
        <v>2951</v>
      </c>
    </row>
    <row r="3946" spans="1:1">
      <c r="A3946" s="27" t="s">
        <v>2951</v>
      </c>
    </row>
    <row r="3947" spans="1:1">
      <c r="A3947" s="27" t="s">
        <v>2951</v>
      </c>
    </row>
    <row r="3948" spans="1:1">
      <c r="A3948" s="27" t="s">
        <v>2951</v>
      </c>
    </row>
    <row r="3949" spans="1:1">
      <c r="A3949" s="27" t="s">
        <v>2951</v>
      </c>
    </row>
    <row r="3950" spans="1:1">
      <c r="A3950" s="27" t="s">
        <v>2951</v>
      </c>
    </row>
    <row r="3951" spans="1:1">
      <c r="A3951" s="27" t="s">
        <v>2951</v>
      </c>
    </row>
    <row r="3952" spans="1:1">
      <c r="A3952" s="27" t="s">
        <v>2951</v>
      </c>
    </row>
    <row r="3953" spans="1:1">
      <c r="A3953" s="27" t="s">
        <v>2951</v>
      </c>
    </row>
    <row r="3954" spans="1:1">
      <c r="A3954" s="27" t="s">
        <v>2951</v>
      </c>
    </row>
    <row r="3955" spans="1:1">
      <c r="A3955" s="27" t="s">
        <v>2951</v>
      </c>
    </row>
    <row r="3956" spans="1:1">
      <c r="A3956" s="27" t="s">
        <v>2951</v>
      </c>
    </row>
    <row r="3957" spans="1:1">
      <c r="A3957" s="27" t="s">
        <v>2951</v>
      </c>
    </row>
    <row r="3958" spans="1:1">
      <c r="A3958" s="27" t="s">
        <v>2951</v>
      </c>
    </row>
    <row r="3959" spans="1:1">
      <c r="A3959" s="27" t="s">
        <v>2951</v>
      </c>
    </row>
    <row r="3960" spans="1:1">
      <c r="A3960" s="27" t="s">
        <v>2951</v>
      </c>
    </row>
    <row r="3961" spans="1:1">
      <c r="A3961" s="27" t="s">
        <v>2951</v>
      </c>
    </row>
    <row r="3962" spans="1:1">
      <c r="A3962" s="27" t="s">
        <v>2951</v>
      </c>
    </row>
    <row r="3963" spans="1:1">
      <c r="A3963" s="27" t="s">
        <v>2951</v>
      </c>
    </row>
    <row r="3964" spans="1:1">
      <c r="A3964" s="27" t="s">
        <v>2951</v>
      </c>
    </row>
    <row r="3965" spans="1:1">
      <c r="A3965" s="27" t="s">
        <v>2951</v>
      </c>
    </row>
    <row r="3966" spans="1:1">
      <c r="A3966" s="27" t="s">
        <v>2951</v>
      </c>
    </row>
    <row r="3967" spans="1:1">
      <c r="A3967" s="27" t="s">
        <v>2951</v>
      </c>
    </row>
    <row r="3968" spans="1:1">
      <c r="A3968" s="27" t="s">
        <v>2951</v>
      </c>
    </row>
    <row r="3969" spans="1:1">
      <c r="A3969" s="27" t="s">
        <v>2951</v>
      </c>
    </row>
    <row r="3970" spans="1:1">
      <c r="A3970" s="27" t="s">
        <v>2951</v>
      </c>
    </row>
    <row r="3971" spans="1:1">
      <c r="A3971" s="27" t="s">
        <v>2951</v>
      </c>
    </row>
    <row r="3972" spans="1:1">
      <c r="A3972" s="27" t="s">
        <v>2951</v>
      </c>
    </row>
    <row r="3973" spans="1:1">
      <c r="A3973" s="27" t="s">
        <v>2951</v>
      </c>
    </row>
    <row r="3974" spans="1:1">
      <c r="A3974" s="27" t="s">
        <v>2951</v>
      </c>
    </row>
    <row r="3975" spans="1:1">
      <c r="A3975" s="27" t="s">
        <v>2951</v>
      </c>
    </row>
    <row r="3976" spans="1:1">
      <c r="A3976" s="27" t="s">
        <v>2951</v>
      </c>
    </row>
    <row r="3977" spans="1:1">
      <c r="A3977" s="27" t="s">
        <v>2951</v>
      </c>
    </row>
    <row r="3978" spans="1:1">
      <c r="A3978" s="27" t="s">
        <v>2951</v>
      </c>
    </row>
    <row r="3979" spans="1:1">
      <c r="A3979" s="27" t="s">
        <v>2951</v>
      </c>
    </row>
    <row r="3980" spans="1:1">
      <c r="A3980" s="27" t="s">
        <v>2951</v>
      </c>
    </row>
    <row r="3981" spans="1:1">
      <c r="A3981" s="27" t="s">
        <v>2951</v>
      </c>
    </row>
    <row r="3982" spans="1:1">
      <c r="A3982" s="27" t="s">
        <v>2951</v>
      </c>
    </row>
    <row r="3983" spans="1:1">
      <c r="A3983" s="27" t="s">
        <v>2951</v>
      </c>
    </row>
    <row r="3984" spans="1:1">
      <c r="A3984" s="27" t="s">
        <v>2951</v>
      </c>
    </row>
    <row r="3985" spans="1:1">
      <c r="A3985" s="27" t="s">
        <v>2951</v>
      </c>
    </row>
    <row r="3986" spans="1:1">
      <c r="A3986" s="27" t="s">
        <v>2951</v>
      </c>
    </row>
    <row r="3987" spans="1:1">
      <c r="A3987" s="27" t="s">
        <v>2951</v>
      </c>
    </row>
    <row r="3988" spans="1:1">
      <c r="A3988" s="27" t="s">
        <v>2951</v>
      </c>
    </row>
    <row r="3989" spans="1:1">
      <c r="A3989" s="27" t="s">
        <v>2951</v>
      </c>
    </row>
    <row r="3990" spans="1:1">
      <c r="A3990" s="27" t="s">
        <v>2951</v>
      </c>
    </row>
    <row r="3991" spans="1:1">
      <c r="A3991" s="27" t="s">
        <v>2951</v>
      </c>
    </row>
    <row r="3992" spans="1:1">
      <c r="A3992" s="27" t="s">
        <v>2951</v>
      </c>
    </row>
    <row r="3993" spans="1:1">
      <c r="A3993" s="27" t="s">
        <v>2951</v>
      </c>
    </row>
    <row r="3994" spans="1:1">
      <c r="A3994" s="27" t="s">
        <v>2951</v>
      </c>
    </row>
    <row r="3995" spans="1:1">
      <c r="A3995" s="27" t="s">
        <v>2951</v>
      </c>
    </row>
    <row r="3996" spans="1:1">
      <c r="A3996" s="27" t="s">
        <v>2951</v>
      </c>
    </row>
    <row r="3997" spans="1:1">
      <c r="A3997" s="27" t="s">
        <v>2951</v>
      </c>
    </row>
    <row r="3998" spans="1:1">
      <c r="A3998" s="27" t="s">
        <v>2951</v>
      </c>
    </row>
    <row r="3999" spans="1:1">
      <c r="A3999" s="27" t="s">
        <v>2951</v>
      </c>
    </row>
    <row r="4000" spans="1:1">
      <c r="A4000" s="27" t="s">
        <v>2951</v>
      </c>
    </row>
    <row r="4001" spans="1:1">
      <c r="A4001" s="27" t="s">
        <v>2951</v>
      </c>
    </row>
    <row r="4002" spans="1:1">
      <c r="A4002" s="27" t="s">
        <v>2951</v>
      </c>
    </row>
    <row r="4003" spans="1:1">
      <c r="A4003" s="27" t="s">
        <v>2951</v>
      </c>
    </row>
    <row r="4004" spans="1:1">
      <c r="A4004" s="27" t="s">
        <v>2951</v>
      </c>
    </row>
    <row r="4005" spans="1:1">
      <c r="A4005" s="27" t="s">
        <v>2951</v>
      </c>
    </row>
    <row r="4006" spans="1:1">
      <c r="A4006" s="27" t="s">
        <v>2951</v>
      </c>
    </row>
    <row r="4007" spans="1:1">
      <c r="A4007" s="27" t="s">
        <v>2951</v>
      </c>
    </row>
    <row r="4008" spans="1:1">
      <c r="A4008" s="27" t="s">
        <v>2951</v>
      </c>
    </row>
    <row r="4009" spans="1:1">
      <c r="A4009" s="27" t="s">
        <v>2951</v>
      </c>
    </row>
    <row r="4010" spans="1:1">
      <c r="A4010" s="27" t="s">
        <v>2951</v>
      </c>
    </row>
    <row r="4011" spans="1:1">
      <c r="A4011" s="27" t="s">
        <v>2951</v>
      </c>
    </row>
    <row r="4012" spans="1:1">
      <c r="A4012" s="27" t="s">
        <v>2951</v>
      </c>
    </row>
    <row r="4013" spans="1:1">
      <c r="A4013" s="27" t="s">
        <v>2951</v>
      </c>
    </row>
    <row r="4014" spans="1:1">
      <c r="A4014" s="27" t="s">
        <v>2951</v>
      </c>
    </row>
    <row r="4015" spans="1:1">
      <c r="A4015" s="27" t="s">
        <v>2951</v>
      </c>
    </row>
    <row r="4016" spans="1:1">
      <c r="A4016" s="27" t="s">
        <v>2951</v>
      </c>
    </row>
    <row r="4017" spans="1:1">
      <c r="A4017" s="27" t="s">
        <v>2951</v>
      </c>
    </row>
    <row r="4018" spans="1:1">
      <c r="A4018" s="27" t="s">
        <v>2951</v>
      </c>
    </row>
    <row r="4019" spans="1:1">
      <c r="A4019" s="27" t="s">
        <v>2951</v>
      </c>
    </row>
    <row r="4020" spans="1:1">
      <c r="A4020" s="27" t="s">
        <v>2951</v>
      </c>
    </row>
    <row r="4021" spans="1:1">
      <c r="A4021" s="27" t="s">
        <v>2951</v>
      </c>
    </row>
    <row r="4022" spans="1:1">
      <c r="A4022" s="27" t="s">
        <v>2951</v>
      </c>
    </row>
    <row r="4023" spans="1:1">
      <c r="A4023" s="27" t="s">
        <v>2951</v>
      </c>
    </row>
    <row r="4024" spans="1:1">
      <c r="A4024" s="27" t="s">
        <v>2951</v>
      </c>
    </row>
    <row r="4025" spans="1:1">
      <c r="A4025" s="27" t="s">
        <v>2951</v>
      </c>
    </row>
    <row r="4026" spans="1:1">
      <c r="A4026" s="27" t="s">
        <v>2951</v>
      </c>
    </row>
    <row r="4027" spans="1:1">
      <c r="A4027" s="27" t="s">
        <v>2951</v>
      </c>
    </row>
    <row r="4028" spans="1:1">
      <c r="A4028" s="27" t="s">
        <v>2951</v>
      </c>
    </row>
    <row r="4029" spans="1:1">
      <c r="A4029" s="27" t="s">
        <v>2951</v>
      </c>
    </row>
    <row r="4030" spans="1:1">
      <c r="A4030" s="27" t="s">
        <v>2951</v>
      </c>
    </row>
    <row r="4031" spans="1:1">
      <c r="A4031" s="27" t="s">
        <v>2951</v>
      </c>
    </row>
    <row r="4032" spans="1:1">
      <c r="A4032" s="27" t="s">
        <v>2951</v>
      </c>
    </row>
    <row r="4033" spans="1:1">
      <c r="A4033" s="27" t="s">
        <v>2951</v>
      </c>
    </row>
    <row r="4034" spans="1:1">
      <c r="A4034" s="27" t="s">
        <v>2951</v>
      </c>
    </row>
    <row r="4035" spans="1:1">
      <c r="A4035" s="27" t="s">
        <v>2951</v>
      </c>
    </row>
    <row r="4036" spans="1:1">
      <c r="A4036" s="27" t="s">
        <v>2951</v>
      </c>
    </row>
    <row r="4037" spans="1:1">
      <c r="A4037" s="27" t="s">
        <v>2951</v>
      </c>
    </row>
    <row r="4038" spans="1:1">
      <c r="A4038" s="27" t="s">
        <v>2951</v>
      </c>
    </row>
    <row r="4039" spans="1:1">
      <c r="A4039" s="27" t="s">
        <v>2951</v>
      </c>
    </row>
    <row r="4040" spans="1:1">
      <c r="A4040" s="27" t="s">
        <v>2951</v>
      </c>
    </row>
    <row r="4041" spans="1:1">
      <c r="A4041" s="27" t="s">
        <v>2951</v>
      </c>
    </row>
    <row r="4042" spans="1:1">
      <c r="A4042" s="27" t="s">
        <v>2951</v>
      </c>
    </row>
    <row r="4043" spans="1:1">
      <c r="A4043" s="27" t="s">
        <v>2951</v>
      </c>
    </row>
    <row r="4044" spans="1:1">
      <c r="A4044" s="27" t="s">
        <v>2951</v>
      </c>
    </row>
    <row r="4045" spans="1:1">
      <c r="A4045" s="27" t="s">
        <v>2951</v>
      </c>
    </row>
    <row r="4046" spans="1:1">
      <c r="A4046" s="27" t="s">
        <v>2951</v>
      </c>
    </row>
    <row r="4047" spans="1:1">
      <c r="A4047" s="27" t="s">
        <v>2951</v>
      </c>
    </row>
    <row r="4048" spans="1:1">
      <c r="A4048" s="27" t="s">
        <v>2951</v>
      </c>
    </row>
    <row r="4049" spans="1:1">
      <c r="A4049" s="27" t="s">
        <v>2951</v>
      </c>
    </row>
    <row r="4050" spans="1:1">
      <c r="A4050" s="27" t="s">
        <v>2951</v>
      </c>
    </row>
    <row r="4051" spans="1:1">
      <c r="A4051" s="27" t="s">
        <v>2951</v>
      </c>
    </row>
    <row r="4052" spans="1:1">
      <c r="A4052" s="27" t="s">
        <v>2951</v>
      </c>
    </row>
    <row r="4053" spans="1:1">
      <c r="A4053" s="27" t="s">
        <v>2951</v>
      </c>
    </row>
    <row r="4054" spans="1:1">
      <c r="A4054" s="27" t="s">
        <v>2951</v>
      </c>
    </row>
    <row r="4055" spans="1:1">
      <c r="A4055" s="27" t="s">
        <v>2951</v>
      </c>
    </row>
    <row r="4056" spans="1:1">
      <c r="A4056" s="27" t="s">
        <v>2951</v>
      </c>
    </row>
    <row r="4057" spans="1:1">
      <c r="A4057" s="27" t="s">
        <v>2951</v>
      </c>
    </row>
    <row r="4058" spans="1:1">
      <c r="A4058" s="27" t="s">
        <v>2951</v>
      </c>
    </row>
    <row r="4059" spans="1:1">
      <c r="A4059" s="27" t="s">
        <v>2951</v>
      </c>
    </row>
    <row r="4060" spans="1:1">
      <c r="A4060" s="27" t="s">
        <v>2951</v>
      </c>
    </row>
    <row r="4061" spans="1:1">
      <c r="A4061" s="27" t="s">
        <v>2951</v>
      </c>
    </row>
    <row r="4062" spans="1:1">
      <c r="A4062" s="27" t="s">
        <v>2951</v>
      </c>
    </row>
    <row r="4063" spans="1:1">
      <c r="A4063" s="27" t="s">
        <v>2951</v>
      </c>
    </row>
    <row r="4064" spans="1:1">
      <c r="A4064" s="27" t="s">
        <v>2951</v>
      </c>
    </row>
    <row r="4065" spans="1:1">
      <c r="A4065" s="27" t="s">
        <v>2951</v>
      </c>
    </row>
    <row r="4066" spans="1:1">
      <c r="A4066" s="27" t="s">
        <v>2951</v>
      </c>
    </row>
    <row r="4067" spans="1:1">
      <c r="A4067" s="27" t="s">
        <v>2951</v>
      </c>
    </row>
    <row r="4068" spans="1:1">
      <c r="A4068" s="27" t="s">
        <v>2951</v>
      </c>
    </row>
    <row r="4069" spans="1:1">
      <c r="A4069" s="27" t="s">
        <v>2951</v>
      </c>
    </row>
    <row r="4070" spans="1:1">
      <c r="A4070" s="27" t="s">
        <v>2951</v>
      </c>
    </row>
    <row r="4071" spans="1:1">
      <c r="A4071" s="27" t="s">
        <v>2951</v>
      </c>
    </row>
    <row r="4072" spans="1:1">
      <c r="A4072" s="27" t="s">
        <v>2951</v>
      </c>
    </row>
    <row r="4073" spans="1:1">
      <c r="A4073" s="27" t="s">
        <v>2951</v>
      </c>
    </row>
    <row r="4074" spans="1:1">
      <c r="A4074" s="27" t="s">
        <v>2951</v>
      </c>
    </row>
    <row r="4075" spans="1:1">
      <c r="A4075" s="27" t="s">
        <v>2951</v>
      </c>
    </row>
    <row r="4076" spans="1:1">
      <c r="A4076" s="27" t="s">
        <v>2951</v>
      </c>
    </row>
    <row r="4077" spans="1:1">
      <c r="A4077" s="27" t="s">
        <v>2951</v>
      </c>
    </row>
    <row r="4078" spans="1:1">
      <c r="A4078" s="27" t="s">
        <v>2951</v>
      </c>
    </row>
    <row r="4079" spans="1:1">
      <c r="A4079" s="27" t="s">
        <v>2951</v>
      </c>
    </row>
    <row r="4080" spans="1:1">
      <c r="A4080" s="27" t="s">
        <v>2951</v>
      </c>
    </row>
    <row r="4081" spans="1:1">
      <c r="A4081" s="27" t="s">
        <v>2951</v>
      </c>
    </row>
    <row r="4082" spans="1:1">
      <c r="A4082" s="27" t="s">
        <v>2951</v>
      </c>
    </row>
    <row r="4083" spans="1:1">
      <c r="A4083" s="27" t="s">
        <v>2951</v>
      </c>
    </row>
    <row r="4084" spans="1:1">
      <c r="A4084" s="27" t="s">
        <v>2951</v>
      </c>
    </row>
    <row r="4085" spans="1:1">
      <c r="A4085" s="27" t="s">
        <v>2951</v>
      </c>
    </row>
    <row r="4086" spans="1:1">
      <c r="A4086" s="27" t="s">
        <v>2951</v>
      </c>
    </row>
    <row r="4087" spans="1:1">
      <c r="A4087" s="27" t="s">
        <v>2951</v>
      </c>
    </row>
    <row r="4088" spans="1:1">
      <c r="A4088" s="27" t="s">
        <v>2951</v>
      </c>
    </row>
    <row r="4089" spans="1:1">
      <c r="A4089" s="27" t="s">
        <v>2951</v>
      </c>
    </row>
    <row r="4090" spans="1:1">
      <c r="A4090" s="27" t="s">
        <v>2951</v>
      </c>
    </row>
    <row r="4091" spans="1:1">
      <c r="A4091" s="27" t="s">
        <v>2951</v>
      </c>
    </row>
    <row r="4092" spans="1:1">
      <c r="A4092" s="27" t="s">
        <v>2951</v>
      </c>
    </row>
    <row r="4093" spans="1:1">
      <c r="A4093" s="27" t="s">
        <v>2951</v>
      </c>
    </row>
    <row r="4094" spans="1:1">
      <c r="A4094" s="27" t="s">
        <v>2951</v>
      </c>
    </row>
    <row r="4095" spans="1:1">
      <c r="A4095" s="27" t="s">
        <v>2951</v>
      </c>
    </row>
    <row r="4096" spans="1:1">
      <c r="A4096" s="27" t="s">
        <v>2951</v>
      </c>
    </row>
    <row r="4097" spans="1:1">
      <c r="A4097" s="27" t="s">
        <v>2951</v>
      </c>
    </row>
    <row r="4098" spans="1:1">
      <c r="A4098" s="27" t="s">
        <v>2951</v>
      </c>
    </row>
    <row r="4099" spans="1:1">
      <c r="A4099" s="27" t="s">
        <v>2951</v>
      </c>
    </row>
    <row r="4100" spans="1:1">
      <c r="A4100" s="27" t="s">
        <v>2951</v>
      </c>
    </row>
    <row r="4101" spans="1:1">
      <c r="A4101" s="27" t="s">
        <v>2951</v>
      </c>
    </row>
    <row r="4102" spans="1:1">
      <c r="A4102" s="27" t="s">
        <v>2951</v>
      </c>
    </row>
    <row r="4103" spans="1:1">
      <c r="A4103" s="27" t="s">
        <v>2951</v>
      </c>
    </row>
    <row r="4104" spans="1:1">
      <c r="A4104" s="27" t="s">
        <v>2951</v>
      </c>
    </row>
    <row r="4105" spans="1:1">
      <c r="A4105" s="27" t="s">
        <v>2951</v>
      </c>
    </row>
    <row r="4106" spans="1:1">
      <c r="A4106" s="27" t="s">
        <v>2951</v>
      </c>
    </row>
    <row r="4107" spans="1:1">
      <c r="A4107" s="27" t="s">
        <v>2951</v>
      </c>
    </row>
    <row r="4108" spans="1:1">
      <c r="A4108" s="27" t="s">
        <v>2951</v>
      </c>
    </row>
    <row r="4109" spans="1:1">
      <c r="A4109" s="27" t="s">
        <v>2951</v>
      </c>
    </row>
    <row r="4110" spans="1:1">
      <c r="A4110" s="27" t="s">
        <v>2951</v>
      </c>
    </row>
    <row r="4111" spans="1:1">
      <c r="A4111" s="27" t="s">
        <v>2951</v>
      </c>
    </row>
    <row r="4112" spans="1:1">
      <c r="A4112" s="27" t="s">
        <v>2951</v>
      </c>
    </row>
    <row r="4113" spans="1:1">
      <c r="A4113" s="27" t="s">
        <v>2951</v>
      </c>
    </row>
    <row r="4114" spans="1:1">
      <c r="A4114" s="27" t="s">
        <v>2951</v>
      </c>
    </row>
    <row r="4115" spans="1:1">
      <c r="A4115" s="27" t="s">
        <v>2951</v>
      </c>
    </row>
    <row r="4116" spans="1:1">
      <c r="A4116" s="27" t="s">
        <v>2951</v>
      </c>
    </row>
    <row r="4117" spans="1:1">
      <c r="A4117" s="27" t="s">
        <v>2951</v>
      </c>
    </row>
    <row r="4118" spans="1:1">
      <c r="A4118" s="27" t="s">
        <v>2951</v>
      </c>
    </row>
    <row r="4119" spans="1:1">
      <c r="A4119" s="27" t="s">
        <v>2951</v>
      </c>
    </row>
    <row r="4120" spans="1:1">
      <c r="A4120" s="27" t="s">
        <v>2951</v>
      </c>
    </row>
    <row r="4121" spans="1:1">
      <c r="A4121" s="27" t="s">
        <v>2951</v>
      </c>
    </row>
    <row r="4122" spans="1:1">
      <c r="A4122" s="27" t="s">
        <v>2951</v>
      </c>
    </row>
    <row r="4123" spans="1:1">
      <c r="A4123" s="27" t="s">
        <v>2951</v>
      </c>
    </row>
    <row r="4124" spans="1:1">
      <c r="A4124" s="27" t="s">
        <v>2951</v>
      </c>
    </row>
    <row r="4125" spans="1:1">
      <c r="A4125" s="27" t="s">
        <v>2951</v>
      </c>
    </row>
    <row r="4126" spans="1:1">
      <c r="A4126" s="27" t="s">
        <v>2951</v>
      </c>
    </row>
    <row r="4127" spans="1:1">
      <c r="A4127" s="27" t="s">
        <v>2951</v>
      </c>
    </row>
    <row r="4128" spans="1:1">
      <c r="A4128" s="27" t="s">
        <v>2951</v>
      </c>
    </row>
    <row r="4129" spans="1:1">
      <c r="A4129" s="27" t="s">
        <v>2951</v>
      </c>
    </row>
    <row r="4130" spans="1:1">
      <c r="A4130" s="27" t="s">
        <v>2951</v>
      </c>
    </row>
    <row r="4131" spans="1:1">
      <c r="A4131" s="27" t="s">
        <v>2951</v>
      </c>
    </row>
    <row r="4132" spans="1:1">
      <c r="A4132" s="27" t="s">
        <v>2951</v>
      </c>
    </row>
    <row r="4133" spans="1:1">
      <c r="A4133" s="27" t="s">
        <v>2951</v>
      </c>
    </row>
    <row r="4134" spans="1:1">
      <c r="A4134" s="27" t="s">
        <v>2951</v>
      </c>
    </row>
    <row r="4135" spans="1:1">
      <c r="A4135" s="27" t="s">
        <v>2951</v>
      </c>
    </row>
    <row r="4136" spans="1:1">
      <c r="A4136" s="27" t="s">
        <v>2951</v>
      </c>
    </row>
    <row r="4137" spans="1:1">
      <c r="A4137" s="27" t="s">
        <v>2951</v>
      </c>
    </row>
    <row r="4138" spans="1:1">
      <c r="A4138" s="27" t="s">
        <v>2951</v>
      </c>
    </row>
    <row r="4139" spans="1:1">
      <c r="A4139" s="27" t="s">
        <v>2951</v>
      </c>
    </row>
    <row r="4140" spans="1:1">
      <c r="A4140" s="27" t="s">
        <v>2951</v>
      </c>
    </row>
    <row r="4141" spans="1:1">
      <c r="A4141" s="27" t="s">
        <v>2951</v>
      </c>
    </row>
    <row r="4142" spans="1:1">
      <c r="A4142" s="27" t="s">
        <v>2951</v>
      </c>
    </row>
    <row r="4143" spans="1:1">
      <c r="A4143" s="27" t="s">
        <v>2951</v>
      </c>
    </row>
    <row r="4144" spans="1:1">
      <c r="A4144" s="27" t="s">
        <v>2951</v>
      </c>
    </row>
    <row r="4145" spans="1:1">
      <c r="A4145" s="27" t="s">
        <v>2951</v>
      </c>
    </row>
    <row r="4146" spans="1:1">
      <c r="A4146" s="27" t="s">
        <v>2951</v>
      </c>
    </row>
    <row r="4147" spans="1:1">
      <c r="A4147" s="27" t="s">
        <v>2951</v>
      </c>
    </row>
    <row r="4148" spans="1:1">
      <c r="A4148" s="27" t="s">
        <v>2951</v>
      </c>
    </row>
    <row r="4149" spans="1:1">
      <c r="A4149" s="27" t="s">
        <v>2951</v>
      </c>
    </row>
    <row r="4150" spans="1:1">
      <c r="A4150" s="27" t="s">
        <v>2951</v>
      </c>
    </row>
    <row r="4151" spans="1:1">
      <c r="A4151" s="27" t="s">
        <v>2951</v>
      </c>
    </row>
    <row r="4152" spans="1:1">
      <c r="A4152" s="27" t="s">
        <v>2951</v>
      </c>
    </row>
    <row r="4153" spans="1:1">
      <c r="A4153" s="27" t="s">
        <v>2951</v>
      </c>
    </row>
    <row r="4154" spans="1:1">
      <c r="A4154" s="27" t="s">
        <v>2951</v>
      </c>
    </row>
    <row r="4155" spans="1:1">
      <c r="A4155" s="27" t="s">
        <v>2951</v>
      </c>
    </row>
    <row r="4156" spans="1:1">
      <c r="A4156" s="27" t="s">
        <v>2951</v>
      </c>
    </row>
    <row r="4157" spans="1:1">
      <c r="A4157" s="27" t="s">
        <v>2951</v>
      </c>
    </row>
    <row r="4158" spans="1:1">
      <c r="A4158" s="27" t="s">
        <v>2951</v>
      </c>
    </row>
    <row r="4159" spans="1:1">
      <c r="A4159" s="27" t="s">
        <v>2951</v>
      </c>
    </row>
    <row r="4160" spans="1:1">
      <c r="A4160" s="27" t="s">
        <v>2951</v>
      </c>
    </row>
    <row r="4161" spans="1:1">
      <c r="A4161" s="27" t="s">
        <v>2951</v>
      </c>
    </row>
    <row r="4162" spans="1:1">
      <c r="A4162" s="27" t="s">
        <v>2951</v>
      </c>
    </row>
    <row r="4163" spans="1:1">
      <c r="A4163" s="27" t="s">
        <v>2951</v>
      </c>
    </row>
    <row r="4164" spans="1:1">
      <c r="A4164" s="27" t="s">
        <v>2951</v>
      </c>
    </row>
    <row r="4165" spans="1:1">
      <c r="A4165" s="27" t="s">
        <v>2951</v>
      </c>
    </row>
    <row r="4166" spans="1:1">
      <c r="A4166" s="27" t="s">
        <v>2951</v>
      </c>
    </row>
    <row r="4167" spans="1:1">
      <c r="A4167" s="27" t="s">
        <v>2951</v>
      </c>
    </row>
    <row r="4168" spans="1:1">
      <c r="A4168" s="27" t="s">
        <v>2951</v>
      </c>
    </row>
    <row r="4169" spans="1:1">
      <c r="A4169" s="27" t="s">
        <v>2951</v>
      </c>
    </row>
    <row r="4170" spans="1:1">
      <c r="A4170" s="27" t="s">
        <v>2951</v>
      </c>
    </row>
    <row r="4171" spans="1:1">
      <c r="A4171" s="27" t="s">
        <v>2951</v>
      </c>
    </row>
    <row r="4172" spans="1:1">
      <c r="A4172" s="27" t="s">
        <v>2951</v>
      </c>
    </row>
    <row r="4173" spans="1:1">
      <c r="A4173" s="27" t="s">
        <v>2951</v>
      </c>
    </row>
    <row r="4174" spans="1:1">
      <c r="A4174" s="27" t="s">
        <v>2951</v>
      </c>
    </row>
    <row r="4175" spans="1:1">
      <c r="A4175" s="27" t="s">
        <v>2951</v>
      </c>
    </row>
    <row r="4176" spans="1:1">
      <c r="A4176" s="27" t="s">
        <v>2951</v>
      </c>
    </row>
    <row r="4177" spans="1:1">
      <c r="A4177" s="27" t="s">
        <v>2951</v>
      </c>
    </row>
    <row r="4178" spans="1:1">
      <c r="A4178" s="27" t="s">
        <v>2951</v>
      </c>
    </row>
    <row r="4179" spans="1:1">
      <c r="A4179" s="27" t="s">
        <v>2951</v>
      </c>
    </row>
    <row r="4180" spans="1:1">
      <c r="A4180" s="27" t="s">
        <v>2951</v>
      </c>
    </row>
    <row r="4181" spans="1:1">
      <c r="A4181" s="27" t="s">
        <v>2951</v>
      </c>
    </row>
    <row r="4182" spans="1:1">
      <c r="A4182" s="27" t="s">
        <v>2951</v>
      </c>
    </row>
    <row r="4183" spans="1:1">
      <c r="A4183" s="27" t="s">
        <v>2951</v>
      </c>
    </row>
    <row r="4184" spans="1:1">
      <c r="A4184" s="27" t="s">
        <v>2951</v>
      </c>
    </row>
    <row r="4185" spans="1:1">
      <c r="A4185" s="27" t="s">
        <v>2951</v>
      </c>
    </row>
    <row r="4186" spans="1:1">
      <c r="A4186" s="27" t="s">
        <v>2951</v>
      </c>
    </row>
    <row r="4187" spans="1:1">
      <c r="A4187" s="27" t="s">
        <v>2951</v>
      </c>
    </row>
    <row r="4188" spans="1:1">
      <c r="A4188" s="27" t="s">
        <v>2951</v>
      </c>
    </row>
    <row r="4189" spans="1:1">
      <c r="A4189" s="27" t="s">
        <v>2951</v>
      </c>
    </row>
    <row r="4190" spans="1:1">
      <c r="A4190" s="27" t="s">
        <v>2951</v>
      </c>
    </row>
    <row r="4191" spans="1:1">
      <c r="A4191" s="27" t="s">
        <v>2951</v>
      </c>
    </row>
    <row r="4192" spans="1:1">
      <c r="A4192" s="27" t="s">
        <v>2951</v>
      </c>
    </row>
    <row r="4193" spans="1:1">
      <c r="A4193" s="27" t="s">
        <v>2951</v>
      </c>
    </row>
    <row r="4194" spans="1:1">
      <c r="A4194" s="27" t="s">
        <v>2951</v>
      </c>
    </row>
    <row r="4195" spans="1:1">
      <c r="A4195" s="27" t="s">
        <v>2951</v>
      </c>
    </row>
    <row r="4196" spans="1:1">
      <c r="A4196" s="27" t="s">
        <v>2951</v>
      </c>
    </row>
    <row r="4197" spans="1:1">
      <c r="A4197" s="27" t="s">
        <v>2951</v>
      </c>
    </row>
    <row r="4198" spans="1:1">
      <c r="A4198" s="27" t="s">
        <v>2951</v>
      </c>
    </row>
    <row r="4199" spans="1:1">
      <c r="A4199" s="27" t="s">
        <v>2951</v>
      </c>
    </row>
    <row r="4200" spans="1:1">
      <c r="A4200" s="27" t="s">
        <v>2951</v>
      </c>
    </row>
    <row r="4201" spans="1:1">
      <c r="A4201" s="27" t="s">
        <v>2951</v>
      </c>
    </row>
    <row r="4202" spans="1:1">
      <c r="A4202" s="27" t="s">
        <v>2951</v>
      </c>
    </row>
    <row r="4203" spans="1:1">
      <c r="A4203" s="27" t="s">
        <v>2951</v>
      </c>
    </row>
    <row r="4204" spans="1:1">
      <c r="A4204" s="27" t="s">
        <v>2951</v>
      </c>
    </row>
    <row r="4205" spans="1:1">
      <c r="A4205" s="27" t="s">
        <v>2951</v>
      </c>
    </row>
    <row r="4206" spans="1:1">
      <c r="A4206" s="27" t="s">
        <v>2951</v>
      </c>
    </row>
    <row r="4207" spans="1:1">
      <c r="A4207" s="27" t="s">
        <v>2951</v>
      </c>
    </row>
    <row r="4208" spans="1:1">
      <c r="A4208" s="27" t="s">
        <v>2951</v>
      </c>
    </row>
    <row r="4209" spans="1:1">
      <c r="A4209" s="27" t="s">
        <v>2951</v>
      </c>
    </row>
    <row r="4210" spans="1:1">
      <c r="A4210" s="27" t="s">
        <v>2951</v>
      </c>
    </row>
    <row r="4211" spans="1:1">
      <c r="A4211" s="27" t="s">
        <v>2951</v>
      </c>
    </row>
    <row r="4212" spans="1:1">
      <c r="A4212" s="27" t="s">
        <v>2951</v>
      </c>
    </row>
    <row r="4213" spans="1:1">
      <c r="A4213" s="27" t="s">
        <v>2951</v>
      </c>
    </row>
    <row r="4214" spans="1:1">
      <c r="A4214" s="27" t="s">
        <v>2951</v>
      </c>
    </row>
    <row r="4215" spans="1:1">
      <c r="A4215" s="27" t="s">
        <v>2951</v>
      </c>
    </row>
    <row r="4216" spans="1:1">
      <c r="A4216" s="27" t="s">
        <v>2951</v>
      </c>
    </row>
    <row r="4217" spans="1:1">
      <c r="A4217" s="27" t="s">
        <v>2951</v>
      </c>
    </row>
    <row r="4218" spans="1:1">
      <c r="A4218" s="27" t="s">
        <v>2951</v>
      </c>
    </row>
    <row r="4219" spans="1:1">
      <c r="A4219" s="27" t="s">
        <v>2951</v>
      </c>
    </row>
    <row r="4220" spans="1:1">
      <c r="A4220" s="27" t="s">
        <v>2951</v>
      </c>
    </row>
    <row r="4221" spans="1:1">
      <c r="A4221" s="27" t="s">
        <v>2951</v>
      </c>
    </row>
    <row r="4222" spans="1:1">
      <c r="A4222" s="27" t="s">
        <v>2951</v>
      </c>
    </row>
    <row r="4223" spans="1:1">
      <c r="A4223" s="27" t="s">
        <v>2951</v>
      </c>
    </row>
    <row r="4224" spans="1:1">
      <c r="A4224" s="27" t="s">
        <v>2951</v>
      </c>
    </row>
    <row r="4225" spans="1:1">
      <c r="A4225" s="27" t="s">
        <v>2951</v>
      </c>
    </row>
    <row r="4226" spans="1:1">
      <c r="A4226" s="27" t="s">
        <v>2951</v>
      </c>
    </row>
    <row r="4227" spans="1:1">
      <c r="A4227" s="27" t="s">
        <v>2951</v>
      </c>
    </row>
    <row r="4228" spans="1:1">
      <c r="A4228" s="27" t="s">
        <v>2951</v>
      </c>
    </row>
    <row r="4229" spans="1:1">
      <c r="A4229" s="27" t="s">
        <v>2951</v>
      </c>
    </row>
    <row r="4230" spans="1:1">
      <c r="A4230" s="27" t="s">
        <v>2951</v>
      </c>
    </row>
    <row r="4231" spans="1:1">
      <c r="A4231" s="27" t="s">
        <v>2951</v>
      </c>
    </row>
    <row r="4232" spans="1:1">
      <c r="A4232" s="27" t="s">
        <v>2951</v>
      </c>
    </row>
    <row r="4233" spans="1:1">
      <c r="A4233" s="27" t="s">
        <v>2951</v>
      </c>
    </row>
    <row r="4234" spans="1:1">
      <c r="A4234" s="27" t="s">
        <v>2951</v>
      </c>
    </row>
    <row r="4235" spans="1:1">
      <c r="A4235" s="27" t="s">
        <v>2951</v>
      </c>
    </row>
    <row r="4236" spans="1:1">
      <c r="A4236" s="27" t="s">
        <v>2951</v>
      </c>
    </row>
    <row r="4237" spans="1:1">
      <c r="A4237" s="27" t="s">
        <v>2951</v>
      </c>
    </row>
    <row r="4238" spans="1:1">
      <c r="A4238" s="27" t="s">
        <v>2951</v>
      </c>
    </row>
    <row r="4239" spans="1:1">
      <c r="A4239" s="27" t="s">
        <v>2951</v>
      </c>
    </row>
    <row r="4240" spans="1:1">
      <c r="A4240" s="27" t="s">
        <v>2951</v>
      </c>
    </row>
    <row r="4241" spans="1:1">
      <c r="A4241" s="27" t="s">
        <v>2951</v>
      </c>
    </row>
    <row r="4242" spans="1:1">
      <c r="A4242" s="27" t="s">
        <v>2951</v>
      </c>
    </row>
    <row r="4243" spans="1:1">
      <c r="A4243" s="27" t="s">
        <v>2951</v>
      </c>
    </row>
    <row r="4244" spans="1:1">
      <c r="A4244" s="27" t="s">
        <v>2951</v>
      </c>
    </row>
    <row r="4245" spans="1:1">
      <c r="A4245" s="27" t="s">
        <v>2951</v>
      </c>
    </row>
    <row r="4246" spans="1:1">
      <c r="A4246" s="27" t="s">
        <v>2951</v>
      </c>
    </row>
    <row r="4247" spans="1:1">
      <c r="A4247" s="27" t="s">
        <v>2951</v>
      </c>
    </row>
    <row r="4248" spans="1:1">
      <c r="A4248" s="27" t="s">
        <v>2951</v>
      </c>
    </row>
    <row r="4249" spans="1:1">
      <c r="A4249" s="27" t="s">
        <v>2951</v>
      </c>
    </row>
    <row r="4250" spans="1:1">
      <c r="A4250" s="27" t="s">
        <v>2951</v>
      </c>
    </row>
    <row r="4251" spans="1:1">
      <c r="A4251" s="27" t="s">
        <v>2951</v>
      </c>
    </row>
    <row r="4252" spans="1:1">
      <c r="A4252" s="27" t="s">
        <v>2951</v>
      </c>
    </row>
    <row r="4253" spans="1:1">
      <c r="A4253" s="27" t="s">
        <v>2951</v>
      </c>
    </row>
    <row r="4254" spans="1:1">
      <c r="A4254" s="27" t="s">
        <v>2951</v>
      </c>
    </row>
    <row r="4255" spans="1:1">
      <c r="A4255" s="27" t="s">
        <v>2951</v>
      </c>
    </row>
    <row r="4256" spans="1:1">
      <c r="A4256" s="27" t="s">
        <v>2951</v>
      </c>
    </row>
    <row r="4257" spans="1:1">
      <c r="A4257" s="27" t="s">
        <v>2951</v>
      </c>
    </row>
    <row r="4258" spans="1:1">
      <c r="A4258" s="27" t="s">
        <v>2951</v>
      </c>
    </row>
    <row r="4259" spans="1:1">
      <c r="A4259" s="27" t="s">
        <v>2951</v>
      </c>
    </row>
    <row r="4260" spans="1:1">
      <c r="A4260" s="27" t="s">
        <v>2951</v>
      </c>
    </row>
    <row r="4261" spans="1:1">
      <c r="A4261" s="27" t="s">
        <v>2951</v>
      </c>
    </row>
    <row r="4262" spans="1:1">
      <c r="A4262" s="27" t="s">
        <v>2951</v>
      </c>
    </row>
    <row r="4263" spans="1:1">
      <c r="A4263" s="27" t="s">
        <v>2951</v>
      </c>
    </row>
    <row r="4264" spans="1:1">
      <c r="A4264" s="27" t="s">
        <v>2951</v>
      </c>
    </row>
    <row r="4265" spans="1:1">
      <c r="A4265" s="27" t="s">
        <v>2951</v>
      </c>
    </row>
    <row r="4266" spans="1:1">
      <c r="A4266" s="27" t="s">
        <v>2951</v>
      </c>
    </row>
    <row r="4267" spans="1:1">
      <c r="A4267" s="27" t="s">
        <v>2951</v>
      </c>
    </row>
    <row r="4268" spans="1:1">
      <c r="A4268" s="27" t="s">
        <v>2951</v>
      </c>
    </row>
    <row r="4269" spans="1:1">
      <c r="A4269" s="27" t="s">
        <v>2951</v>
      </c>
    </row>
    <row r="4270" spans="1:1">
      <c r="A4270" s="27" t="s">
        <v>2951</v>
      </c>
    </row>
    <row r="4271" spans="1:1">
      <c r="A4271" s="27" t="s">
        <v>2951</v>
      </c>
    </row>
    <row r="4272" spans="1:1">
      <c r="A4272" s="27" t="s">
        <v>2951</v>
      </c>
    </row>
    <row r="4273" spans="1:1">
      <c r="A4273" s="27" t="s">
        <v>2951</v>
      </c>
    </row>
    <row r="4274" spans="1:1">
      <c r="A4274" s="27" t="s">
        <v>2951</v>
      </c>
    </row>
    <row r="4275" spans="1:1">
      <c r="A4275" s="27" t="s">
        <v>2951</v>
      </c>
    </row>
    <row r="4276" spans="1:1">
      <c r="A4276" s="27" t="s">
        <v>2951</v>
      </c>
    </row>
    <row r="4277" spans="1:1">
      <c r="A4277" s="27" t="s">
        <v>2951</v>
      </c>
    </row>
    <row r="4278" spans="1:1">
      <c r="A4278" s="27" t="s">
        <v>2951</v>
      </c>
    </row>
    <row r="4279" spans="1:1">
      <c r="A4279" s="27" t="s">
        <v>2951</v>
      </c>
    </row>
    <row r="4280" spans="1:1">
      <c r="A4280" s="27" t="s">
        <v>2951</v>
      </c>
    </row>
    <row r="4281" spans="1:1">
      <c r="A4281" s="27" t="s">
        <v>2951</v>
      </c>
    </row>
    <row r="4282" spans="1:1">
      <c r="A4282" s="27" t="s">
        <v>2951</v>
      </c>
    </row>
    <row r="4283" spans="1:1">
      <c r="A4283" s="27" t="s">
        <v>2951</v>
      </c>
    </row>
    <row r="4284" spans="1:1">
      <c r="A4284" s="27" t="s">
        <v>2951</v>
      </c>
    </row>
    <row r="4285" spans="1:1">
      <c r="A4285" s="27" t="s">
        <v>2951</v>
      </c>
    </row>
    <row r="4286" spans="1:1">
      <c r="A4286" s="27" t="s">
        <v>2951</v>
      </c>
    </row>
    <row r="4287" spans="1:1">
      <c r="A4287" s="27" t="s">
        <v>2951</v>
      </c>
    </row>
    <row r="4288" spans="1:1">
      <c r="A4288" s="27" t="s">
        <v>2951</v>
      </c>
    </row>
    <row r="4289" spans="1:1">
      <c r="A4289" s="27" t="s">
        <v>2951</v>
      </c>
    </row>
    <row r="4290" spans="1:1">
      <c r="A4290" s="27" t="s">
        <v>2951</v>
      </c>
    </row>
    <row r="4291" spans="1:1">
      <c r="A4291" s="27" t="s">
        <v>2951</v>
      </c>
    </row>
    <row r="4292" spans="1:1">
      <c r="A4292" s="27" t="s">
        <v>2951</v>
      </c>
    </row>
    <row r="4293" spans="1:1">
      <c r="A4293" s="27" t="s">
        <v>2951</v>
      </c>
    </row>
    <row r="4294" spans="1:1">
      <c r="A4294" s="27" t="s">
        <v>2951</v>
      </c>
    </row>
    <row r="4295" spans="1:1">
      <c r="A4295" s="27" t="s">
        <v>2951</v>
      </c>
    </row>
    <row r="4296" spans="1:1">
      <c r="A4296" s="27" t="s">
        <v>2951</v>
      </c>
    </row>
    <row r="4297" spans="1:1">
      <c r="A4297" s="27" t="s">
        <v>2951</v>
      </c>
    </row>
    <row r="4298" spans="1:1">
      <c r="A4298" s="27" t="s">
        <v>2951</v>
      </c>
    </row>
    <row r="4299" spans="1:1">
      <c r="A4299" s="27" t="s">
        <v>2951</v>
      </c>
    </row>
    <row r="4300" spans="1:1">
      <c r="A4300" s="27" t="s">
        <v>2951</v>
      </c>
    </row>
    <row r="4301" spans="1:1">
      <c r="A4301" s="27" t="s">
        <v>2951</v>
      </c>
    </row>
    <row r="4302" spans="1:1">
      <c r="A4302" s="27" t="s">
        <v>2951</v>
      </c>
    </row>
    <row r="4303" spans="1:1">
      <c r="A4303" s="27" t="s">
        <v>2951</v>
      </c>
    </row>
    <row r="4304" spans="1:1">
      <c r="A4304" s="27" t="s">
        <v>2951</v>
      </c>
    </row>
    <row r="4305" spans="1:1">
      <c r="A4305" s="27" t="s">
        <v>2951</v>
      </c>
    </row>
    <row r="4306" spans="1:1">
      <c r="A4306" s="27" t="s">
        <v>2951</v>
      </c>
    </row>
    <row r="4307" spans="1:1">
      <c r="A4307" s="27" t="s">
        <v>2951</v>
      </c>
    </row>
    <row r="4308" spans="1:1">
      <c r="A4308" s="27" t="s">
        <v>2951</v>
      </c>
    </row>
    <row r="4309" spans="1:1">
      <c r="A4309" s="27" t="s">
        <v>2951</v>
      </c>
    </row>
    <row r="4310" spans="1:1">
      <c r="A4310" s="27" t="s">
        <v>2951</v>
      </c>
    </row>
    <row r="4311" spans="1:1">
      <c r="A4311" s="27" t="s">
        <v>2951</v>
      </c>
    </row>
    <row r="4312" spans="1:1">
      <c r="A4312" s="27" t="s">
        <v>2951</v>
      </c>
    </row>
    <row r="4313" spans="1:1">
      <c r="A4313" s="27" t="s">
        <v>2951</v>
      </c>
    </row>
    <row r="4314" spans="1:1">
      <c r="A4314" s="27" t="s">
        <v>2951</v>
      </c>
    </row>
    <row r="4315" spans="1:1">
      <c r="A4315" s="27" t="s">
        <v>2951</v>
      </c>
    </row>
    <row r="4316" spans="1:1">
      <c r="A4316" s="27" t="s">
        <v>2951</v>
      </c>
    </row>
    <row r="4317" spans="1:1">
      <c r="A4317" s="27" t="s">
        <v>2951</v>
      </c>
    </row>
    <row r="4318" spans="1:1">
      <c r="A4318" s="27" t="s">
        <v>2951</v>
      </c>
    </row>
    <row r="4319" spans="1:1">
      <c r="A4319" s="27" t="s">
        <v>2951</v>
      </c>
    </row>
    <row r="4320" spans="1:1">
      <c r="A4320" s="27" t="s">
        <v>2951</v>
      </c>
    </row>
    <row r="4321" spans="1:1">
      <c r="A4321" s="27" t="s">
        <v>2951</v>
      </c>
    </row>
    <row r="4322" spans="1:1">
      <c r="A4322" s="27" t="s">
        <v>2951</v>
      </c>
    </row>
    <row r="4323" spans="1:1">
      <c r="A4323" s="27" t="s">
        <v>2951</v>
      </c>
    </row>
    <row r="4324" spans="1:1">
      <c r="A4324" s="27" t="s">
        <v>2951</v>
      </c>
    </row>
    <row r="4325" spans="1:1">
      <c r="A4325" s="27" t="s">
        <v>2951</v>
      </c>
    </row>
    <row r="4326" spans="1:1">
      <c r="A4326" s="27" t="s">
        <v>2951</v>
      </c>
    </row>
    <row r="4327" spans="1:1">
      <c r="A4327" s="27" t="s">
        <v>2951</v>
      </c>
    </row>
    <row r="4328" spans="1:1">
      <c r="A4328" s="27" t="s">
        <v>2951</v>
      </c>
    </row>
    <row r="4329" spans="1:1">
      <c r="A4329" s="27" t="s">
        <v>2951</v>
      </c>
    </row>
    <row r="4330" spans="1:1">
      <c r="A4330" s="27" t="s">
        <v>2951</v>
      </c>
    </row>
    <row r="4331" spans="1:1">
      <c r="A4331" s="27" t="s">
        <v>2951</v>
      </c>
    </row>
    <row r="4332" spans="1:1">
      <c r="A4332" s="27" t="s">
        <v>2951</v>
      </c>
    </row>
    <row r="4333" spans="1:1">
      <c r="A4333" s="27" t="s">
        <v>2951</v>
      </c>
    </row>
    <row r="4334" spans="1:1">
      <c r="A4334" s="27" t="s">
        <v>2951</v>
      </c>
    </row>
    <row r="4335" spans="1:1">
      <c r="A4335" s="27" t="s">
        <v>2951</v>
      </c>
    </row>
    <row r="4336" spans="1:1">
      <c r="A4336" s="27" t="s">
        <v>2951</v>
      </c>
    </row>
    <row r="4337" spans="1:1">
      <c r="A4337" s="27" t="s">
        <v>2951</v>
      </c>
    </row>
    <row r="4338" spans="1:1">
      <c r="A4338" s="27" t="s">
        <v>2951</v>
      </c>
    </row>
    <row r="4339" spans="1:1">
      <c r="A4339" s="27" t="s">
        <v>2951</v>
      </c>
    </row>
    <row r="4340" spans="1:1">
      <c r="A4340" s="27" t="s">
        <v>2951</v>
      </c>
    </row>
    <row r="4341" spans="1:1">
      <c r="A4341" s="27" t="s">
        <v>2951</v>
      </c>
    </row>
    <row r="4342" spans="1:1">
      <c r="A4342" s="27" t="s">
        <v>2951</v>
      </c>
    </row>
    <row r="4343" spans="1:1">
      <c r="A4343" s="27" t="s">
        <v>2951</v>
      </c>
    </row>
    <row r="4344" spans="1:1">
      <c r="A4344" s="27" t="s">
        <v>2951</v>
      </c>
    </row>
    <row r="4345" spans="1:1">
      <c r="A4345" s="27" t="s">
        <v>2951</v>
      </c>
    </row>
    <row r="4346" spans="1:1">
      <c r="A4346" s="27" t="s">
        <v>2951</v>
      </c>
    </row>
    <row r="4347" spans="1:1">
      <c r="A4347" s="27" t="s">
        <v>2951</v>
      </c>
    </row>
    <row r="4348" spans="1:1">
      <c r="A4348" s="27" t="s">
        <v>2951</v>
      </c>
    </row>
    <row r="4349" spans="1:1">
      <c r="A4349" s="27" t="s">
        <v>2951</v>
      </c>
    </row>
    <row r="4350" spans="1:1">
      <c r="A4350" s="27" t="s">
        <v>2951</v>
      </c>
    </row>
    <row r="4351" spans="1:1">
      <c r="A4351" s="27" t="s">
        <v>2951</v>
      </c>
    </row>
    <row r="4352" spans="1:1">
      <c r="A4352" s="27" t="s">
        <v>2951</v>
      </c>
    </row>
    <row r="4353" spans="1:1">
      <c r="A4353" s="27" t="s">
        <v>2951</v>
      </c>
    </row>
    <row r="4354" spans="1:1">
      <c r="A4354" s="27" t="s">
        <v>2951</v>
      </c>
    </row>
    <row r="4355" spans="1:1">
      <c r="A4355" s="27" t="s">
        <v>2951</v>
      </c>
    </row>
    <row r="4356" spans="1:1">
      <c r="A4356" s="27" t="s">
        <v>2951</v>
      </c>
    </row>
    <row r="4357" spans="1:1">
      <c r="A4357" s="27" t="s">
        <v>2951</v>
      </c>
    </row>
    <row r="4358" spans="1:1">
      <c r="A4358" s="27" t="s">
        <v>2951</v>
      </c>
    </row>
    <row r="4359" spans="1:1">
      <c r="A4359" s="27" t="s">
        <v>2951</v>
      </c>
    </row>
    <row r="4360" spans="1:1">
      <c r="A4360" s="27" t="s">
        <v>2951</v>
      </c>
    </row>
    <row r="4361" spans="1:1">
      <c r="A4361" s="27" t="s">
        <v>2951</v>
      </c>
    </row>
    <row r="4362" spans="1:1">
      <c r="A4362" s="27" t="s">
        <v>2951</v>
      </c>
    </row>
    <row r="4363" spans="1:1">
      <c r="A4363" s="27" t="s">
        <v>2951</v>
      </c>
    </row>
    <row r="4364" spans="1:1">
      <c r="A4364" s="27" t="s">
        <v>2951</v>
      </c>
    </row>
    <row r="4365" spans="1:1">
      <c r="A4365" s="27" t="s">
        <v>2951</v>
      </c>
    </row>
    <row r="4366" spans="1:1">
      <c r="A4366" s="27" t="s">
        <v>2951</v>
      </c>
    </row>
    <row r="4367" spans="1:1">
      <c r="A4367" s="27" t="s">
        <v>2951</v>
      </c>
    </row>
    <row r="4368" spans="1:1">
      <c r="A4368" s="27" t="s">
        <v>2951</v>
      </c>
    </row>
    <row r="4369" spans="1:1">
      <c r="A4369" s="27" t="s">
        <v>2951</v>
      </c>
    </row>
    <row r="4370" spans="1:1">
      <c r="A4370" s="27" t="s">
        <v>2951</v>
      </c>
    </row>
    <row r="4371" spans="1:1">
      <c r="A4371" s="27" t="s">
        <v>2951</v>
      </c>
    </row>
    <row r="4372" spans="1:1">
      <c r="A4372" s="27" t="s">
        <v>2951</v>
      </c>
    </row>
    <row r="4373" spans="1:1">
      <c r="A4373" s="27" t="s">
        <v>2951</v>
      </c>
    </row>
    <row r="4374" spans="1:1">
      <c r="A4374" s="27" t="s">
        <v>2951</v>
      </c>
    </row>
    <row r="4375" spans="1:1">
      <c r="A4375" s="27" t="s">
        <v>2951</v>
      </c>
    </row>
    <row r="4376" spans="1:1">
      <c r="A4376" s="27" t="s">
        <v>2951</v>
      </c>
    </row>
    <row r="4377" spans="1:1">
      <c r="A4377" s="27" t="s">
        <v>2951</v>
      </c>
    </row>
    <row r="4378" spans="1:1">
      <c r="A4378" s="27" t="s">
        <v>2951</v>
      </c>
    </row>
    <row r="4379" spans="1:1">
      <c r="A4379" s="27" t="s">
        <v>2951</v>
      </c>
    </row>
    <row r="4380" spans="1:1">
      <c r="A4380" s="27" t="s">
        <v>2951</v>
      </c>
    </row>
    <row r="4381" spans="1:1">
      <c r="A4381" s="27" t="s">
        <v>2951</v>
      </c>
    </row>
    <row r="4382" spans="1:1">
      <c r="A4382" s="27" t="s">
        <v>2951</v>
      </c>
    </row>
    <row r="4383" spans="1:1">
      <c r="A4383" s="27" t="s">
        <v>2951</v>
      </c>
    </row>
    <row r="4384" spans="1:1">
      <c r="A4384" s="27" t="s">
        <v>2951</v>
      </c>
    </row>
    <row r="4385" spans="1:1">
      <c r="A4385" s="27" t="s">
        <v>2951</v>
      </c>
    </row>
    <row r="4386" spans="1:1">
      <c r="A4386" s="27" t="s">
        <v>2951</v>
      </c>
    </row>
    <row r="4387" spans="1:1">
      <c r="A4387" s="27" t="s">
        <v>2951</v>
      </c>
    </row>
    <row r="4388" spans="1:1">
      <c r="A4388" s="27" t="s">
        <v>2951</v>
      </c>
    </row>
    <row r="4389" spans="1:1">
      <c r="A4389" s="27" t="s">
        <v>2951</v>
      </c>
    </row>
    <row r="4390" spans="1:1">
      <c r="A4390" s="27" t="s">
        <v>2951</v>
      </c>
    </row>
    <row r="4391" spans="1:1">
      <c r="A4391" s="27" t="s">
        <v>2951</v>
      </c>
    </row>
    <row r="4392" spans="1:1">
      <c r="A4392" s="27" t="s">
        <v>2951</v>
      </c>
    </row>
    <row r="4393" spans="1:1">
      <c r="A4393" s="27" t="s">
        <v>2951</v>
      </c>
    </row>
    <row r="4394" spans="1:1">
      <c r="A4394" s="27" t="s">
        <v>2951</v>
      </c>
    </row>
    <row r="4395" spans="1:1">
      <c r="A4395" s="27" t="s">
        <v>2951</v>
      </c>
    </row>
    <row r="4396" spans="1:1">
      <c r="A4396" s="27" t="s">
        <v>2951</v>
      </c>
    </row>
    <row r="4397" spans="1:1">
      <c r="A4397" s="27" t="s">
        <v>2951</v>
      </c>
    </row>
    <row r="4398" spans="1:1">
      <c r="A4398" s="27" t="s">
        <v>2951</v>
      </c>
    </row>
    <row r="4399" spans="1:1">
      <c r="A4399" s="27" t="s">
        <v>2951</v>
      </c>
    </row>
    <row r="4400" spans="1:1">
      <c r="A4400" s="27" t="s">
        <v>2951</v>
      </c>
    </row>
    <row r="4401" spans="1:1">
      <c r="A4401" s="27" t="s">
        <v>2951</v>
      </c>
    </row>
    <row r="4402" spans="1:1">
      <c r="A4402" s="27" t="s">
        <v>2951</v>
      </c>
    </row>
    <row r="4403" spans="1:1">
      <c r="A4403" s="27" t="s">
        <v>2951</v>
      </c>
    </row>
    <row r="4404" spans="1:1">
      <c r="A4404" s="27" t="s">
        <v>2951</v>
      </c>
    </row>
    <row r="4405" spans="1:1">
      <c r="A4405" s="27" t="s">
        <v>2951</v>
      </c>
    </row>
    <row r="4406" spans="1:1">
      <c r="A4406" s="27" t="s">
        <v>2951</v>
      </c>
    </row>
    <row r="4407" spans="1:1">
      <c r="A4407" s="27" t="s">
        <v>2951</v>
      </c>
    </row>
    <row r="4408" spans="1:1">
      <c r="A4408" s="27" t="s">
        <v>2951</v>
      </c>
    </row>
    <row r="4409" spans="1:1">
      <c r="A4409" s="27" t="s">
        <v>2951</v>
      </c>
    </row>
    <row r="4410" spans="1:1">
      <c r="A4410" s="27" t="s">
        <v>2951</v>
      </c>
    </row>
    <row r="4411" spans="1:1">
      <c r="A4411" s="27" t="s">
        <v>2951</v>
      </c>
    </row>
    <row r="4412" spans="1:1">
      <c r="A4412" s="27" t="s">
        <v>2951</v>
      </c>
    </row>
    <row r="4413" spans="1:1">
      <c r="A4413" s="27" t="s">
        <v>2951</v>
      </c>
    </row>
    <row r="4414" spans="1:1">
      <c r="A4414" s="27" t="s">
        <v>2951</v>
      </c>
    </row>
    <row r="4415" spans="1:1">
      <c r="A4415" s="27" t="s">
        <v>2951</v>
      </c>
    </row>
    <row r="4416" spans="1:1">
      <c r="A4416" s="27" t="s">
        <v>2951</v>
      </c>
    </row>
    <row r="4417" spans="1:1">
      <c r="A4417" s="27" t="s">
        <v>2951</v>
      </c>
    </row>
    <row r="4418" spans="1:1">
      <c r="A4418" s="27" t="s">
        <v>2951</v>
      </c>
    </row>
    <row r="4419" spans="1:1">
      <c r="A4419" s="27" t="s">
        <v>2951</v>
      </c>
    </row>
    <row r="4420" spans="1:1">
      <c r="A4420" s="27" t="s">
        <v>2951</v>
      </c>
    </row>
    <row r="4421" spans="1:1">
      <c r="A4421" s="27" t="s">
        <v>2951</v>
      </c>
    </row>
    <row r="4422" spans="1:1">
      <c r="A4422" s="27" t="s">
        <v>2951</v>
      </c>
    </row>
    <row r="4423" spans="1:1">
      <c r="A4423" s="27" t="s">
        <v>2951</v>
      </c>
    </row>
    <row r="4424" spans="1:1">
      <c r="A4424" s="27" t="s">
        <v>2951</v>
      </c>
    </row>
    <row r="4425" spans="1:1">
      <c r="A4425" s="27" t="s">
        <v>2951</v>
      </c>
    </row>
    <row r="4426" spans="1:1">
      <c r="A4426" s="27" t="s">
        <v>2951</v>
      </c>
    </row>
    <row r="4427" spans="1:1">
      <c r="A4427" s="27" t="s">
        <v>2951</v>
      </c>
    </row>
    <row r="4428" spans="1:1">
      <c r="A4428" s="27" t="s">
        <v>2951</v>
      </c>
    </row>
    <row r="4429" spans="1:1">
      <c r="A4429" s="27" t="s">
        <v>2951</v>
      </c>
    </row>
    <row r="4430" spans="1:1">
      <c r="A4430" s="27" t="s">
        <v>2951</v>
      </c>
    </row>
    <row r="4431" spans="1:1">
      <c r="A4431" s="27" t="s">
        <v>2951</v>
      </c>
    </row>
    <row r="4432" spans="1:1">
      <c r="A4432" s="27" t="s">
        <v>2951</v>
      </c>
    </row>
    <row r="4433" spans="1:1">
      <c r="A4433" s="27" t="s">
        <v>2951</v>
      </c>
    </row>
    <row r="4434" spans="1:1">
      <c r="A4434" s="27" t="s">
        <v>2951</v>
      </c>
    </row>
    <row r="4435" spans="1:1">
      <c r="A4435" s="27" t="s">
        <v>2951</v>
      </c>
    </row>
    <row r="4436" spans="1:1">
      <c r="A4436" s="27" t="s">
        <v>2951</v>
      </c>
    </row>
    <row r="4437" spans="1:1">
      <c r="A4437" s="27" t="s">
        <v>2951</v>
      </c>
    </row>
    <row r="4438" spans="1:1">
      <c r="A4438" s="27" t="s">
        <v>2951</v>
      </c>
    </row>
    <row r="4439" spans="1:1">
      <c r="A4439" s="27" t="s">
        <v>2951</v>
      </c>
    </row>
    <row r="4440" spans="1:1">
      <c r="A4440" s="27" t="s">
        <v>2951</v>
      </c>
    </row>
    <row r="4441" spans="1:1">
      <c r="A4441" s="27" t="s">
        <v>2951</v>
      </c>
    </row>
    <row r="4442" spans="1:1">
      <c r="A4442" s="27" t="s">
        <v>2951</v>
      </c>
    </row>
    <row r="4443" spans="1:1">
      <c r="A4443" s="27" t="s">
        <v>2951</v>
      </c>
    </row>
    <row r="4444" spans="1:1">
      <c r="A4444" s="27" t="s">
        <v>2951</v>
      </c>
    </row>
    <row r="4445" spans="1:1">
      <c r="A4445" s="27" t="s">
        <v>2951</v>
      </c>
    </row>
    <row r="4446" spans="1:1">
      <c r="A4446" s="27" t="s">
        <v>2951</v>
      </c>
    </row>
    <row r="4447" spans="1:1">
      <c r="A4447" s="27" t="s">
        <v>2951</v>
      </c>
    </row>
    <row r="4448" spans="1:1">
      <c r="A4448" s="27" t="s">
        <v>2951</v>
      </c>
    </row>
    <row r="4449" spans="1:1">
      <c r="A4449" s="27" t="s">
        <v>2951</v>
      </c>
    </row>
    <row r="4450" spans="1:1">
      <c r="A4450" s="27" t="s">
        <v>2951</v>
      </c>
    </row>
    <row r="4451" spans="1:1">
      <c r="A4451" s="27" t="s">
        <v>2951</v>
      </c>
    </row>
    <row r="4452" spans="1:1">
      <c r="A4452" s="27" t="s">
        <v>2951</v>
      </c>
    </row>
    <row r="4453" spans="1:1">
      <c r="A4453" s="27" t="s">
        <v>2951</v>
      </c>
    </row>
    <row r="4454" spans="1:1">
      <c r="A4454" s="27" t="s">
        <v>2951</v>
      </c>
    </row>
    <row r="4455" spans="1:1">
      <c r="A4455" s="27" t="s">
        <v>2951</v>
      </c>
    </row>
    <row r="4456" spans="1:1">
      <c r="A4456" s="27" t="s">
        <v>2951</v>
      </c>
    </row>
    <row r="4457" spans="1:1">
      <c r="A4457" s="27" t="s">
        <v>2951</v>
      </c>
    </row>
    <row r="4458" spans="1:1">
      <c r="A4458" s="27" t="s">
        <v>2951</v>
      </c>
    </row>
    <row r="4459" spans="1:1">
      <c r="A4459" s="27" t="s">
        <v>2951</v>
      </c>
    </row>
    <row r="4460" spans="1:1">
      <c r="A4460" s="27" t="s">
        <v>2951</v>
      </c>
    </row>
    <row r="4461" spans="1:1">
      <c r="A4461" s="27" t="s">
        <v>2951</v>
      </c>
    </row>
    <row r="4462" spans="1:1">
      <c r="A4462" s="27" t="s">
        <v>2951</v>
      </c>
    </row>
    <row r="4463" spans="1:1">
      <c r="A4463" s="27" t="s">
        <v>2951</v>
      </c>
    </row>
    <row r="4464" spans="1:1">
      <c r="A4464" s="27" t="s">
        <v>2951</v>
      </c>
    </row>
    <row r="4465" spans="1:1">
      <c r="A4465" s="27" t="s">
        <v>2951</v>
      </c>
    </row>
    <row r="4466" spans="1:1">
      <c r="A4466" s="27" t="s">
        <v>2951</v>
      </c>
    </row>
    <row r="4467" spans="1:1">
      <c r="A4467" s="27" t="s">
        <v>2951</v>
      </c>
    </row>
    <row r="4468" spans="1:1">
      <c r="A4468" s="27" t="s">
        <v>2951</v>
      </c>
    </row>
    <row r="4469" spans="1:1">
      <c r="A4469" s="27" t="s">
        <v>2951</v>
      </c>
    </row>
    <row r="4470" spans="1:1">
      <c r="A4470" s="27" t="s">
        <v>2951</v>
      </c>
    </row>
    <row r="4471" spans="1:1">
      <c r="A4471" s="27" t="s">
        <v>2951</v>
      </c>
    </row>
    <row r="4472" spans="1:1">
      <c r="A4472" s="27" t="s">
        <v>2951</v>
      </c>
    </row>
    <row r="4473" spans="1:1">
      <c r="A4473" s="27" t="s">
        <v>2951</v>
      </c>
    </row>
    <row r="4474" spans="1:1">
      <c r="A4474" s="27" t="s">
        <v>2951</v>
      </c>
    </row>
    <row r="4475" spans="1:1">
      <c r="A4475" s="27" t="s">
        <v>2951</v>
      </c>
    </row>
    <row r="4476" spans="1:1">
      <c r="A4476" s="27" t="s">
        <v>2951</v>
      </c>
    </row>
    <row r="4477" spans="1:1">
      <c r="A4477" s="27" t="s">
        <v>2951</v>
      </c>
    </row>
    <row r="4478" spans="1:1">
      <c r="A4478" s="27" t="s">
        <v>2951</v>
      </c>
    </row>
    <row r="4479" spans="1:1">
      <c r="A4479" s="27" t="s">
        <v>2951</v>
      </c>
    </row>
    <row r="4480" spans="1:1">
      <c r="A4480" s="27" t="s">
        <v>2951</v>
      </c>
    </row>
    <row r="4481" spans="1:1">
      <c r="A4481" s="27" t="s">
        <v>2951</v>
      </c>
    </row>
    <row r="4482" spans="1:1">
      <c r="A4482" s="27" t="s">
        <v>2951</v>
      </c>
    </row>
    <row r="4483" spans="1:1">
      <c r="A4483" s="27" t="s">
        <v>2951</v>
      </c>
    </row>
    <row r="4484" spans="1:1">
      <c r="A4484" s="27" t="s">
        <v>2951</v>
      </c>
    </row>
    <row r="4485" spans="1:1">
      <c r="A4485" s="27" t="s">
        <v>2951</v>
      </c>
    </row>
    <row r="4486" spans="1:1">
      <c r="A4486" s="27" t="s">
        <v>2951</v>
      </c>
    </row>
    <row r="4487" spans="1:1">
      <c r="A4487" s="27" t="s">
        <v>2951</v>
      </c>
    </row>
    <row r="4488" spans="1:1">
      <c r="A4488" s="27" t="s">
        <v>2951</v>
      </c>
    </row>
    <row r="4489" spans="1:1">
      <c r="A4489" s="27" t="s">
        <v>2951</v>
      </c>
    </row>
    <row r="4490" spans="1:1">
      <c r="A4490" s="27" t="s">
        <v>2951</v>
      </c>
    </row>
    <row r="4491" spans="1:1">
      <c r="A4491" s="27" t="s">
        <v>2951</v>
      </c>
    </row>
    <row r="4492" spans="1:1">
      <c r="A4492" s="27" t="s">
        <v>2951</v>
      </c>
    </row>
    <row r="4493" spans="1:1">
      <c r="A4493" s="27" t="s">
        <v>2951</v>
      </c>
    </row>
    <row r="4494" spans="1:1">
      <c r="A4494" s="27" t="s">
        <v>2951</v>
      </c>
    </row>
    <row r="4495" spans="1:1">
      <c r="A4495" s="27" t="s">
        <v>2951</v>
      </c>
    </row>
    <row r="4496" spans="1:1">
      <c r="A4496" s="27" t="s">
        <v>2951</v>
      </c>
    </row>
    <row r="4497" spans="1:1">
      <c r="A4497" s="27" t="s">
        <v>2951</v>
      </c>
    </row>
    <row r="4498" spans="1:1">
      <c r="A4498" s="27" t="s">
        <v>2951</v>
      </c>
    </row>
    <row r="4499" spans="1:1">
      <c r="A4499" s="27" t="s">
        <v>2951</v>
      </c>
    </row>
    <row r="4500" spans="1:1">
      <c r="A4500" s="27" t="s">
        <v>2951</v>
      </c>
    </row>
    <row r="4501" spans="1:1">
      <c r="A4501" s="27" t="s">
        <v>2951</v>
      </c>
    </row>
    <row r="4502" spans="1:1">
      <c r="A4502" s="27" t="s">
        <v>2951</v>
      </c>
    </row>
    <row r="4503" spans="1:1">
      <c r="A4503" s="27" t="s">
        <v>2951</v>
      </c>
    </row>
    <row r="4504" spans="1:1">
      <c r="A4504" s="27" t="s">
        <v>2951</v>
      </c>
    </row>
    <row r="4505" spans="1:1">
      <c r="A4505" s="27" t="s">
        <v>2951</v>
      </c>
    </row>
    <row r="4506" spans="1:1">
      <c r="A4506" s="27" t="s">
        <v>2951</v>
      </c>
    </row>
    <row r="4507" spans="1:1">
      <c r="A4507" s="27" t="s">
        <v>2951</v>
      </c>
    </row>
    <row r="4508" spans="1:1">
      <c r="A4508" s="27" t="s">
        <v>2951</v>
      </c>
    </row>
    <row r="4509" spans="1:1">
      <c r="A4509" s="27" t="s">
        <v>2951</v>
      </c>
    </row>
    <row r="4510" spans="1:1">
      <c r="A4510" s="27" t="s">
        <v>2951</v>
      </c>
    </row>
    <row r="4511" spans="1:1">
      <c r="A4511" s="27" t="s">
        <v>2951</v>
      </c>
    </row>
    <row r="4512" spans="1:1">
      <c r="A4512" s="27" t="s">
        <v>2951</v>
      </c>
    </row>
    <row r="4513" spans="1:1">
      <c r="A4513" s="27" t="s">
        <v>2951</v>
      </c>
    </row>
    <row r="4514" spans="1:1">
      <c r="A4514" s="27" t="s">
        <v>2951</v>
      </c>
    </row>
    <row r="4515" spans="1:1">
      <c r="A4515" s="27" t="s">
        <v>2951</v>
      </c>
    </row>
    <row r="4516" spans="1:1">
      <c r="A4516" s="27" t="s">
        <v>2951</v>
      </c>
    </row>
    <row r="4517" spans="1:1">
      <c r="A4517" s="27" t="s">
        <v>2951</v>
      </c>
    </row>
    <row r="4518" spans="1:1">
      <c r="A4518" s="27" t="s">
        <v>2951</v>
      </c>
    </row>
    <row r="4519" spans="1:1">
      <c r="A4519" s="27" t="s">
        <v>2951</v>
      </c>
    </row>
    <row r="4520" spans="1:1">
      <c r="A4520" s="27" t="s">
        <v>2951</v>
      </c>
    </row>
    <row r="4521" spans="1:1">
      <c r="A4521" s="27" t="s">
        <v>2951</v>
      </c>
    </row>
    <row r="4522" spans="1:1">
      <c r="A4522" s="27" t="s">
        <v>2951</v>
      </c>
    </row>
    <row r="4523" spans="1:1">
      <c r="A4523" s="27" t="s">
        <v>2951</v>
      </c>
    </row>
    <row r="4524" spans="1:1">
      <c r="A4524" s="27" t="s">
        <v>2951</v>
      </c>
    </row>
    <row r="4525" spans="1:1">
      <c r="A4525" s="27" t="s">
        <v>2951</v>
      </c>
    </row>
    <row r="4526" spans="1:1">
      <c r="A4526" s="27" t="s">
        <v>2951</v>
      </c>
    </row>
    <row r="4527" spans="1:1">
      <c r="A4527" s="27" t="s">
        <v>2951</v>
      </c>
    </row>
    <row r="4528" spans="1:1">
      <c r="A4528" s="27" t="s">
        <v>2951</v>
      </c>
    </row>
    <row r="4529" spans="1:1">
      <c r="A4529" s="27" t="s">
        <v>2951</v>
      </c>
    </row>
    <row r="4530" spans="1:1">
      <c r="A4530" s="27" t="s">
        <v>2951</v>
      </c>
    </row>
    <row r="4531" spans="1:1">
      <c r="A4531" s="27" t="s">
        <v>2951</v>
      </c>
    </row>
    <row r="4532" spans="1:1">
      <c r="A4532" s="27" t="s">
        <v>2951</v>
      </c>
    </row>
    <row r="4533" spans="1:1">
      <c r="A4533" s="27" t="s">
        <v>2951</v>
      </c>
    </row>
    <row r="4534" spans="1:1">
      <c r="A4534" s="27" t="s">
        <v>2951</v>
      </c>
    </row>
    <row r="4535" spans="1:1">
      <c r="A4535" s="27" t="s">
        <v>2951</v>
      </c>
    </row>
    <row r="4536" spans="1:1">
      <c r="A4536" s="27" t="s">
        <v>2951</v>
      </c>
    </row>
    <row r="4537" spans="1:1">
      <c r="A4537" s="27" t="s">
        <v>2951</v>
      </c>
    </row>
    <row r="4538" spans="1:1">
      <c r="A4538" s="27" t="s">
        <v>2951</v>
      </c>
    </row>
    <row r="4539" spans="1:1">
      <c r="A4539" s="27" t="s">
        <v>2951</v>
      </c>
    </row>
    <row r="4540" spans="1:1">
      <c r="A4540" s="27" t="s">
        <v>2951</v>
      </c>
    </row>
    <row r="4541" spans="1:1">
      <c r="A4541" s="27" t="s">
        <v>2951</v>
      </c>
    </row>
    <row r="4542" spans="1:1">
      <c r="A4542" s="27" t="s">
        <v>2951</v>
      </c>
    </row>
    <row r="4543" spans="1:1">
      <c r="A4543" s="27" t="s">
        <v>2951</v>
      </c>
    </row>
    <row r="4544" spans="1:1">
      <c r="A4544" s="27" t="s">
        <v>2951</v>
      </c>
    </row>
    <row r="4545" spans="1:1">
      <c r="A4545" s="27" t="s">
        <v>2951</v>
      </c>
    </row>
    <row r="4546" spans="1:1">
      <c r="A4546" s="27" t="s">
        <v>2951</v>
      </c>
    </row>
    <row r="4547" spans="1:1">
      <c r="A4547" s="27" t="s">
        <v>2951</v>
      </c>
    </row>
    <row r="4548" spans="1:1">
      <c r="A4548" s="27" t="s">
        <v>2951</v>
      </c>
    </row>
    <row r="4549" spans="1:1">
      <c r="A4549" s="27" t="s">
        <v>2951</v>
      </c>
    </row>
    <row r="4550" spans="1:1">
      <c r="A4550" s="27" t="s">
        <v>2951</v>
      </c>
    </row>
    <row r="4551" spans="1:1">
      <c r="A4551" s="27" t="s">
        <v>2951</v>
      </c>
    </row>
    <row r="4552" spans="1:1">
      <c r="A4552" s="27" t="s">
        <v>2951</v>
      </c>
    </row>
    <row r="4553" spans="1:1">
      <c r="A4553" s="27" t="s">
        <v>2951</v>
      </c>
    </row>
    <row r="4554" spans="1:1">
      <c r="A4554" s="27" t="s">
        <v>2951</v>
      </c>
    </row>
    <row r="4555" spans="1:1">
      <c r="A4555" s="27" t="s">
        <v>2951</v>
      </c>
    </row>
    <row r="4556" spans="1:1">
      <c r="A4556" s="27" t="s">
        <v>2951</v>
      </c>
    </row>
    <row r="4557" spans="1:1">
      <c r="A4557" s="27" t="s">
        <v>2951</v>
      </c>
    </row>
    <row r="4558" spans="1:1">
      <c r="A4558" s="27" t="s">
        <v>2951</v>
      </c>
    </row>
    <row r="4559" spans="1:1">
      <c r="A4559" s="27" t="s">
        <v>2951</v>
      </c>
    </row>
    <row r="4560" spans="1:1">
      <c r="A4560" s="27" t="s">
        <v>2951</v>
      </c>
    </row>
    <row r="4561" spans="1:1">
      <c r="A4561" s="27" t="s">
        <v>2951</v>
      </c>
    </row>
    <row r="4562" spans="1:1">
      <c r="A4562" s="27" t="s">
        <v>2951</v>
      </c>
    </row>
    <row r="4563" spans="1:1">
      <c r="A4563" s="27" t="s">
        <v>2951</v>
      </c>
    </row>
    <row r="4564" spans="1:1">
      <c r="A4564" s="27" t="s">
        <v>2951</v>
      </c>
    </row>
    <row r="4565" spans="1:1">
      <c r="A4565" s="27" t="s">
        <v>2951</v>
      </c>
    </row>
    <row r="4566" spans="1:1">
      <c r="A4566" s="27" t="s">
        <v>2951</v>
      </c>
    </row>
    <row r="4567" spans="1:1">
      <c r="A4567" s="27" t="s">
        <v>2951</v>
      </c>
    </row>
    <row r="4568" spans="1:1">
      <c r="A4568" s="27" t="s">
        <v>2951</v>
      </c>
    </row>
    <row r="4569" spans="1:1">
      <c r="A4569" s="27" t="s">
        <v>2951</v>
      </c>
    </row>
    <row r="4570" spans="1:1">
      <c r="A4570" s="27" t="s">
        <v>2951</v>
      </c>
    </row>
    <row r="4571" spans="1:1">
      <c r="A4571" s="27" t="s">
        <v>2951</v>
      </c>
    </row>
    <row r="4572" spans="1:1">
      <c r="A4572" s="27" t="s">
        <v>2951</v>
      </c>
    </row>
    <row r="4573" spans="1:1">
      <c r="A4573" s="27" t="s">
        <v>2951</v>
      </c>
    </row>
    <row r="4574" spans="1:1">
      <c r="A4574" s="27" t="s">
        <v>2951</v>
      </c>
    </row>
    <row r="4575" spans="1:1">
      <c r="A4575" s="27" t="s">
        <v>2951</v>
      </c>
    </row>
    <row r="4576" spans="1:1">
      <c r="A4576" s="27" t="s">
        <v>2951</v>
      </c>
    </row>
    <row r="4577" spans="1:1">
      <c r="A4577" s="27" t="s">
        <v>2951</v>
      </c>
    </row>
    <row r="4578" spans="1:1">
      <c r="A4578" s="27" t="s">
        <v>2951</v>
      </c>
    </row>
    <row r="4579" spans="1:1">
      <c r="A4579" s="27" t="s">
        <v>2951</v>
      </c>
    </row>
    <row r="4580" spans="1:1">
      <c r="A4580" s="27" t="s">
        <v>2951</v>
      </c>
    </row>
    <row r="4581" spans="1:1">
      <c r="A4581" s="27" t="s">
        <v>2951</v>
      </c>
    </row>
    <row r="4582" spans="1:1">
      <c r="A4582" s="27" t="s">
        <v>2951</v>
      </c>
    </row>
    <row r="4583" spans="1:1">
      <c r="A4583" s="27" t="s">
        <v>2951</v>
      </c>
    </row>
    <row r="4584" spans="1:1">
      <c r="A4584" s="27" t="s">
        <v>2951</v>
      </c>
    </row>
    <row r="4585" spans="1:1">
      <c r="A4585" s="27" t="s">
        <v>2951</v>
      </c>
    </row>
    <row r="4586" spans="1:1">
      <c r="A4586" s="27" t="s">
        <v>2951</v>
      </c>
    </row>
    <row r="4587" spans="1:1">
      <c r="A4587" s="27" t="s">
        <v>2951</v>
      </c>
    </row>
    <row r="4588" spans="1:1">
      <c r="A4588" s="27" t="s">
        <v>2951</v>
      </c>
    </row>
    <row r="4589" spans="1:1">
      <c r="A4589" s="27" t="s">
        <v>2951</v>
      </c>
    </row>
    <row r="4590" spans="1:1">
      <c r="A4590" s="27" t="s">
        <v>2951</v>
      </c>
    </row>
    <row r="4591" spans="1:1">
      <c r="A4591" s="27" t="s">
        <v>2951</v>
      </c>
    </row>
    <row r="4592" spans="1:1">
      <c r="A4592" s="27" t="s">
        <v>2951</v>
      </c>
    </row>
    <row r="4593" spans="1:1">
      <c r="A4593" s="27" t="s">
        <v>2951</v>
      </c>
    </row>
    <row r="4594" spans="1:1">
      <c r="A4594" s="27" t="s">
        <v>2951</v>
      </c>
    </row>
    <row r="4595" spans="1:1">
      <c r="A4595" s="27" t="s">
        <v>2951</v>
      </c>
    </row>
    <row r="4596" spans="1:1">
      <c r="A4596" s="27" t="s">
        <v>2951</v>
      </c>
    </row>
    <row r="4597" spans="1:1">
      <c r="A4597" s="27" t="s">
        <v>2951</v>
      </c>
    </row>
    <row r="4598" spans="1:1">
      <c r="A4598" s="27" t="s">
        <v>2951</v>
      </c>
    </row>
    <row r="4599" spans="1:1">
      <c r="A4599" s="27" t="s">
        <v>2951</v>
      </c>
    </row>
    <row r="4600" spans="1:1">
      <c r="A4600" s="27" t="s">
        <v>2951</v>
      </c>
    </row>
    <row r="4601" spans="1:1">
      <c r="A4601" s="27" t="s">
        <v>2951</v>
      </c>
    </row>
    <row r="4602" spans="1:1">
      <c r="A4602" s="27" t="s">
        <v>2951</v>
      </c>
    </row>
    <row r="4603" spans="1:1">
      <c r="A4603" s="27" t="s">
        <v>2951</v>
      </c>
    </row>
    <row r="4604" spans="1:1">
      <c r="A4604" s="27" t="s">
        <v>2951</v>
      </c>
    </row>
    <row r="4605" spans="1:1">
      <c r="A4605" s="27" t="s">
        <v>2951</v>
      </c>
    </row>
    <row r="4606" spans="1:1">
      <c r="A4606" s="27" t="s">
        <v>2951</v>
      </c>
    </row>
    <row r="4607" spans="1:1">
      <c r="A4607" s="27" t="s">
        <v>2951</v>
      </c>
    </row>
    <row r="4608" spans="1:1">
      <c r="A4608" s="27" t="s">
        <v>2951</v>
      </c>
    </row>
    <row r="4609" spans="1:1">
      <c r="A4609" s="27" t="s">
        <v>2951</v>
      </c>
    </row>
    <row r="4610" spans="1:1">
      <c r="A4610" s="27" t="s">
        <v>2951</v>
      </c>
    </row>
    <row r="4611" spans="1:1">
      <c r="A4611" s="27" t="s">
        <v>2951</v>
      </c>
    </row>
    <row r="4612" spans="1:1">
      <c r="A4612" s="27" t="s">
        <v>2951</v>
      </c>
    </row>
    <row r="4613" spans="1:1">
      <c r="A4613" s="27" t="s">
        <v>2951</v>
      </c>
    </row>
    <row r="4614" spans="1:1">
      <c r="A4614" s="27" t="s">
        <v>2951</v>
      </c>
    </row>
    <row r="4615" spans="1:1">
      <c r="A4615" s="27" t="s">
        <v>2951</v>
      </c>
    </row>
    <row r="4616" spans="1:1">
      <c r="A4616" s="27" t="s">
        <v>2951</v>
      </c>
    </row>
    <row r="4617" spans="1:1">
      <c r="A4617" s="27" t="s">
        <v>2951</v>
      </c>
    </row>
    <row r="4618" spans="1:1">
      <c r="A4618" s="27" t="s">
        <v>2951</v>
      </c>
    </row>
    <row r="4619" spans="1:1">
      <c r="A4619" s="27" t="s">
        <v>2951</v>
      </c>
    </row>
    <row r="4620" spans="1:1">
      <c r="A4620" s="27" t="s">
        <v>2951</v>
      </c>
    </row>
    <row r="4621" spans="1:1">
      <c r="A4621" s="27" t="s">
        <v>2951</v>
      </c>
    </row>
    <row r="4622" spans="1:1">
      <c r="A4622" s="27" t="s">
        <v>2951</v>
      </c>
    </row>
    <row r="4623" spans="1:1">
      <c r="A4623" s="27" t="s">
        <v>2951</v>
      </c>
    </row>
    <row r="4624" spans="1:1">
      <c r="A4624" s="27" t="s">
        <v>2951</v>
      </c>
    </row>
    <row r="4625" spans="1:1">
      <c r="A4625" s="27" t="s">
        <v>2951</v>
      </c>
    </row>
    <row r="4626" spans="1:1">
      <c r="A4626" s="27" t="s">
        <v>2951</v>
      </c>
    </row>
    <row r="4627" spans="1:1">
      <c r="A4627" s="27" t="s">
        <v>2951</v>
      </c>
    </row>
    <row r="4628" spans="1:1">
      <c r="A4628" s="27" t="s">
        <v>2951</v>
      </c>
    </row>
    <row r="4629" spans="1:1">
      <c r="A4629" s="27" t="s">
        <v>2951</v>
      </c>
    </row>
    <row r="4630" spans="1:1">
      <c r="A4630" s="27" t="s">
        <v>2951</v>
      </c>
    </row>
    <row r="4631" spans="1:1">
      <c r="A4631" s="27" t="s">
        <v>2951</v>
      </c>
    </row>
    <row r="4632" spans="1:1">
      <c r="A4632" s="27" t="s">
        <v>2951</v>
      </c>
    </row>
    <row r="4633" spans="1:1">
      <c r="A4633" s="27" t="s">
        <v>2951</v>
      </c>
    </row>
    <row r="4634" spans="1:1">
      <c r="A4634" s="27" t="s">
        <v>2951</v>
      </c>
    </row>
    <row r="4635" spans="1:1">
      <c r="A4635" s="27" t="s">
        <v>2951</v>
      </c>
    </row>
    <row r="4636" spans="1:1">
      <c r="A4636" s="27" t="s">
        <v>2951</v>
      </c>
    </row>
    <row r="4637" spans="1:1">
      <c r="A4637" s="27" t="s">
        <v>2951</v>
      </c>
    </row>
    <row r="4638" spans="1:1">
      <c r="A4638" s="27" t="s">
        <v>2951</v>
      </c>
    </row>
    <row r="4639" spans="1:1">
      <c r="A4639" s="27" t="s">
        <v>2951</v>
      </c>
    </row>
    <row r="4640" spans="1:1">
      <c r="A4640" s="27" t="s">
        <v>2951</v>
      </c>
    </row>
    <row r="4641" spans="1:1">
      <c r="A4641" s="27" t="s">
        <v>2951</v>
      </c>
    </row>
    <row r="4642" spans="1:1">
      <c r="A4642" s="27" t="s">
        <v>2951</v>
      </c>
    </row>
    <row r="4643" spans="1:1">
      <c r="A4643" s="27" t="s">
        <v>2951</v>
      </c>
    </row>
    <row r="4644" spans="1:1">
      <c r="A4644" s="27" t="s">
        <v>2951</v>
      </c>
    </row>
    <row r="4645" spans="1:1">
      <c r="A4645" s="27" t="s">
        <v>2951</v>
      </c>
    </row>
    <row r="4646" spans="1:1">
      <c r="A4646" s="27" t="s">
        <v>2951</v>
      </c>
    </row>
    <row r="4647" spans="1:1">
      <c r="A4647" s="27" t="s">
        <v>2951</v>
      </c>
    </row>
    <row r="4648" spans="1:1">
      <c r="A4648" s="27" t="s">
        <v>2951</v>
      </c>
    </row>
    <row r="4649" spans="1:1">
      <c r="A4649" s="27" t="s">
        <v>2951</v>
      </c>
    </row>
    <row r="4650" spans="1:1">
      <c r="A4650" s="27" t="s">
        <v>2951</v>
      </c>
    </row>
    <row r="4651" spans="1:1">
      <c r="A4651" s="27" t="s">
        <v>2951</v>
      </c>
    </row>
    <row r="4652" spans="1:1">
      <c r="A4652" s="27" t="s">
        <v>2951</v>
      </c>
    </row>
    <row r="4653" spans="1:1">
      <c r="A4653" s="27" t="s">
        <v>2951</v>
      </c>
    </row>
    <row r="4654" spans="1:1">
      <c r="A4654" s="27" t="s">
        <v>2951</v>
      </c>
    </row>
    <row r="4655" spans="1:1">
      <c r="A4655" s="27" t="s">
        <v>2951</v>
      </c>
    </row>
    <row r="4656" spans="1:1">
      <c r="A4656" s="27" t="s">
        <v>2951</v>
      </c>
    </row>
    <row r="4657" spans="1:1">
      <c r="A4657" s="27" t="s">
        <v>2951</v>
      </c>
    </row>
    <row r="4658" spans="1:1">
      <c r="A4658" s="27" t="s">
        <v>2951</v>
      </c>
    </row>
    <row r="4659" spans="1:1">
      <c r="A4659" s="27" t="s">
        <v>2951</v>
      </c>
    </row>
    <row r="4660" spans="1:1">
      <c r="A4660" s="27" t="s">
        <v>2951</v>
      </c>
    </row>
    <row r="4661" spans="1:1">
      <c r="A4661" s="27" t="s">
        <v>2951</v>
      </c>
    </row>
    <row r="4662" spans="1:1">
      <c r="A4662" s="27" t="s">
        <v>2951</v>
      </c>
    </row>
    <row r="4663" spans="1:1">
      <c r="A4663" s="27" t="s">
        <v>2951</v>
      </c>
    </row>
    <row r="4664" spans="1:1">
      <c r="A4664" s="27" t="s">
        <v>2951</v>
      </c>
    </row>
    <row r="4665" spans="1:1">
      <c r="A4665" s="27" t="s">
        <v>2951</v>
      </c>
    </row>
    <row r="4666" spans="1:1">
      <c r="A4666" s="27" t="s">
        <v>2951</v>
      </c>
    </row>
    <row r="4667" spans="1:1">
      <c r="A4667" s="27" t="s">
        <v>2951</v>
      </c>
    </row>
    <row r="4668" spans="1:1">
      <c r="A4668" s="27" t="s">
        <v>2951</v>
      </c>
    </row>
    <row r="4669" spans="1:1">
      <c r="A4669" s="27" t="s">
        <v>2951</v>
      </c>
    </row>
    <row r="4670" spans="1:1">
      <c r="A4670" s="27" t="s">
        <v>2951</v>
      </c>
    </row>
    <row r="4671" spans="1:1">
      <c r="A4671" s="27" t="s">
        <v>2951</v>
      </c>
    </row>
    <row r="4672" spans="1:1">
      <c r="A4672" s="27" t="s">
        <v>2951</v>
      </c>
    </row>
    <row r="4673" spans="1:1">
      <c r="A4673" s="27" t="s">
        <v>2951</v>
      </c>
    </row>
    <row r="4674" spans="1:1">
      <c r="A4674" s="27" t="s">
        <v>2951</v>
      </c>
    </row>
    <row r="4675" spans="1:1">
      <c r="A4675" s="27" t="s">
        <v>2951</v>
      </c>
    </row>
    <row r="4676" spans="1:1">
      <c r="A4676" s="27" t="s">
        <v>2951</v>
      </c>
    </row>
    <row r="4677" spans="1:1">
      <c r="A4677" s="27" t="s">
        <v>2951</v>
      </c>
    </row>
    <row r="4678" spans="1:1">
      <c r="A4678" s="27" t="s">
        <v>2951</v>
      </c>
    </row>
    <row r="4679" spans="1:1">
      <c r="A4679" s="27" t="s">
        <v>2951</v>
      </c>
    </row>
    <row r="4680" spans="1:1">
      <c r="A4680" s="27" t="s">
        <v>2951</v>
      </c>
    </row>
    <row r="4681" spans="1:1">
      <c r="A4681" s="27" t="s">
        <v>2951</v>
      </c>
    </row>
    <row r="4682" spans="1:1">
      <c r="A4682" s="27" t="s">
        <v>2951</v>
      </c>
    </row>
    <row r="4683" spans="1:1">
      <c r="A4683" s="27" t="s">
        <v>2951</v>
      </c>
    </row>
    <row r="4684" spans="1:1">
      <c r="A4684" s="27" t="s">
        <v>2951</v>
      </c>
    </row>
    <row r="4685" spans="1:1">
      <c r="A4685" s="27" t="s">
        <v>2951</v>
      </c>
    </row>
    <row r="4686" spans="1:1">
      <c r="A4686" s="27" t="s">
        <v>2951</v>
      </c>
    </row>
    <row r="4687" spans="1:1">
      <c r="A4687" s="27" t="s">
        <v>2951</v>
      </c>
    </row>
    <row r="4688" spans="1:1">
      <c r="A4688" s="27" t="s">
        <v>2951</v>
      </c>
    </row>
    <row r="4689" spans="1:1">
      <c r="A4689" s="27" t="s">
        <v>2951</v>
      </c>
    </row>
    <row r="4690" spans="1:1">
      <c r="A4690" s="27" t="s">
        <v>2951</v>
      </c>
    </row>
    <row r="4691" spans="1:1">
      <c r="A4691" s="27" t="s">
        <v>2951</v>
      </c>
    </row>
    <row r="4692" spans="1:1">
      <c r="A4692" s="27" t="s">
        <v>2951</v>
      </c>
    </row>
    <row r="4693" spans="1:1">
      <c r="A4693" s="27" t="s">
        <v>2951</v>
      </c>
    </row>
    <row r="4694" spans="1:1">
      <c r="A4694" s="27" t="s">
        <v>2951</v>
      </c>
    </row>
    <row r="4695" spans="1:1">
      <c r="A4695" s="27" t="s">
        <v>2951</v>
      </c>
    </row>
    <row r="4696" spans="1:1">
      <c r="A4696" s="27" t="s">
        <v>2951</v>
      </c>
    </row>
    <row r="4697" spans="1:1">
      <c r="A4697" s="27" t="s">
        <v>2951</v>
      </c>
    </row>
    <row r="4698" spans="1:1">
      <c r="A4698" s="27" t="s">
        <v>2951</v>
      </c>
    </row>
    <row r="4699" spans="1:1">
      <c r="A4699" s="27" t="s">
        <v>2951</v>
      </c>
    </row>
    <row r="4700" spans="1:1">
      <c r="A4700" s="27" t="s">
        <v>2951</v>
      </c>
    </row>
    <row r="4701" spans="1:1">
      <c r="A4701" s="27" t="s">
        <v>2951</v>
      </c>
    </row>
    <row r="4702" spans="1:1">
      <c r="A4702" s="27" t="s">
        <v>2951</v>
      </c>
    </row>
    <row r="4703" spans="1:1">
      <c r="A4703" s="27" t="s">
        <v>2951</v>
      </c>
    </row>
    <row r="4704" spans="1:1">
      <c r="A4704" s="27" t="s">
        <v>2951</v>
      </c>
    </row>
    <row r="4705" spans="1:1">
      <c r="A4705" s="27" t="s">
        <v>2951</v>
      </c>
    </row>
    <row r="4706" spans="1:1">
      <c r="A4706" s="27" t="s">
        <v>2951</v>
      </c>
    </row>
    <row r="4707" spans="1:1">
      <c r="A4707" s="27" t="s">
        <v>2951</v>
      </c>
    </row>
    <row r="4708" spans="1:1">
      <c r="A4708" s="27" t="s">
        <v>2951</v>
      </c>
    </row>
    <row r="4709" spans="1:1">
      <c r="A4709" s="27" t="s">
        <v>2951</v>
      </c>
    </row>
    <row r="4710" spans="1:1">
      <c r="A4710" s="27" t="s">
        <v>2951</v>
      </c>
    </row>
    <row r="4711" spans="1:1">
      <c r="A4711" s="27" t="s">
        <v>2951</v>
      </c>
    </row>
    <row r="4712" spans="1:1">
      <c r="A4712" s="27" t="s">
        <v>2951</v>
      </c>
    </row>
    <row r="4713" spans="1:1">
      <c r="A4713" s="27" t="s">
        <v>2951</v>
      </c>
    </row>
    <row r="4714" spans="1:1">
      <c r="A4714" s="27" t="s">
        <v>2951</v>
      </c>
    </row>
    <row r="4715" spans="1:1">
      <c r="A4715" s="27" t="s">
        <v>2951</v>
      </c>
    </row>
    <row r="4716" spans="1:1">
      <c r="A4716" s="27" t="s">
        <v>2951</v>
      </c>
    </row>
    <row r="4717" spans="1:1">
      <c r="A4717" s="27" t="s">
        <v>2951</v>
      </c>
    </row>
    <row r="4718" spans="1:1">
      <c r="A4718" s="27" t="s">
        <v>2951</v>
      </c>
    </row>
    <row r="4719" spans="1:1">
      <c r="A4719" s="27" t="s">
        <v>2951</v>
      </c>
    </row>
    <row r="4720" spans="1:1">
      <c r="A4720" s="27" t="s">
        <v>2951</v>
      </c>
    </row>
    <row r="4721" spans="1:1">
      <c r="A4721" s="27" t="s">
        <v>2951</v>
      </c>
    </row>
    <row r="4722" spans="1:1">
      <c r="A4722" s="27" t="s">
        <v>2951</v>
      </c>
    </row>
    <row r="4723" spans="1:1">
      <c r="A4723" s="27" t="s">
        <v>2951</v>
      </c>
    </row>
    <row r="4724" spans="1:1">
      <c r="A4724" s="27" t="s">
        <v>2951</v>
      </c>
    </row>
    <row r="4725" spans="1:1">
      <c r="A4725" s="27" t="s">
        <v>2951</v>
      </c>
    </row>
    <row r="4726" spans="1:1">
      <c r="A4726" s="27" t="s">
        <v>2951</v>
      </c>
    </row>
    <row r="4727" spans="1:1">
      <c r="A4727" s="27" t="s">
        <v>2951</v>
      </c>
    </row>
    <row r="4728" spans="1:1">
      <c r="A4728" s="27" t="s">
        <v>2951</v>
      </c>
    </row>
    <row r="4729" spans="1:1">
      <c r="A4729" s="27" t="s">
        <v>2951</v>
      </c>
    </row>
    <row r="4730" spans="1:1">
      <c r="A4730" s="27" t="s">
        <v>2951</v>
      </c>
    </row>
    <row r="4731" spans="1:1">
      <c r="A4731" s="27" t="s">
        <v>2951</v>
      </c>
    </row>
    <row r="4732" spans="1:1">
      <c r="A4732" s="27" t="s">
        <v>2951</v>
      </c>
    </row>
    <row r="4733" spans="1:1">
      <c r="A4733" s="27" t="s">
        <v>2951</v>
      </c>
    </row>
    <row r="4734" spans="1:1">
      <c r="A4734" s="27" t="s">
        <v>2951</v>
      </c>
    </row>
    <row r="4735" spans="1:1">
      <c r="A4735" s="27" t="s">
        <v>2951</v>
      </c>
    </row>
    <row r="4736" spans="1:1">
      <c r="A4736" s="27" t="s">
        <v>2951</v>
      </c>
    </row>
    <row r="4737" spans="1:1">
      <c r="A4737" s="27" t="s">
        <v>2951</v>
      </c>
    </row>
    <row r="4738" spans="1:1">
      <c r="A4738" s="27" t="s">
        <v>2951</v>
      </c>
    </row>
    <row r="4739" spans="1:1">
      <c r="A4739" s="27" t="s">
        <v>2951</v>
      </c>
    </row>
    <row r="4740" spans="1:1">
      <c r="A4740" s="27" t="s">
        <v>2951</v>
      </c>
    </row>
    <row r="4741" spans="1:1">
      <c r="A4741" s="27" t="s">
        <v>2951</v>
      </c>
    </row>
    <row r="4742" spans="1:1">
      <c r="A4742" s="27" t="s">
        <v>2951</v>
      </c>
    </row>
    <row r="4743" spans="1:1">
      <c r="A4743" s="27" t="s">
        <v>2951</v>
      </c>
    </row>
    <row r="4744" spans="1:1">
      <c r="A4744" s="27" t="s">
        <v>2951</v>
      </c>
    </row>
    <row r="4745" spans="1:1">
      <c r="A4745" s="27" t="s">
        <v>2951</v>
      </c>
    </row>
    <row r="4746" spans="1:1">
      <c r="A4746" s="27" t="s">
        <v>2951</v>
      </c>
    </row>
    <row r="4747" spans="1:1">
      <c r="A4747" s="27" t="s">
        <v>2951</v>
      </c>
    </row>
    <row r="4748" spans="1:1">
      <c r="A4748" s="27" t="s">
        <v>2951</v>
      </c>
    </row>
    <row r="4749" spans="1:1">
      <c r="A4749" s="27" t="s">
        <v>2951</v>
      </c>
    </row>
    <row r="4750" spans="1:1">
      <c r="A4750" s="27" t="s">
        <v>2951</v>
      </c>
    </row>
    <row r="4751" spans="1:1">
      <c r="A4751" s="27" t="s">
        <v>2951</v>
      </c>
    </row>
    <row r="4752" spans="1:1">
      <c r="A4752" s="27" t="s">
        <v>2951</v>
      </c>
    </row>
    <row r="4753" spans="1:1">
      <c r="A4753" s="27" t="s">
        <v>2951</v>
      </c>
    </row>
    <row r="4754" spans="1:1">
      <c r="A4754" s="27" t="s">
        <v>2951</v>
      </c>
    </row>
    <row r="4755" spans="1:1">
      <c r="A4755" s="27" t="s">
        <v>2951</v>
      </c>
    </row>
    <row r="4756" spans="1:1">
      <c r="A4756" s="27" t="s">
        <v>2951</v>
      </c>
    </row>
    <row r="4757" spans="1:1">
      <c r="A4757" s="27" t="s">
        <v>2951</v>
      </c>
    </row>
    <row r="4758" spans="1:1">
      <c r="A4758" s="27" t="s">
        <v>2951</v>
      </c>
    </row>
    <row r="4759" spans="1:1">
      <c r="A4759" s="27" t="s">
        <v>2951</v>
      </c>
    </row>
    <row r="4760" spans="1:1">
      <c r="A4760" s="27" t="s">
        <v>2951</v>
      </c>
    </row>
    <row r="4761" spans="1:1">
      <c r="A4761" s="27" t="s">
        <v>2951</v>
      </c>
    </row>
    <row r="4762" spans="1:1">
      <c r="A4762" s="27" t="s">
        <v>2951</v>
      </c>
    </row>
    <row r="4763" spans="1:1">
      <c r="A4763" s="27" t="s">
        <v>2951</v>
      </c>
    </row>
    <row r="4764" spans="1:1">
      <c r="A4764" s="27" t="s">
        <v>2951</v>
      </c>
    </row>
    <row r="4765" spans="1:1">
      <c r="A4765" s="27" t="s">
        <v>2951</v>
      </c>
    </row>
    <row r="4766" spans="1:1">
      <c r="A4766" s="27" t="s">
        <v>2951</v>
      </c>
    </row>
    <row r="4767" spans="1:1">
      <c r="A4767" s="27" t="s">
        <v>2951</v>
      </c>
    </row>
    <row r="4768" spans="1:1">
      <c r="A4768" s="27" t="s">
        <v>2951</v>
      </c>
    </row>
    <row r="4769" spans="1:1">
      <c r="A4769" s="27" t="s">
        <v>2951</v>
      </c>
    </row>
    <row r="4770" spans="1:1">
      <c r="A4770" s="27" t="s">
        <v>2951</v>
      </c>
    </row>
    <row r="4771" spans="1:1">
      <c r="A4771" s="27" t="s">
        <v>2951</v>
      </c>
    </row>
    <row r="4772" spans="1:1">
      <c r="A4772" s="27" t="s">
        <v>2951</v>
      </c>
    </row>
    <row r="4773" spans="1:1">
      <c r="A4773" s="27" t="s">
        <v>2951</v>
      </c>
    </row>
    <row r="4774" spans="1:1">
      <c r="A4774" s="27" t="s">
        <v>2951</v>
      </c>
    </row>
    <row r="4775" spans="1:1">
      <c r="A4775" s="27" t="s">
        <v>2951</v>
      </c>
    </row>
    <row r="4776" spans="1:1">
      <c r="A4776" s="27" t="s">
        <v>2951</v>
      </c>
    </row>
    <row r="4777" spans="1:1">
      <c r="A4777" s="27" t="s">
        <v>2951</v>
      </c>
    </row>
    <row r="4778" spans="1:1">
      <c r="A4778" s="27" t="s">
        <v>2951</v>
      </c>
    </row>
    <row r="4779" spans="1:1">
      <c r="A4779" s="27" t="s">
        <v>2951</v>
      </c>
    </row>
    <row r="4780" spans="1:1">
      <c r="A4780" s="27" t="s">
        <v>2951</v>
      </c>
    </row>
    <row r="4781" spans="1:1">
      <c r="A4781" s="27" t="s">
        <v>2951</v>
      </c>
    </row>
    <row r="4782" spans="1:1">
      <c r="A4782" s="27" t="s">
        <v>2951</v>
      </c>
    </row>
    <row r="4783" spans="1:1">
      <c r="A4783" s="27" t="s">
        <v>2951</v>
      </c>
    </row>
    <row r="4784" spans="1:1">
      <c r="A4784" s="27" t="s">
        <v>2951</v>
      </c>
    </row>
    <row r="4785" spans="1:1">
      <c r="A4785" s="27" t="s">
        <v>2951</v>
      </c>
    </row>
    <row r="4786" spans="1:1">
      <c r="A4786" s="27" t="s">
        <v>2951</v>
      </c>
    </row>
    <row r="4787" spans="1:1">
      <c r="A4787" s="27" t="s">
        <v>2951</v>
      </c>
    </row>
    <row r="4788" spans="1:1">
      <c r="A4788" s="27" t="s">
        <v>2951</v>
      </c>
    </row>
    <row r="4789" spans="1:1">
      <c r="A4789" s="27" t="s">
        <v>2951</v>
      </c>
    </row>
    <row r="4790" spans="1:1">
      <c r="A4790" s="27" t="s">
        <v>2951</v>
      </c>
    </row>
    <row r="4791" spans="1:1">
      <c r="A4791" s="27" t="s">
        <v>2951</v>
      </c>
    </row>
    <row r="4792" spans="1:1">
      <c r="A4792" s="27" t="s">
        <v>2951</v>
      </c>
    </row>
    <row r="4793" spans="1:1">
      <c r="A4793" s="27" t="s">
        <v>2951</v>
      </c>
    </row>
    <row r="4794" spans="1:1">
      <c r="A4794" s="27" t="s">
        <v>2951</v>
      </c>
    </row>
    <row r="4795" spans="1:1">
      <c r="A4795" s="27" t="s">
        <v>2951</v>
      </c>
    </row>
    <row r="4796" spans="1:1">
      <c r="A4796" s="27" t="s">
        <v>2951</v>
      </c>
    </row>
    <row r="4797" spans="1:1">
      <c r="A4797" s="27" t="s">
        <v>2951</v>
      </c>
    </row>
    <row r="4798" spans="1:1">
      <c r="A4798" s="27" t="s">
        <v>2951</v>
      </c>
    </row>
    <row r="4799" spans="1:1">
      <c r="A4799" s="27" t="s">
        <v>2951</v>
      </c>
    </row>
    <row r="4800" spans="1:1">
      <c r="A4800" s="27" t="s">
        <v>2951</v>
      </c>
    </row>
    <row r="4801" spans="1:1">
      <c r="A4801" s="27" t="s">
        <v>2951</v>
      </c>
    </row>
    <row r="4802" spans="1:1">
      <c r="A4802" s="27" t="s">
        <v>2951</v>
      </c>
    </row>
    <row r="4803" spans="1:1">
      <c r="A4803" s="27" t="s">
        <v>2951</v>
      </c>
    </row>
    <row r="4804" spans="1:1">
      <c r="A4804" s="27" t="s">
        <v>2951</v>
      </c>
    </row>
    <row r="4805" spans="1:1">
      <c r="A4805" s="27" t="s">
        <v>2951</v>
      </c>
    </row>
    <row r="4806" spans="1:1">
      <c r="A4806" s="27" t="s">
        <v>2951</v>
      </c>
    </row>
    <row r="4807" spans="1:1">
      <c r="A4807" s="27" t="s">
        <v>2951</v>
      </c>
    </row>
    <row r="4808" spans="1:1">
      <c r="A4808" s="27" t="s">
        <v>2951</v>
      </c>
    </row>
    <row r="4809" spans="1:1">
      <c r="A4809" s="27" t="s">
        <v>2951</v>
      </c>
    </row>
    <row r="4810" spans="1:1">
      <c r="A4810" s="27" t="s">
        <v>2951</v>
      </c>
    </row>
    <row r="4811" spans="1:1">
      <c r="A4811" s="27" t="s">
        <v>2951</v>
      </c>
    </row>
    <row r="4812" spans="1:1">
      <c r="A4812" s="27" t="s">
        <v>2951</v>
      </c>
    </row>
    <row r="4813" spans="1:1">
      <c r="A4813" s="27" t="s">
        <v>2951</v>
      </c>
    </row>
    <row r="4814" spans="1:1">
      <c r="A4814" s="27" t="s">
        <v>2951</v>
      </c>
    </row>
    <row r="4815" spans="1:1">
      <c r="A4815" s="27" t="s">
        <v>2951</v>
      </c>
    </row>
    <row r="4816" spans="1:1">
      <c r="A4816" s="27" t="s">
        <v>2951</v>
      </c>
    </row>
    <row r="4817" spans="1:1">
      <c r="A4817" s="27" t="s">
        <v>2951</v>
      </c>
    </row>
    <row r="4818" spans="1:1">
      <c r="A4818" s="27" t="s">
        <v>2951</v>
      </c>
    </row>
    <row r="4819" spans="1:1">
      <c r="A4819" s="27" t="s">
        <v>2951</v>
      </c>
    </row>
    <row r="4820" spans="1:1">
      <c r="A4820" s="27" t="s">
        <v>2951</v>
      </c>
    </row>
    <row r="4821" spans="1:1">
      <c r="A4821" s="27" t="s">
        <v>2951</v>
      </c>
    </row>
    <row r="4822" spans="1:1">
      <c r="A4822" s="27" t="s">
        <v>2951</v>
      </c>
    </row>
    <row r="4823" spans="1:1">
      <c r="A4823" s="27" t="s">
        <v>2951</v>
      </c>
    </row>
    <row r="4824" spans="1:1">
      <c r="A4824" s="27" t="s">
        <v>2951</v>
      </c>
    </row>
    <row r="4825" spans="1:1">
      <c r="A4825" s="27" t="s">
        <v>2951</v>
      </c>
    </row>
    <row r="4826" spans="1:1">
      <c r="A4826" s="27" t="s">
        <v>2951</v>
      </c>
    </row>
    <row r="4827" spans="1:1">
      <c r="A4827" s="27" t="s">
        <v>2951</v>
      </c>
    </row>
    <row r="4828" spans="1:1">
      <c r="A4828" s="27" t="s">
        <v>2951</v>
      </c>
    </row>
    <row r="4829" spans="1:1">
      <c r="A4829" s="27" t="s">
        <v>2951</v>
      </c>
    </row>
    <row r="4830" spans="1:1">
      <c r="A4830" s="27" t="s">
        <v>2951</v>
      </c>
    </row>
    <row r="4831" spans="1:1">
      <c r="A4831" s="27" t="s">
        <v>2951</v>
      </c>
    </row>
    <row r="4832" spans="1:1">
      <c r="A4832" s="27" t="s">
        <v>2951</v>
      </c>
    </row>
    <row r="4833" spans="1:1">
      <c r="A4833" s="27" t="s">
        <v>2951</v>
      </c>
    </row>
    <row r="4834" spans="1:1">
      <c r="A4834" s="27" t="s">
        <v>2951</v>
      </c>
    </row>
    <row r="4835" spans="1:1">
      <c r="A4835" s="27" t="s">
        <v>2951</v>
      </c>
    </row>
    <row r="4836" spans="1:1">
      <c r="A4836" s="27" t="s">
        <v>2951</v>
      </c>
    </row>
    <row r="4837" spans="1:1">
      <c r="A4837" s="27" t="s">
        <v>2951</v>
      </c>
    </row>
    <row r="4838" spans="1:1">
      <c r="A4838" s="27" t="s">
        <v>2951</v>
      </c>
    </row>
    <row r="4839" spans="1:1">
      <c r="A4839" s="27" t="s">
        <v>2951</v>
      </c>
    </row>
    <row r="4840" spans="1:1">
      <c r="A4840" s="27" t="s">
        <v>2951</v>
      </c>
    </row>
    <row r="4841" spans="1:1">
      <c r="A4841" s="27" t="s">
        <v>2951</v>
      </c>
    </row>
    <row r="4842" spans="1:1">
      <c r="A4842" s="27" t="s">
        <v>2951</v>
      </c>
    </row>
    <row r="4843" spans="1:1">
      <c r="A4843" s="27" t="s">
        <v>2951</v>
      </c>
    </row>
    <row r="4844" spans="1:1">
      <c r="A4844" s="27" t="s">
        <v>2951</v>
      </c>
    </row>
    <row r="4845" spans="1:1">
      <c r="A4845" s="27" t="s">
        <v>2951</v>
      </c>
    </row>
    <row r="4846" spans="1:1">
      <c r="A4846" s="27" t="s">
        <v>2951</v>
      </c>
    </row>
    <row r="4847" spans="1:1">
      <c r="A4847" s="27" t="s">
        <v>2951</v>
      </c>
    </row>
    <row r="4848" spans="1:1">
      <c r="A4848" s="27" t="s">
        <v>2951</v>
      </c>
    </row>
    <row r="4849" spans="1:1">
      <c r="A4849" s="27" t="s">
        <v>2951</v>
      </c>
    </row>
    <row r="4850" spans="1:1">
      <c r="A4850" s="27" t="s">
        <v>2951</v>
      </c>
    </row>
    <row r="4851" spans="1:1">
      <c r="A4851" s="27" t="s">
        <v>2951</v>
      </c>
    </row>
    <row r="4852" spans="1:1">
      <c r="A4852" s="27" t="s">
        <v>2951</v>
      </c>
    </row>
    <row r="4853" spans="1:1">
      <c r="A4853" s="27" t="s">
        <v>2951</v>
      </c>
    </row>
    <row r="4854" spans="1:1">
      <c r="A4854" s="27" t="s">
        <v>2951</v>
      </c>
    </row>
    <row r="4855" spans="1:1">
      <c r="A4855" s="27" t="s">
        <v>2951</v>
      </c>
    </row>
    <row r="4856" spans="1:1">
      <c r="A4856" s="27" t="s">
        <v>2951</v>
      </c>
    </row>
    <row r="4857" spans="1:1">
      <c r="A4857" s="27" t="s">
        <v>2951</v>
      </c>
    </row>
    <row r="4858" spans="1:1">
      <c r="A4858" s="27" t="s">
        <v>2951</v>
      </c>
    </row>
    <row r="4859" spans="1:1">
      <c r="A4859" s="27" t="s">
        <v>2951</v>
      </c>
    </row>
    <row r="4860" spans="1:1">
      <c r="A4860" s="27" t="s">
        <v>2951</v>
      </c>
    </row>
    <row r="4861" spans="1:1">
      <c r="A4861" s="27" t="s">
        <v>2951</v>
      </c>
    </row>
    <row r="4862" spans="1:1">
      <c r="A4862" s="27" t="s">
        <v>2951</v>
      </c>
    </row>
    <row r="4863" spans="1:1">
      <c r="A4863" s="27" t="s">
        <v>2951</v>
      </c>
    </row>
    <row r="4864" spans="1:1">
      <c r="A4864" s="27" t="s">
        <v>2951</v>
      </c>
    </row>
    <row r="4865" spans="1:1">
      <c r="A4865" s="27" t="s">
        <v>2951</v>
      </c>
    </row>
    <row r="4866" spans="1:1">
      <c r="A4866" s="27" t="s">
        <v>2951</v>
      </c>
    </row>
    <row r="4867" spans="1:1">
      <c r="A4867" s="27" t="s">
        <v>2951</v>
      </c>
    </row>
    <row r="4868" spans="1:1">
      <c r="A4868" s="27" t="s">
        <v>2951</v>
      </c>
    </row>
    <row r="4869" spans="1:1">
      <c r="A4869" s="27" t="s">
        <v>2951</v>
      </c>
    </row>
    <row r="4870" spans="1:1">
      <c r="A4870" s="27" t="s">
        <v>2951</v>
      </c>
    </row>
    <row r="4871" spans="1:1">
      <c r="A4871" s="27" t="s">
        <v>2951</v>
      </c>
    </row>
    <row r="4872" spans="1:1">
      <c r="A4872" s="27" t="s">
        <v>2951</v>
      </c>
    </row>
    <row r="4873" spans="1:1">
      <c r="A4873" s="27" t="s">
        <v>2951</v>
      </c>
    </row>
    <row r="4874" spans="1:1">
      <c r="A4874" s="27" t="s">
        <v>2951</v>
      </c>
    </row>
    <row r="4875" spans="1:1">
      <c r="A4875" s="27" t="s">
        <v>2951</v>
      </c>
    </row>
    <row r="4876" spans="1:1">
      <c r="A4876" s="27" t="s">
        <v>2951</v>
      </c>
    </row>
    <row r="4877" spans="1:1">
      <c r="A4877" s="27" t="s">
        <v>2951</v>
      </c>
    </row>
    <row r="4878" spans="1:1">
      <c r="A4878" s="27" t="s">
        <v>2951</v>
      </c>
    </row>
    <row r="4879" spans="1:1">
      <c r="A4879" s="27" t="s">
        <v>2951</v>
      </c>
    </row>
    <row r="4880" spans="1:1">
      <c r="A4880" s="27" t="s">
        <v>2951</v>
      </c>
    </row>
    <row r="4881" spans="1:1">
      <c r="A4881" s="27" t="s">
        <v>2951</v>
      </c>
    </row>
    <row r="4882" spans="1:1">
      <c r="A4882" s="27" t="s">
        <v>2951</v>
      </c>
    </row>
    <row r="4883" spans="1:1">
      <c r="A4883" s="27" t="s">
        <v>2951</v>
      </c>
    </row>
    <row r="4884" spans="1:1">
      <c r="A4884" s="27" t="s">
        <v>2951</v>
      </c>
    </row>
    <row r="4885" spans="1:1">
      <c r="A4885" s="27" t="s">
        <v>2951</v>
      </c>
    </row>
    <row r="4886" spans="1:1">
      <c r="A4886" s="27" t="s">
        <v>2951</v>
      </c>
    </row>
    <row r="4887" spans="1:1">
      <c r="A4887" s="27" t="s">
        <v>2951</v>
      </c>
    </row>
    <row r="4888" spans="1:1">
      <c r="A4888" s="27" t="s">
        <v>2951</v>
      </c>
    </row>
    <row r="4889" spans="1:1">
      <c r="A4889" s="27" t="s">
        <v>2951</v>
      </c>
    </row>
    <row r="4890" spans="1:1">
      <c r="A4890" s="27" t="s">
        <v>2951</v>
      </c>
    </row>
    <row r="4891" spans="1:1">
      <c r="A4891" s="27" t="s">
        <v>2951</v>
      </c>
    </row>
    <row r="4892" spans="1:1">
      <c r="A4892" s="27" t="s">
        <v>2951</v>
      </c>
    </row>
    <row r="4893" spans="1:1">
      <c r="A4893" s="27" t="s">
        <v>2951</v>
      </c>
    </row>
    <row r="4894" spans="1:1">
      <c r="A4894" s="27" t="s">
        <v>2951</v>
      </c>
    </row>
    <row r="4895" spans="1:1">
      <c r="A4895" s="27" t="s">
        <v>2951</v>
      </c>
    </row>
    <row r="4896" spans="1:1">
      <c r="A4896" s="27" t="s">
        <v>2951</v>
      </c>
    </row>
    <row r="4897" spans="1:1">
      <c r="A4897" s="27" t="s">
        <v>2951</v>
      </c>
    </row>
    <row r="4898" spans="1:1">
      <c r="A4898" s="27" t="s">
        <v>2951</v>
      </c>
    </row>
    <row r="4899" spans="1:1">
      <c r="A4899" s="27" t="s">
        <v>2951</v>
      </c>
    </row>
    <row r="4900" spans="1:1">
      <c r="A4900" s="27" t="s">
        <v>2951</v>
      </c>
    </row>
    <row r="4901" spans="1:1">
      <c r="A4901" s="27" t="s">
        <v>2951</v>
      </c>
    </row>
    <row r="4902" spans="1:1">
      <c r="A4902" s="27" t="s">
        <v>2951</v>
      </c>
    </row>
    <row r="4903" spans="1:1">
      <c r="A4903" s="27" t="s">
        <v>2951</v>
      </c>
    </row>
    <row r="4904" spans="1:1">
      <c r="A4904" s="27" t="s">
        <v>2951</v>
      </c>
    </row>
    <row r="4905" spans="1:1">
      <c r="A4905" s="27" t="s">
        <v>2951</v>
      </c>
    </row>
    <row r="4906" spans="1:1">
      <c r="A4906" s="27" t="s">
        <v>2951</v>
      </c>
    </row>
    <row r="4907" spans="1:1">
      <c r="A4907" s="27" t="s">
        <v>2951</v>
      </c>
    </row>
    <row r="4908" spans="1:1">
      <c r="A4908" s="27" t="s">
        <v>2951</v>
      </c>
    </row>
    <row r="4909" spans="1:1">
      <c r="A4909" s="27" t="s">
        <v>2951</v>
      </c>
    </row>
    <row r="4910" spans="1:1">
      <c r="A4910" s="27" t="s">
        <v>2951</v>
      </c>
    </row>
    <row r="4911" spans="1:1">
      <c r="A4911" s="27" t="s">
        <v>2951</v>
      </c>
    </row>
    <row r="4912" spans="1:1">
      <c r="A4912" s="27" t="s">
        <v>2951</v>
      </c>
    </row>
    <row r="4913" spans="1:1">
      <c r="A4913" s="27" t="s">
        <v>2951</v>
      </c>
    </row>
    <row r="4914" spans="1:1">
      <c r="A4914" s="27" t="s">
        <v>2951</v>
      </c>
    </row>
    <row r="4915" spans="1:1">
      <c r="A4915" s="27" t="s">
        <v>2951</v>
      </c>
    </row>
    <row r="4916" spans="1:1">
      <c r="A4916" s="27" t="s">
        <v>2951</v>
      </c>
    </row>
    <row r="4917" spans="1:1">
      <c r="A4917" s="27" t="s">
        <v>2951</v>
      </c>
    </row>
    <row r="4918" spans="1:1">
      <c r="A4918" s="27" t="s">
        <v>2951</v>
      </c>
    </row>
    <row r="4919" spans="1:1">
      <c r="A4919" s="27" t="s">
        <v>2951</v>
      </c>
    </row>
    <row r="4920" spans="1:1">
      <c r="A4920" s="27" t="s">
        <v>2951</v>
      </c>
    </row>
    <row r="4921" spans="1:1">
      <c r="A4921" s="27" t="s">
        <v>2951</v>
      </c>
    </row>
    <row r="4922" spans="1:1">
      <c r="A4922" s="27" t="s">
        <v>2951</v>
      </c>
    </row>
    <row r="4923" spans="1:1">
      <c r="A4923" s="27" t="s">
        <v>2951</v>
      </c>
    </row>
    <row r="4924" spans="1:1">
      <c r="A4924" s="27" t="s">
        <v>2951</v>
      </c>
    </row>
    <row r="4925" spans="1:1">
      <c r="A4925" s="27" t="s">
        <v>2951</v>
      </c>
    </row>
    <row r="4926" spans="1:1">
      <c r="A4926" s="27" t="s">
        <v>2951</v>
      </c>
    </row>
    <row r="4927" spans="1:1">
      <c r="A4927" s="27" t="s">
        <v>2951</v>
      </c>
    </row>
    <row r="4928" spans="1:1">
      <c r="A4928" s="27" t="s">
        <v>2951</v>
      </c>
    </row>
    <row r="4929" spans="1:1">
      <c r="A4929" s="27" t="s">
        <v>2951</v>
      </c>
    </row>
    <row r="4930" spans="1:1">
      <c r="A4930" s="27" t="s">
        <v>2951</v>
      </c>
    </row>
    <row r="4931" spans="1:1">
      <c r="A4931" s="27" t="s">
        <v>2951</v>
      </c>
    </row>
    <row r="4932" spans="1:1">
      <c r="A4932" s="27" t="s">
        <v>2951</v>
      </c>
    </row>
    <row r="4933" spans="1:1">
      <c r="A4933" s="27" t="s">
        <v>2951</v>
      </c>
    </row>
    <row r="4934" spans="1:1">
      <c r="A4934" s="27" t="s">
        <v>2951</v>
      </c>
    </row>
    <row r="4935" spans="1:1">
      <c r="A4935" s="27" t="s">
        <v>2951</v>
      </c>
    </row>
    <row r="4936" spans="1:1">
      <c r="A4936" s="27" t="s">
        <v>2951</v>
      </c>
    </row>
    <row r="4937" spans="1:1">
      <c r="A4937" s="27" t="s">
        <v>2951</v>
      </c>
    </row>
    <row r="4938" spans="1:1">
      <c r="A4938" s="27" t="s">
        <v>2951</v>
      </c>
    </row>
    <row r="4939" spans="1:1">
      <c r="A4939" s="27" t="s">
        <v>2951</v>
      </c>
    </row>
    <row r="4940" spans="1:1">
      <c r="A4940" s="27" t="s">
        <v>2951</v>
      </c>
    </row>
    <row r="4941" spans="1:1">
      <c r="A4941" s="27" t="s">
        <v>2951</v>
      </c>
    </row>
    <row r="4942" spans="1:1">
      <c r="A4942" s="27" t="s">
        <v>2951</v>
      </c>
    </row>
    <row r="4943" spans="1:1">
      <c r="A4943" s="27" t="s">
        <v>2951</v>
      </c>
    </row>
    <row r="4944" spans="1:1">
      <c r="A4944" s="27" t="s">
        <v>2951</v>
      </c>
    </row>
    <row r="4945" spans="1:1">
      <c r="A4945" s="27" t="s">
        <v>2951</v>
      </c>
    </row>
    <row r="4946" spans="1:1">
      <c r="A4946" s="27" t="s">
        <v>2951</v>
      </c>
    </row>
    <row r="4947" spans="1:1">
      <c r="A4947" s="27" t="s">
        <v>2951</v>
      </c>
    </row>
    <row r="4948" spans="1:1">
      <c r="A4948" s="27" t="s">
        <v>2951</v>
      </c>
    </row>
    <row r="4949" spans="1:1">
      <c r="A4949" s="27" t="s">
        <v>2951</v>
      </c>
    </row>
    <row r="4950" spans="1:1">
      <c r="A4950" s="27" t="s">
        <v>2951</v>
      </c>
    </row>
    <row r="4951" spans="1:1">
      <c r="A4951" s="27" t="s">
        <v>2951</v>
      </c>
    </row>
    <row r="4952" spans="1:1">
      <c r="A4952" s="27" t="s">
        <v>2951</v>
      </c>
    </row>
    <row r="4953" spans="1:1">
      <c r="A4953" s="27" t="s">
        <v>2951</v>
      </c>
    </row>
    <row r="4954" spans="1:1">
      <c r="A4954" s="27" t="s">
        <v>2951</v>
      </c>
    </row>
    <row r="4955" spans="1:1">
      <c r="A4955" s="27" t="s">
        <v>2951</v>
      </c>
    </row>
    <row r="4956" spans="1:1">
      <c r="A4956" s="27" t="s">
        <v>2951</v>
      </c>
    </row>
    <row r="4957" spans="1:1">
      <c r="A4957" s="27" t="s">
        <v>2951</v>
      </c>
    </row>
    <row r="4958" spans="1:1">
      <c r="A4958" s="27" t="s">
        <v>2951</v>
      </c>
    </row>
    <row r="4959" spans="1:1">
      <c r="A4959" s="27" t="s">
        <v>2951</v>
      </c>
    </row>
    <row r="4960" spans="1:1">
      <c r="A4960" s="27" t="s">
        <v>2951</v>
      </c>
    </row>
    <row r="4961" spans="1:1">
      <c r="A4961" s="27" t="s">
        <v>2951</v>
      </c>
    </row>
    <row r="4962" spans="1:1">
      <c r="A4962" s="27" t="s">
        <v>2951</v>
      </c>
    </row>
    <row r="4963" spans="1:1">
      <c r="A4963" s="27" t="s">
        <v>2951</v>
      </c>
    </row>
    <row r="4964" spans="1:1">
      <c r="A4964" s="27" t="s">
        <v>2951</v>
      </c>
    </row>
    <row r="4965" spans="1:1">
      <c r="A4965" s="27" t="s">
        <v>2951</v>
      </c>
    </row>
    <row r="4966" spans="1:1">
      <c r="A4966" s="27" t="s">
        <v>2951</v>
      </c>
    </row>
    <row r="4967" spans="1:1">
      <c r="A4967" s="27" t="s">
        <v>2951</v>
      </c>
    </row>
    <row r="4968" spans="1:1">
      <c r="A4968" s="27" t="s">
        <v>2951</v>
      </c>
    </row>
    <row r="4969" spans="1:1">
      <c r="A4969" s="27" t="s">
        <v>2951</v>
      </c>
    </row>
    <row r="4970" spans="1:1">
      <c r="A4970" s="27" t="s">
        <v>2951</v>
      </c>
    </row>
    <row r="4971" spans="1:1">
      <c r="A4971" s="27" t="s">
        <v>2951</v>
      </c>
    </row>
    <row r="4972" spans="1:1">
      <c r="A4972" s="27" t="s">
        <v>2951</v>
      </c>
    </row>
    <row r="4973" spans="1:1">
      <c r="A4973" s="27" t="s">
        <v>2951</v>
      </c>
    </row>
    <row r="4974" spans="1:1">
      <c r="A4974" s="27" t="s">
        <v>2951</v>
      </c>
    </row>
    <row r="4975" spans="1:1">
      <c r="A4975" s="27" t="s">
        <v>2951</v>
      </c>
    </row>
    <row r="4976" spans="1:1">
      <c r="A4976" s="27" t="s">
        <v>2951</v>
      </c>
    </row>
    <row r="4977" spans="1:1">
      <c r="A4977" s="27" t="s">
        <v>2951</v>
      </c>
    </row>
    <row r="4978" spans="1:1">
      <c r="A4978" s="27" t="s">
        <v>2951</v>
      </c>
    </row>
    <row r="4979" spans="1:1">
      <c r="A4979" s="27" t="s">
        <v>2951</v>
      </c>
    </row>
    <row r="4980" spans="1:1">
      <c r="A4980" s="27" t="s">
        <v>2951</v>
      </c>
    </row>
    <row r="4981" spans="1:1">
      <c r="A4981" s="27" t="s">
        <v>2951</v>
      </c>
    </row>
    <row r="4982" spans="1:1">
      <c r="A4982" s="27" t="s">
        <v>2951</v>
      </c>
    </row>
    <row r="4983" spans="1:1">
      <c r="A4983" s="27" t="s">
        <v>2951</v>
      </c>
    </row>
    <row r="4984" spans="1:1">
      <c r="A4984" s="27" t="s">
        <v>2951</v>
      </c>
    </row>
    <row r="4985" spans="1:1">
      <c r="A4985" s="27" t="s">
        <v>2951</v>
      </c>
    </row>
    <row r="4986" spans="1:1">
      <c r="A4986" s="27" t="s">
        <v>2951</v>
      </c>
    </row>
    <row r="4987" spans="1:1">
      <c r="A4987" s="27" t="s">
        <v>2951</v>
      </c>
    </row>
    <row r="4988" spans="1:1">
      <c r="A4988" s="27" t="s">
        <v>2951</v>
      </c>
    </row>
    <row r="4989" spans="1:1">
      <c r="A4989" s="27" t="s">
        <v>2951</v>
      </c>
    </row>
    <row r="4990" spans="1:1">
      <c r="A4990" s="27" t="s">
        <v>2951</v>
      </c>
    </row>
    <row r="4991" spans="1:1">
      <c r="A4991" s="27" t="s">
        <v>2951</v>
      </c>
    </row>
    <row r="4992" spans="1:1">
      <c r="A4992" s="27" t="s">
        <v>2951</v>
      </c>
    </row>
    <row r="4993" spans="1:1">
      <c r="A4993" s="27" t="s">
        <v>2951</v>
      </c>
    </row>
    <row r="4994" spans="1:1">
      <c r="A4994" s="27" t="s">
        <v>2951</v>
      </c>
    </row>
    <row r="4995" spans="1:1">
      <c r="A4995" s="27" t="s">
        <v>2951</v>
      </c>
    </row>
    <row r="4996" spans="1:1">
      <c r="A4996" s="27" t="s">
        <v>2951</v>
      </c>
    </row>
    <row r="4997" spans="1:1">
      <c r="A4997" s="27" t="s">
        <v>2951</v>
      </c>
    </row>
    <row r="4998" spans="1:1">
      <c r="A4998" s="27" t="s">
        <v>2951</v>
      </c>
    </row>
    <row r="4999" spans="1:1">
      <c r="A4999" s="27" t="s">
        <v>2951</v>
      </c>
    </row>
    <row r="5000" spans="1:1">
      <c r="A5000" s="27" t="s">
        <v>2951</v>
      </c>
    </row>
    <row r="5001" spans="1:1">
      <c r="A5001" s="27" t="s">
        <v>2951</v>
      </c>
    </row>
    <row r="5002" spans="1:1">
      <c r="A5002" s="27" t="s">
        <v>2951</v>
      </c>
    </row>
    <row r="5003" spans="1:1">
      <c r="A5003" s="27" t="s">
        <v>2951</v>
      </c>
    </row>
    <row r="5004" spans="1:1">
      <c r="A5004" s="27" t="s">
        <v>2951</v>
      </c>
    </row>
    <row r="5005" spans="1:1">
      <c r="A5005" s="27" t="s">
        <v>2951</v>
      </c>
    </row>
    <row r="5006" spans="1:1">
      <c r="A5006" s="27" t="s">
        <v>2951</v>
      </c>
    </row>
    <row r="5007" spans="1:1">
      <c r="A5007" s="27" t="s">
        <v>2951</v>
      </c>
    </row>
    <row r="5008" spans="1:1">
      <c r="A5008" s="27" t="s">
        <v>2951</v>
      </c>
    </row>
    <row r="5009" spans="1:1">
      <c r="A5009" s="27" t="s">
        <v>2951</v>
      </c>
    </row>
    <row r="5010" spans="1:1">
      <c r="A5010" s="27" t="s">
        <v>2951</v>
      </c>
    </row>
    <row r="5011" spans="1:1">
      <c r="A5011" s="27" t="s">
        <v>2951</v>
      </c>
    </row>
    <row r="5012" spans="1:1">
      <c r="A5012" s="27" t="s">
        <v>2951</v>
      </c>
    </row>
    <row r="5013" spans="1:1">
      <c r="A5013" s="27" t="s">
        <v>2951</v>
      </c>
    </row>
    <row r="5014" spans="1:1">
      <c r="A5014" s="27" t="s">
        <v>2951</v>
      </c>
    </row>
    <row r="5015" spans="1:1">
      <c r="A5015" s="27" t="s">
        <v>2951</v>
      </c>
    </row>
    <row r="5016" spans="1:1">
      <c r="A5016" s="27" t="s">
        <v>2951</v>
      </c>
    </row>
    <row r="5017" spans="1:1">
      <c r="A5017" s="27" t="s">
        <v>2951</v>
      </c>
    </row>
    <row r="5018" spans="1:1">
      <c r="A5018" s="27" t="s">
        <v>2951</v>
      </c>
    </row>
    <row r="5019" spans="1:1">
      <c r="A5019" s="27" t="s">
        <v>2951</v>
      </c>
    </row>
    <row r="5020" spans="1:1">
      <c r="A5020" s="27" t="s">
        <v>2951</v>
      </c>
    </row>
    <row r="5021" spans="1:1">
      <c r="A5021" s="27" t="s">
        <v>2951</v>
      </c>
    </row>
    <row r="5022" spans="1:1">
      <c r="A5022" s="27" t="s">
        <v>2951</v>
      </c>
    </row>
    <row r="5023" spans="1:1">
      <c r="A5023" s="27" t="s">
        <v>2951</v>
      </c>
    </row>
    <row r="5024" spans="1:1">
      <c r="A5024" s="27" t="s">
        <v>2951</v>
      </c>
    </row>
    <row r="5025" spans="1:1">
      <c r="A5025" s="27" t="s">
        <v>2951</v>
      </c>
    </row>
    <row r="5026" spans="1:1">
      <c r="A5026" s="27" t="s">
        <v>2951</v>
      </c>
    </row>
    <row r="5027" spans="1:1">
      <c r="A5027" s="27" t="s">
        <v>2951</v>
      </c>
    </row>
    <row r="5028" spans="1:1">
      <c r="A5028" s="27" t="s">
        <v>2951</v>
      </c>
    </row>
    <row r="5029" spans="1:1">
      <c r="A5029" s="27" t="s">
        <v>2951</v>
      </c>
    </row>
    <row r="5030" spans="1:1">
      <c r="A5030" s="27" t="s">
        <v>2951</v>
      </c>
    </row>
    <row r="5031" spans="1:1">
      <c r="A5031" s="27" t="s">
        <v>2951</v>
      </c>
    </row>
    <row r="5032" spans="1:1">
      <c r="A5032" s="27" t="s">
        <v>2951</v>
      </c>
    </row>
    <row r="5033" spans="1:1">
      <c r="A5033" s="27" t="s">
        <v>2951</v>
      </c>
    </row>
    <row r="5034" spans="1:1">
      <c r="A5034" s="27" t="s">
        <v>2951</v>
      </c>
    </row>
    <row r="5035" spans="1:1">
      <c r="A5035" s="27" t="s">
        <v>2951</v>
      </c>
    </row>
    <row r="5036" spans="1:1">
      <c r="A5036" s="27" t="s">
        <v>2951</v>
      </c>
    </row>
    <row r="5037" spans="1:1">
      <c r="A5037" s="27" t="s">
        <v>2951</v>
      </c>
    </row>
    <row r="5038" spans="1:1">
      <c r="A5038" s="27" t="s">
        <v>2951</v>
      </c>
    </row>
    <row r="5039" spans="1:1">
      <c r="A5039" s="27" t="s">
        <v>2951</v>
      </c>
    </row>
    <row r="5040" spans="1:1">
      <c r="A5040" s="27" t="s">
        <v>2951</v>
      </c>
    </row>
    <row r="5041" spans="1:1">
      <c r="A5041" s="27" t="s">
        <v>2951</v>
      </c>
    </row>
    <row r="5042" spans="1:1">
      <c r="A5042" s="27" t="s">
        <v>2951</v>
      </c>
    </row>
    <row r="5043" spans="1:1">
      <c r="A5043" s="27" t="s">
        <v>2951</v>
      </c>
    </row>
    <row r="5044" spans="1:1">
      <c r="A5044" s="27" t="s">
        <v>2951</v>
      </c>
    </row>
    <row r="5045" spans="1:1">
      <c r="A5045" s="27" t="s">
        <v>2951</v>
      </c>
    </row>
    <row r="5046" spans="1:1">
      <c r="A5046" s="27" t="s">
        <v>2951</v>
      </c>
    </row>
    <row r="5047" spans="1:1">
      <c r="A5047" s="27" t="s">
        <v>2951</v>
      </c>
    </row>
    <row r="5048" spans="1:1">
      <c r="A5048" s="27" t="s">
        <v>2951</v>
      </c>
    </row>
    <row r="5049" spans="1:1">
      <c r="A5049" s="27" t="s">
        <v>2951</v>
      </c>
    </row>
    <row r="5050" spans="1:1">
      <c r="A5050" s="27" t="s">
        <v>2951</v>
      </c>
    </row>
    <row r="5051" spans="1:1">
      <c r="A5051" s="27" t="s">
        <v>2951</v>
      </c>
    </row>
    <row r="5052" spans="1:1">
      <c r="A5052" s="27" t="s">
        <v>2951</v>
      </c>
    </row>
    <row r="5053" spans="1:1">
      <c r="A5053" s="27" t="s">
        <v>2951</v>
      </c>
    </row>
    <row r="5054" spans="1:1">
      <c r="A5054" s="27" t="s">
        <v>2951</v>
      </c>
    </row>
    <row r="5055" spans="1:1">
      <c r="A5055" s="27" t="s">
        <v>2951</v>
      </c>
    </row>
    <row r="5056" spans="1:1">
      <c r="A5056" s="27" t="s">
        <v>2951</v>
      </c>
    </row>
    <row r="5057" spans="1:1">
      <c r="A5057" s="27" t="s">
        <v>2951</v>
      </c>
    </row>
    <row r="5058" spans="1:1">
      <c r="A5058" s="27" t="s">
        <v>2951</v>
      </c>
    </row>
    <row r="5059" spans="1:1">
      <c r="A5059" s="27" t="s">
        <v>2951</v>
      </c>
    </row>
    <row r="5060" spans="1:1">
      <c r="A5060" s="27" t="s">
        <v>2951</v>
      </c>
    </row>
    <row r="5061" spans="1:1">
      <c r="A5061" s="27" t="s">
        <v>2951</v>
      </c>
    </row>
    <row r="5062" spans="1:1">
      <c r="A5062" s="27" t="s">
        <v>2951</v>
      </c>
    </row>
    <row r="5063" spans="1:1">
      <c r="A5063" s="27" t="s">
        <v>2951</v>
      </c>
    </row>
    <row r="5064" spans="1:1">
      <c r="A5064" s="27" t="s">
        <v>2951</v>
      </c>
    </row>
    <row r="5065" spans="1:1">
      <c r="A5065" s="27" t="s">
        <v>2951</v>
      </c>
    </row>
    <row r="5066" spans="1:1">
      <c r="A5066" s="27" t="s">
        <v>2951</v>
      </c>
    </row>
    <row r="5067" spans="1:1">
      <c r="A5067" s="27" t="s">
        <v>2951</v>
      </c>
    </row>
    <row r="5068" spans="1:1">
      <c r="A5068" s="27" t="s">
        <v>2951</v>
      </c>
    </row>
    <row r="5069" spans="1:1">
      <c r="A5069" s="27" t="s">
        <v>2951</v>
      </c>
    </row>
    <row r="5070" spans="1:1">
      <c r="A5070" s="27" t="s">
        <v>2951</v>
      </c>
    </row>
    <row r="5071" spans="1:1">
      <c r="A5071" s="27" t="s">
        <v>2951</v>
      </c>
    </row>
    <row r="5072" spans="1:1">
      <c r="A5072" s="27" t="s">
        <v>2951</v>
      </c>
    </row>
    <row r="5073" spans="1:1">
      <c r="A5073" s="27" t="s">
        <v>2951</v>
      </c>
    </row>
    <row r="5074" spans="1:1">
      <c r="A5074" s="27" t="s">
        <v>2951</v>
      </c>
    </row>
    <row r="5075" spans="1:1">
      <c r="A5075" s="27" t="s">
        <v>2951</v>
      </c>
    </row>
    <row r="5076" spans="1:1">
      <c r="A5076" s="27" t="s">
        <v>2951</v>
      </c>
    </row>
    <row r="5077" spans="1:1">
      <c r="A5077" s="27" t="s">
        <v>2951</v>
      </c>
    </row>
    <row r="5078" spans="1:1">
      <c r="A5078" s="27" t="s">
        <v>2951</v>
      </c>
    </row>
    <row r="5079" spans="1:1">
      <c r="A5079" s="27" t="s">
        <v>2951</v>
      </c>
    </row>
    <row r="5080" spans="1:1">
      <c r="A5080" s="27" t="s">
        <v>2951</v>
      </c>
    </row>
    <row r="5081" spans="1:1">
      <c r="A5081" s="27" t="s">
        <v>2951</v>
      </c>
    </row>
    <row r="5082" spans="1:1">
      <c r="A5082" s="27" t="s">
        <v>2951</v>
      </c>
    </row>
    <row r="5083" spans="1:1">
      <c r="A5083" s="27" t="s">
        <v>2951</v>
      </c>
    </row>
    <row r="5084" spans="1:1">
      <c r="A5084" s="27" t="s">
        <v>2951</v>
      </c>
    </row>
    <row r="5085" spans="1:1">
      <c r="A5085" s="27" t="s">
        <v>2951</v>
      </c>
    </row>
    <row r="5086" spans="1:1">
      <c r="A5086" s="27" t="s">
        <v>2951</v>
      </c>
    </row>
    <row r="5087" spans="1:1">
      <c r="A5087" s="27" t="s">
        <v>2951</v>
      </c>
    </row>
    <row r="5088" spans="1:1">
      <c r="A5088" s="27" t="s">
        <v>2951</v>
      </c>
    </row>
    <row r="5089" spans="1:1">
      <c r="A5089" s="27" t="s">
        <v>2951</v>
      </c>
    </row>
    <row r="5090" spans="1:1">
      <c r="A5090" s="27" t="s">
        <v>2951</v>
      </c>
    </row>
    <row r="5091" spans="1:1">
      <c r="A5091" s="27" t="s">
        <v>2951</v>
      </c>
    </row>
    <row r="5092" spans="1:1">
      <c r="A5092" s="27" t="s">
        <v>2951</v>
      </c>
    </row>
    <row r="5093" spans="1:1">
      <c r="A5093" s="27" t="s">
        <v>2951</v>
      </c>
    </row>
    <row r="5094" spans="1:1">
      <c r="A5094" s="27" t="s">
        <v>2951</v>
      </c>
    </row>
    <row r="5095" spans="1:1">
      <c r="A5095" s="27" t="s">
        <v>2951</v>
      </c>
    </row>
    <row r="5096" spans="1:1">
      <c r="A5096" s="27" t="s">
        <v>2951</v>
      </c>
    </row>
    <row r="5097" spans="1:1">
      <c r="A5097" s="27" t="s">
        <v>2951</v>
      </c>
    </row>
    <row r="5098" spans="1:1">
      <c r="A5098" s="27" t="s">
        <v>2951</v>
      </c>
    </row>
    <row r="5099" spans="1:1">
      <c r="A5099" s="27" t="s">
        <v>2951</v>
      </c>
    </row>
    <row r="5100" spans="1:1">
      <c r="A5100" s="27" t="s">
        <v>2951</v>
      </c>
    </row>
    <row r="5101" spans="1:1">
      <c r="A5101" s="27" t="s">
        <v>2951</v>
      </c>
    </row>
    <row r="5102" spans="1:1">
      <c r="A5102" s="27" t="s">
        <v>2951</v>
      </c>
    </row>
    <row r="5103" spans="1:1">
      <c r="A5103" s="27" t="s">
        <v>2951</v>
      </c>
    </row>
    <row r="5104" spans="1:1">
      <c r="A5104" s="27" t="s">
        <v>2951</v>
      </c>
    </row>
    <row r="5105" spans="1:1">
      <c r="A5105" s="27" t="s">
        <v>2951</v>
      </c>
    </row>
    <row r="5106" spans="1:1">
      <c r="A5106" s="27" t="s">
        <v>2951</v>
      </c>
    </row>
    <row r="5107" spans="1:1">
      <c r="A5107" s="27" t="s">
        <v>2951</v>
      </c>
    </row>
    <row r="5108" spans="1:1">
      <c r="A5108" s="27" t="s">
        <v>2951</v>
      </c>
    </row>
    <row r="5109" spans="1:1">
      <c r="A5109" s="27" t="s">
        <v>2951</v>
      </c>
    </row>
    <row r="5110" spans="1:1">
      <c r="A5110" s="27" t="s">
        <v>2951</v>
      </c>
    </row>
    <row r="5111" spans="1:1">
      <c r="A5111" s="27" t="s">
        <v>2951</v>
      </c>
    </row>
    <row r="5112" spans="1:1">
      <c r="A5112" s="27" t="s">
        <v>2951</v>
      </c>
    </row>
    <row r="5113" spans="1:1">
      <c r="A5113" s="27" t="s">
        <v>2951</v>
      </c>
    </row>
    <row r="5114" spans="1:1">
      <c r="A5114" s="27" t="s">
        <v>2951</v>
      </c>
    </row>
    <row r="5115" spans="1:1">
      <c r="A5115" s="27" t="s">
        <v>2951</v>
      </c>
    </row>
    <row r="5116" spans="1:1">
      <c r="A5116" s="27" t="s">
        <v>2951</v>
      </c>
    </row>
    <row r="5117" spans="1:1">
      <c r="A5117" s="27" t="s">
        <v>2951</v>
      </c>
    </row>
    <row r="5118" spans="1:1">
      <c r="A5118" s="27" t="s">
        <v>2951</v>
      </c>
    </row>
    <row r="5119" spans="1:1">
      <c r="A5119" s="27" t="s">
        <v>2951</v>
      </c>
    </row>
    <row r="5120" spans="1:1">
      <c r="A5120" s="27" t="s">
        <v>2951</v>
      </c>
    </row>
    <row r="5121" spans="1:1">
      <c r="A5121" s="27" t="s">
        <v>2951</v>
      </c>
    </row>
    <row r="5122" spans="1:1">
      <c r="A5122" s="27" t="s">
        <v>2951</v>
      </c>
    </row>
    <row r="5123" spans="1:1">
      <c r="A5123" s="27" t="s">
        <v>2951</v>
      </c>
    </row>
    <row r="5124" spans="1:1">
      <c r="A5124" s="27" t="s">
        <v>2951</v>
      </c>
    </row>
    <row r="5125" spans="1:1">
      <c r="A5125" s="27" t="s">
        <v>2951</v>
      </c>
    </row>
    <row r="5126" spans="1:1">
      <c r="A5126" s="27" t="s">
        <v>2951</v>
      </c>
    </row>
    <row r="5127" spans="1:1">
      <c r="A5127" s="27" t="s">
        <v>2951</v>
      </c>
    </row>
    <row r="5128" spans="1:1">
      <c r="A5128" s="27" t="s">
        <v>2951</v>
      </c>
    </row>
    <row r="5129" spans="1:1">
      <c r="A5129" s="27" t="s">
        <v>2951</v>
      </c>
    </row>
    <row r="5130" spans="1:1">
      <c r="A5130" s="27" t="s">
        <v>2951</v>
      </c>
    </row>
    <row r="5131" spans="1:1">
      <c r="A5131" s="27" t="s">
        <v>2951</v>
      </c>
    </row>
    <row r="5132" spans="1:1">
      <c r="A5132" s="27" t="s">
        <v>2951</v>
      </c>
    </row>
    <row r="5133" spans="1:1">
      <c r="A5133" s="27" t="s">
        <v>2951</v>
      </c>
    </row>
    <row r="5134" spans="1:1">
      <c r="A5134" s="27" t="s">
        <v>2951</v>
      </c>
    </row>
    <row r="5135" spans="1:1">
      <c r="A5135" s="27" t="s">
        <v>2951</v>
      </c>
    </row>
    <row r="5136" spans="1:1">
      <c r="A5136" s="27" t="s">
        <v>2951</v>
      </c>
    </row>
    <row r="5137" spans="1:1">
      <c r="A5137" s="27" t="s">
        <v>2951</v>
      </c>
    </row>
    <row r="5138" spans="1:1">
      <c r="A5138" s="27" t="s">
        <v>2951</v>
      </c>
    </row>
    <row r="5139" spans="1:1">
      <c r="A5139" s="27" t="s">
        <v>2951</v>
      </c>
    </row>
    <row r="5140" spans="1:1">
      <c r="A5140" s="27" t="s">
        <v>2951</v>
      </c>
    </row>
    <row r="5141" spans="1:1">
      <c r="A5141" s="27" t="s">
        <v>2951</v>
      </c>
    </row>
    <row r="5142" spans="1:1">
      <c r="A5142" s="27" t="s">
        <v>2951</v>
      </c>
    </row>
    <row r="5143" spans="1:1">
      <c r="A5143" s="27" t="s">
        <v>2951</v>
      </c>
    </row>
    <row r="5144" spans="1:1">
      <c r="A5144" s="27" t="s">
        <v>2951</v>
      </c>
    </row>
    <row r="5145" spans="1:1">
      <c r="A5145" s="27" t="s">
        <v>2951</v>
      </c>
    </row>
    <row r="5146" spans="1:1">
      <c r="A5146" s="27" t="s">
        <v>2951</v>
      </c>
    </row>
    <row r="5147" spans="1:1">
      <c r="A5147" s="27" t="s">
        <v>2951</v>
      </c>
    </row>
    <row r="5148" spans="1:1">
      <c r="A5148" s="27" t="s">
        <v>2951</v>
      </c>
    </row>
    <row r="5149" spans="1:1">
      <c r="A5149" s="27" t="s">
        <v>2951</v>
      </c>
    </row>
    <row r="5150" spans="1:1">
      <c r="A5150" s="27" t="s">
        <v>2951</v>
      </c>
    </row>
    <row r="5151" spans="1:1">
      <c r="A5151" s="27" t="s">
        <v>2951</v>
      </c>
    </row>
    <row r="5152" spans="1:1">
      <c r="A5152" s="27" t="s">
        <v>2951</v>
      </c>
    </row>
    <row r="5153" spans="1:1">
      <c r="A5153" s="27" t="s">
        <v>2951</v>
      </c>
    </row>
    <row r="5154" spans="1:1">
      <c r="A5154" s="27" t="s">
        <v>2951</v>
      </c>
    </row>
    <row r="5155" spans="1:1">
      <c r="A5155" s="27" t="s">
        <v>2951</v>
      </c>
    </row>
    <row r="5156" spans="1:1">
      <c r="A5156" s="27" t="s">
        <v>2951</v>
      </c>
    </row>
    <row r="5157" spans="1:1">
      <c r="A5157" s="27" t="s">
        <v>2951</v>
      </c>
    </row>
    <row r="5158" spans="1:1">
      <c r="A5158" s="27" t="s">
        <v>2951</v>
      </c>
    </row>
    <row r="5159" spans="1:1">
      <c r="A5159" s="27" t="s">
        <v>2951</v>
      </c>
    </row>
    <row r="5160" spans="1:1">
      <c r="A5160" s="27" t="s">
        <v>2951</v>
      </c>
    </row>
    <row r="5161" spans="1:1">
      <c r="A5161" s="27" t="s">
        <v>2951</v>
      </c>
    </row>
    <row r="5162" spans="1:1">
      <c r="A5162" s="27" t="s">
        <v>2951</v>
      </c>
    </row>
    <row r="5163" spans="1:1">
      <c r="A5163" s="27" t="s">
        <v>2951</v>
      </c>
    </row>
    <row r="5164" spans="1:1">
      <c r="A5164" s="27" t="s">
        <v>2951</v>
      </c>
    </row>
    <row r="5165" spans="1:1">
      <c r="A5165" s="27" t="s">
        <v>2951</v>
      </c>
    </row>
    <row r="5166" spans="1:1">
      <c r="A5166" s="27" t="s">
        <v>2951</v>
      </c>
    </row>
    <row r="5167" spans="1:1">
      <c r="A5167" s="27" t="s">
        <v>2951</v>
      </c>
    </row>
    <row r="5168" spans="1:1">
      <c r="A5168" s="27" t="s">
        <v>2951</v>
      </c>
    </row>
    <row r="5169" spans="1:1">
      <c r="A5169" s="27" t="s">
        <v>2951</v>
      </c>
    </row>
    <row r="5170" spans="1:1">
      <c r="A5170" s="27" t="s">
        <v>2951</v>
      </c>
    </row>
    <row r="5171" spans="1:1">
      <c r="A5171" s="27" t="s">
        <v>2951</v>
      </c>
    </row>
    <row r="5172" spans="1:1">
      <c r="A5172" s="27" t="s">
        <v>2951</v>
      </c>
    </row>
    <row r="5173" spans="1:1">
      <c r="A5173" s="27" t="s">
        <v>2951</v>
      </c>
    </row>
    <row r="5174" spans="1:1">
      <c r="A5174" s="27" t="s">
        <v>2951</v>
      </c>
    </row>
    <row r="5175" spans="1:1">
      <c r="A5175" s="27" t="s">
        <v>2951</v>
      </c>
    </row>
    <row r="5176" spans="1:1">
      <c r="A5176" s="27" t="s">
        <v>2951</v>
      </c>
    </row>
    <row r="5177" spans="1:1">
      <c r="A5177" s="27" t="s">
        <v>2951</v>
      </c>
    </row>
    <row r="5178" spans="1:1">
      <c r="A5178" s="27" t="s">
        <v>2951</v>
      </c>
    </row>
    <row r="5179" spans="1:1">
      <c r="A5179" s="27" t="s">
        <v>2951</v>
      </c>
    </row>
    <row r="5180" spans="1:1">
      <c r="A5180" s="27" t="s">
        <v>2951</v>
      </c>
    </row>
    <row r="5181" spans="1:1">
      <c r="A5181" s="27" t="s">
        <v>2951</v>
      </c>
    </row>
    <row r="5182" spans="1:1">
      <c r="A5182" s="27" t="s">
        <v>2951</v>
      </c>
    </row>
    <row r="5183" spans="1:1">
      <c r="A5183" s="27" t="s">
        <v>2951</v>
      </c>
    </row>
    <row r="5184" spans="1:1">
      <c r="A5184" s="27" t="s">
        <v>2951</v>
      </c>
    </row>
    <row r="5185" spans="1:1">
      <c r="A5185" s="27" t="s">
        <v>2951</v>
      </c>
    </row>
    <row r="5186" spans="1:1">
      <c r="A5186" s="27" t="s">
        <v>2951</v>
      </c>
    </row>
    <row r="5187" spans="1:1">
      <c r="A5187" s="27" t="s">
        <v>2951</v>
      </c>
    </row>
    <row r="5188" spans="1:1">
      <c r="A5188" s="27" t="s">
        <v>2951</v>
      </c>
    </row>
    <row r="5189" spans="1:1">
      <c r="A5189" s="27" t="s">
        <v>2951</v>
      </c>
    </row>
    <row r="5190" spans="1:1">
      <c r="A5190" s="27" t="s">
        <v>2951</v>
      </c>
    </row>
    <row r="5191" spans="1:1">
      <c r="A5191" s="27" t="s">
        <v>2951</v>
      </c>
    </row>
    <row r="5192" spans="1:1">
      <c r="A5192" s="27" t="s">
        <v>2951</v>
      </c>
    </row>
    <row r="5193" spans="1:1">
      <c r="A5193" s="27" t="s">
        <v>2951</v>
      </c>
    </row>
    <row r="5194" spans="1:1">
      <c r="A5194" s="27" t="s">
        <v>2951</v>
      </c>
    </row>
    <row r="5195" spans="1:1">
      <c r="A5195" s="27" t="s">
        <v>2951</v>
      </c>
    </row>
    <row r="5196" spans="1:1">
      <c r="A5196" s="27" t="s">
        <v>2951</v>
      </c>
    </row>
    <row r="5197" spans="1:1">
      <c r="A5197" s="27" t="s">
        <v>2951</v>
      </c>
    </row>
    <row r="5198" spans="1:1">
      <c r="A5198" s="27" t="s">
        <v>2951</v>
      </c>
    </row>
    <row r="5199" spans="1:1">
      <c r="A5199" s="27" t="s">
        <v>2951</v>
      </c>
    </row>
    <row r="5200" spans="1:1">
      <c r="A5200" s="27" t="s">
        <v>2951</v>
      </c>
    </row>
    <row r="5201" spans="1:1">
      <c r="A5201" s="27" t="s">
        <v>2951</v>
      </c>
    </row>
    <row r="5202" spans="1:1">
      <c r="A5202" s="27" t="s">
        <v>2951</v>
      </c>
    </row>
    <row r="5203" spans="1:1">
      <c r="A5203" s="27" t="s">
        <v>2951</v>
      </c>
    </row>
    <row r="5204" spans="1:1">
      <c r="A5204" s="27" t="s">
        <v>2951</v>
      </c>
    </row>
    <row r="5205" spans="1:1">
      <c r="A5205" s="27" t="s">
        <v>2951</v>
      </c>
    </row>
    <row r="5206" spans="1:1">
      <c r="A5206" s="27" t="s">
        <v>2951</v>
      </c>
    </row>
    <row r="5207" spans="1:1">
      <c r="A5207" s="27" t="s">
        <v>2951</v>
      </c>
    </row>
    <row r="5208" spans="1:1">
      <c r="A5208" s="27" t="s">
        <v>2951</v>
      </c>
    </row>
    <row r="5209" spans="1:1">
      <c r="A5209" s="27" t="s">
        <v>2951</v>
      </c>
    </row>
    <row r="5210" spans="1:1">
      <c r="A5210" s="27" t="s">
        <v>2951</v>
      </c>
    </row>
    <row r="5211" spans="1:1">
      <c r="A5211" s="27" t="s">
        <v>2951</v>
      </c>
    </row>
    <row r="5212" spans="1:1">
      <c r="A5212" s="27" t="s">
        <v>2951</v>
      </c>
    </row>
    <row r="5213" spans="1:1">
      <c r="A5213" s="27" t="s">
        <v>2951</v>
      </c>
    </row>
    <row r="5214" spans="1:1">
      <c r="A5214" s="27" t="s">
        <v>2951</v>
      </c>
    </row>
    <row r="5215" spans="1:1">
      <c r="A5215" s="27" t="s">
        <v>2951</v>
      </c>
    </row>
    <row r="5216" spans="1:1">
      <c r="A5216" s="27" t="s">
        <v>2951</v>
      </c>
    </row>
    <row r="5217" spans="1:1">
      <c r="A5217" s="27" t="s">
        <v>2951</v>
      </c>
    </row>
    <row r="5218" spans="1:1">
      <c r="A5218" s="27" t="s">
        <v>2951</v>
      </c>
    </row>
    <row r="5219" spans="1:1">
      <c r="A5219" s="27" t="s">
        <v>2951</v>
      </c>
    </row>
    <row r="5220" spans="1:1">
      <c r="A5220" s="27" t="s">
        <v>2951</v>
      </c>
    </row>
    <row r="5221" spans="1:1">
      <c r="A5221" s="27" t="s">
        <v>2951</v>
      </c>
    </row>
    <row r="5222" spans="1:1">
      <c r="A5222" s="27" t="s">
        <v>2951</v>
      </c>
    </row>
    <row r="5223" spans="1:1">
      <c r="A5223" s="27" t="s">
        <v>2951</v>
      </c>
    </row>
    <row r="5224" spans="1:1">
      <c r="A5224" s="27" t="s">
        <v>2951</v>
      </c>
    </row>
    <row r="5225" spans="1:1">
      <c r="A5225" s="27" t="s">
        <v>2951</v>
      </c>
    </row>
    <row r="5226" spans="1:1">
      <c r="A5226" s="27" t="s">
        <v>2951</v>
      </c>
    </row>
    <row r="5227" spans="1:1">
      <c r="A5227" s="27" t="s">
        <v>2951</v>
      </c>
    </row>
    <row r="5228" spans="1:1">
      <c r="A5228" s="27" t="s">
        <v>2951</v>
      </c>
    </row>
    <row r="5229" spans="1:1">
      <c r="A5229" s="27" t="s">
        <v>2951</v>
      </c>
    </row>
    <row r="5230" spans="1:1">
      <c r="A5230" s="27" t="s">
        <v>2951</v>
      </c>
    </row>
    <row r="5231" spans="1:1">
      <c r="A5231" s="27" t="s">
        <v>2951</v>
      </c>
    </row>
    <row r="5232" spans="1:1">
      <c r="A5232" s="27" t="s">
        <v>2951</v>
      </c>
    </row>
    <row r="5233" spans="1:1">
      <c r="A5233" s="27" t="s">
        <v>2951</v>
      </c>
    </row>
    <row r="5234" spans="1:1">
      <c r="A5234" s="27" t="s">
        <v>2951</v>
      </c>
    </row>
    <row r="5235" spans="1:1">
      <c r="A5235" s="27" t="s">
        <v>2951</v>
      </c>
    </row>
    <row r="5236" spans="1:1">
      <c r="A5236" s="27" t="s">
        <v>2951</v>
      </c>
    </row>
    <row r="5237" spans="1:1">
      <c r="A5237" s="27" t="s">
        <v>2951</v>
      </c>
    </row>
    <row r="5238" spans="1:1">
      <c r="A5238" s="27" t="s">
        <v>2951</v>
      </c>
    </row>
    <row r="5239" spans="1:1">
      <c r="A5239" s="27" t="s">
        <v>2951</v>
      </c>
    </row>
    <row r="5240" spans="1:1">
      <c r="A5240" s="27" t="s">
        <v>2951</v>
      </c>
    </row>
    <row r="5241" spans="1:1">
      <c r="A5241" s="27" t="s">
        <v>2951</v>
      </c>
    </row>
    <row r="5242" spans="1:1">
      <c r="A5242" s="27" t="s">
        <v>2951</v>
      </c>
    </row>
    <row r="5243" spans="1:1">
      <c r="A5243" s="27" t="s">
        <v>2951</v>
      </c>
    </row>
    <row r="5244" spans="1:1">
      <c r="A5244" s="27" t="s">
        <v>2951</v>
      </c>
    </row>
    <row r="5245" spans="1:1">
      <c r="A5245" s="27" t="s">
        <v>2951</v>
      </c>
    </row>
    <row r="5246" spans="1:1">
      <c r="A5246" s="27" t="s">
        <v>2951</v>
      </c>
    </row>
    <row r="5247" spans="1:1">
      <c r="A5247" s="27" t="s">
        <v>2951</v>
      </c>
    </row>
    <row r="5248" spans="1:1">
      <c r="A5248" s="27" t="s">
        <v>2951</v>
      </c>
    </row>
    <row r="5249" spans="1:1">
      <c r="A5249" s="27" t="s">
        <v>2951</v>
      </c>
    </row>
    <row r="5250" spans="1:1">
      <c r="A5250" s="27" t="s">
        <v>2951</v>
      </c>
    </row>
    <row r="5251" spans="1:1">
      <c r="A5251" s="27" t="s">
        <v>2951</v>
      </c>
    </row>
    <row r="5252" spans="1:1">
      <c r="A5252" s="27" t="s">
        <v>2951</v>
      </c>
    </row>
    <row r="5253" spans="1:1">
      <c r="A5253" s="27" t="s">
        <v>2951</v>
      </c>
    </row>
    <row r="5254" spans="1:1">
      <c r="A5254" s="27" t="s">
        <v>2951</v>
      </c>
    </row>
    <row r="5255" spans="1:1">
      <c r="A5255" s="27" t="s">
        <v>2951</v>
      </c>
    </row>
    <row r="5256" spans="1:1">
      <c r="A5256" s="27" t="s">
        <v>2951</v>
      </c>
    </row>
    <row r="5257" spans="1:1">
      <c r="A5257" s="27" t="s">
        <v>2951</v>
      </c>
    </row>
    <row r="5258" spans="1:1">
      <c r="A5258" s="27" t="s">
        <v>2951</v>
      </c>
    </row>
    <row r="5259" spans="1:1">
      <c r="A5259" s="27" t="s">
        <v>2951</v>
      </c>
    </row>
    <row r="5260" spans="1:1">
      <c r="A5260" s="27" t="s">
        <v>2951</v>
      </c>
    </row>
    <row r="5261" spans="1:1">
      <c r="A5261" s="27" t="s">
        <v>2951</v>
      </c>
    </row>
    <row r="5262" spans="1:1">
      <c r="A5262" s="27" t="s">
        <v>2951</v>
      </c>
    </row>
    <row r="5263" spans="1:1">
      <c r="A5263" s="27" t="s">
        <v>2951</v>
      </c>
    </row>
    <row r="5264" spans="1:1">
      <c r="A5264" s="27" t="s">
        <v>2951</v>
      </c>
    </row>
    <row r="5265" spans="1:1">
      <c r="A5265" s="27" t="s">
        <v>2951</v>
      </c>
    </row>
    <row r="5266" spans="1:1">
      <c r="A5266" s="27" t="s">
        <v>2951</v>
      </c>
    </row>
    <row r="5267" spans="1:1">
      <c r="A5267" s="27" t="s">
        <v>2951</v>
      </c>
    </row>
    <row r="5268" spans="1:1">
      <c r="A5268" s="27" t="s">
        <v>2951</v>
      </c>
    </row>
    <row r="5269" spans="1:1">
      <c r="A5269" s="27" t="s">
        <v>2951</v>
      </c>
    </row>
    <row r="5270" spans="1:1">
      <c r="A5270" s="27" t="s">
        <v>2951</v>
      </c>
    </row>
    <row r="5271" spans="1:1">
      <c r="A5271" s="27" t="s">
        <v>2951</v>
      </c>
    </row>
    <row r="5272" spans="1:1">
      <c r="A5272" s="27" t="s">
        <v>2951</v>
      </c>
    </row>
    <row r="5273" spans="1:1">
      <c r="A5273" s="27" t="s">
        <v>2951</v>
      </c>
    </row>
    <row r="5274" spans="1:1">
      <c r="A5274" s="27" t="s">
        <v>2951</v>
      </c>
    </row>
    <row r="5275" spans="1:1">
      <c r="A5275" s="27" t="s">
        <v>2951</v>
      </c>
    </row>
    <row r="5276" spans="1:1">
      <c r="A5276" s="27" t="s">
        <v>2951</v>
      </c>
    </row>
    <row r="5277" spans="1:1">
      <c r="A5277" s="27" t="s">
        <v>2951</v>
      </c>
    </row>
    <row r="5278" spans="1:1">
      <c r="A5278" s="27" t="s">
        <v>2951</v>
      </c>
    </row>
    <row r="5279" spans="1:1">
      <c r="A5279" s="27" t="s">
        <v>2951</v>
      </c>
    </row>
    <row r="5280" spans="1:1">
      <c r="A5280" s="27" t="s">
        <v>2951</v>
      </c>
    </row>
    <row r="5281" spans="1:1">
      <c r="A5281" s="27" t="s">
        <v>2951</v>
      </c>
    </row>
    <row r="5282" spans="1:1">
      <c r="A5282" s="27" t="s">
        <v>2951</v>
      </c>
    </row>
    <row r="5283" spans="1:1">
      <c r="A5283" s="27" t="s">
        <v>2951</v>
      </c>
    </row>
    <row r="5284" spans="1:1">
      <c r="A5284" s="27" t="s">
        <v>2951</v>
      </c>
    </row>
    <row r="5285" spans="1:1">
      <c r="A5285" s="27" t="s">
        <v>2951</v>
      </c>
    </row>
    <row r="5286" spans="1:1">
      <c r="A5286" s="27" t="s">
        <v>2951</v>
      </c>
    </row>
    <row r="5287" spans="1:1">
      <c r="A5287" s="27" t="s">
        <v>2951</v>
      </c>
    </row>
    <row r="5288" spans="1:1">
      <c r="A5288" s="27" t="s">
        <v>2951</v>
      </c>
    </row>
    <row r="5289" spans="1:1">
      <c r="A5289" s="27" t="s">
        <v>2951</v>
      </c>
    </row>
    <row r="5290" spans="1:1">
      <c r="A5290" s="27" t="s">
        <v>2951</v>
      </c>
    </row>
    <row r="5291" spans="1:1">
      <c r="A5291" s="27" t="s">
        <v>2951</v>
      </c>
    </row>
    <row r="5292" spans="1:1">
      <c r="A5292" s="27" t="s">
        <v>2951</v>
      </c>
    </row>
    <row r="5293" spans="1:1">
      <c r="A5293" s="27" t="s">
        <v>2951</v>
      </c>
    </row>
    <row r="5294" spans="1:1">
      <c r="A5294" s="27" t="s">
        <v>2951</v>
      </c>
    </row>
    <row r="5295" spans="1:1">
      <c r="A5295" s="27" t="s">
        <v>2951</v>
      </c>
    </row>
    <row r="5296" spans="1:1">
      <c r="A5296" s="27" t="s">
        <v>2951</v>
      </c>
    </row>
    <row r="5297" spans="1:1">
      <c r="A5297" s="27" t="s">
        <v>2951</v>
      </c>
    </row>
    <row r="5298" spans="1:1">
      <c r="A5298" s="27" t="s">
        <v>2951</v>
      </c>
    </row>
    <row r="5299" spans="1:1">
      <c r="A5299" s="27" t="s">
        <v>2951</v>
      </c>
    </row>
    <row r="5300" spans="1:1">
      <c r="A5300" s="27" t="s">
        <v>2951</v>
      </c>
    </row>
    <row r="5301" spans="1:1">
      <c r="A5301" s="27" t="s">
        <v>2951</v>
      </c>
    </row>
    <row r="5302" spans="1:1">
      <c r="A5302" s="27" t="s">
        <v>2951</v>
      </c>
    </row>
    <row r="5303" spans="1:1">
      <c r="A5303" s="27" t="s">
        <v>2951</v>
      </c>
    </row>
    <row r="5304" spans="1:1">
      <c r="A5304" s="27" t="s">
        <v>2951</v>
      </c>
    </row>
    <row r="5305" spans="1:1">
      <c r="A5305" s="27" t="s">
        <v>2951</v>
      </c>
    </row>
    <row r="5306" spans="1:1">
      <c r="A5306" s="27" t="s">
        <v>2951</v>
      </c>
    </row>
    <row r="5307" spans="1:1">
      <c r="A5307" s="27" t="s">
        <v>2951</v>
      </c>
    </row>
    <row r="5308" spans="1:1">
      <c r="A5308" s="27" t="s">
        <v>2951</v>
      </c>
    </row>
    <row r="5309" spans="1:1">
      <c r="A5309" s="27" t="s">
        <v>2951</v>
      </c>
    </row>
    <row r="5310" spans="1:1">
      <c r="A5310" s="27" t="s">
        <v>2951</v>
      </c>
    </row>
    <row r="5311" spans="1:1">
      <c r="A5311" s="27" t="s">
        <v>2951</v>
      </c>
    </row>
    <row r="5312" spans="1:1">
      <c r="A5312" s="27" t="s">
        <v>2951</v>
      </c>
    </row>
    <row r="5313" spans="1:1">
      <c r="A5313" s="27" t="s">
        <v>2951</v>
      </c>
    </row>
    <row r="5314" spans="1:1">
      <c r="A5314" s="27" t="s">
        <v>2951</v>
      </c>
    </row>
    <row r="5315" spans="1:1">
      <c r="A5315" s="27" t="s">
        <v>2951</v>
      </c>
    </row>
    <row r="5316" spans="1:1">
      <c r="A5316" s="27" t="s">
        <v>2951</v>
      </c>
    </row>
    <row r="5317" spans="1:1">
      <c r="A5317" s="27" t="s">
        <v>2951</v>
      </c>
    </row>
    <row r="5318" spans="1:1">
      <c r="A5318" s="27" t="s">
        <v>2951</v>
      </c>
    </row>
    <row r="5319" spans="1:1">
      <c r="A5319" s="27" t="s">
        <v>2951</v>
      </c>
    </row>
    <row r="5320" spans="1:1">
      <c r="A5320" s="27" t="s">
        <v>2951</v>
      </c>
    </row>
    <row r="5321" spans="1:1">
      <c r="A5321" s="27" t="s">
        <v>2951</v>
      </c>
    </row>
    <row r="5322" spans="1:1">
      <c r="A5322" s="27" t="s">
        <v>2951</v>
      </c>
    </row>
    <row r="5323" spans="1:1">
      <c r="A5323" s="27" t="s">
        <v>2951</v>
      </c>
    </row>
    <row r="5324" spans="1:1">
      <c r="A5324" s="27" t="s">
        <v>2951</v>
      </c>
    </row>
    <row r="5325" spans="1:1">
      <c r="A5325" s="27" t="s">
        <v>2951</v>
      </c>
    </row>
    <row r="5326" spans="1:1">
      <c r="A5326" s="27" t="s">
        <v>2951</v>
      </c>
    </row>
    <row r="5327" spans="1:1">
      <c r="A5327" s="27" t="s">
        <v>2951</v>
      </c>
    </row>
    <row r="5328" spans="1:1">
      <c r="A5328" s="27" t="s">
        <v>2951</v>
      </c>
    </row>
    <row r="5329" spans="1:1">
      <c r="A5329" s="27" t="s">
        <v>2951</v>
      </c>
    </row>
    <row r="5330" spans="1:1">
      <c r="A5330" s="27" t="s">
        <v>2951</v>
      </c>
    </row>
    <row r="5331" spans="1:1">
      <c r="A5331" s="27" t="s">
        <v>2951</v>
      </c>
    </row>
    <row r="5332" spans="1:1">
      <c r="A5332" s="27" t="s">
        <v>2951</v>
      </c>
    </row>
    <row r="5333" spans="1:1">
      <c r="A5333" s="27" t="s">
        <v>2951</v>
      </c>
    </row>
    <row r="5334" spans="1:1">
      <c r="A5334" s="27" t="s">
        <v>2951</v>
      </c>
    </row>
    <row r="5335" spans="1:1">
      <c r="A5335" s="27" t="s">
        <v>2951</v>
      </c>
    </row>
    <row r="5336" spans="1:1">
      <c r="A5336" s="27" t="s">
        <v>2951</v>
      </c>
    </row>
    <row r="5337" spans="1:1">
      <c r="A5337" s="27" t="s">
        <v>2951</v>
      </c>
    </row>
    <row r="5338" spans="1:1">
      <c r="A5338" s="27" t="s">
        <v>2951</v>
      </c>
    </row>
    <row r="5339" spans="1:1">
      <c r="A5339" s="27" t="s">
        <v>2951</v>
      </c>
    </row>
    <row r="5340" spans="1:1">
      <c r="A5340" s="27" t="s">
        <v>2951</v>
      </c>
    </row>
    <row r="5341" spans="1:1">
      <c r="A5341" s="27" t="s">
        <v>2951</v>
      </c>
    </row>
    <row r="5342" spans="1:1">
      <c r="A5342" s="27" t="s">
        <v>2951</v>
      </c>
    </row>
    <row r="5343" spans="1:1">
      <c r="A5343" s="27" t="s">
        <v>2951</v>
      </c>
    </row>
    <row r="5344" spans="1:1">
      <c r="A5344" s="27" t="s">
        <v>2951</v>
      </c>
    </row>
    <row r="5345" spans="1:1">
      <c r="A5345" s="27" t="s">
        <v>2951</v>
      </c>
    </row>
    <row r="5346" spans="1:1">
      <c r="A5346" s="27" t="s">
        <v>2951</v>
      </c>
    </row>
    <row r="5347" spans="1:1">
      <c r="A5347" s="27" t="s">
        <v>2951</v>
      </c>
    </row>
    <row r="5348" spans="1:1">
      <c r="A5348" s="27" t="s">
        <v>2951</v>
      </c>
    </row>
    <row r="5349" spans="1:1">
      <c r="A5349" s="27" t="s">
        <v>2951</v>
      </c>
    </row>
    <row r="5350" spans="1:1">
      <c r="A5350" s="27" t="s">
        <v>2951</v>
      </c>
    </row>
    <row r="5351" spans="1:1">
      <c r="A5351" s="27" t="s">
        <v>2951</v>
      </c>
    </row>
    <row r="5352" spans="1:1">
      <c r="A5352" s="27" t="s">
        <v>2951</v>
      </c>
    </row>
    <row r="5353" spans="1:1">
      <c r="A5353" s="27" t="s">
        <v>2951</v>
      </c>
    </row>
    <row r="5354" spans="1:1">
      <c r="A5354" s="27" t="s">
        <v>2951</v>
      </c>
    </row>
    <row r="5355" spans="1:1">
      <c r="A5355" s="27" t="s">
        <v>2951</v>
      </c>
    </row>
    <row r="5356" spans="1:1">
      <c r="A5356" s="27" t="s">
        <v>2951</v>
      </c>
    </row>
    <row r="5357" spans="1:1">
      <c r="A5357" s="27" t="s">
        <v>2951</v>
      </c>
    </row>
    <row r="5358" spans="1:1">
      <c r="A5358" s="27" t="s">
        <v>2951</v>
      </c>
    </row>
    <row r="5359" spans="1:1">
      <c r="A5359" s="27" t="s">
        <v>2951</v>
      </c>
    </row>
    <row r="5360" spans="1:1">
      <c r="A5360" s="27" t="s">
        <v>2951</v>
      </c>
    </row>
    <row r="5361" spans="1:1">
      <c r="A5361" s="27" t="s">
        <v>2951</v>
      </c>
    </row>
    <row r="5362" spans="1:1">
      <c r="A5362" s="27" t="s">
        <v>2951</v>
      </c>
    </row>
    <row r="5363" spans="1:1">
      <c r="A5363" s="27" t="s">
        <v>2951</v>
      </c>
    </row>
    <row r="5364" spans="1:1">
      <c r="A5364" s="27" t="s">
        <v>2951</v>
      </c>
    </row>
    <row r="5365" spans="1:1">
      <c r="A5365" s="27" t="s">
        <v>2951</v>
      </c>
    </row>
    <row r="5366" spans="1:1">
      <c r="A5366" s="27" t="s">
        <v>2951</v>
      </c>
    </row>
    <row r="5367" spans="1:1">
      <c r="A5367" s="27" t="s">
        <v>2951</v>
      </c>
    </row>
    <row r="5368" spans="1:1">
      <c r="A5368" s="27" t="s">
        <v>2951</v>
      </c>
    </row>
    <row r="5369" spans="1:1">
      <c r="A5369" s="27" t="s">
        <v>2951</v>
      </c>
    </row>
    <row r="5370" spans="1:1">
      <c r="A5370" s="27" t="s">
        <v>2951</v>
      </c>
    </row>
    <row r="5371" spans="1:1">
      <c r="A5371" s="27" t="s">
        <v>2951</v>
      </c>
    </row>
    <row r="5372" spans="1:1">
      <c r="A5372" s="27" t="s">
        <v>2951</v>
      </c>
    </row>
    <row r="5373" spans="1:1">
      <c r="A5373" s="27" t="s">
        <v>2951</v>
      </c>
    </row>
    <row r="5374" spans="1:1">
      <c r="A5374" s="27" t="s">
        <v>2951</v>
      </c>
    </row>
    <row r="5375" spans="1:1">
      <c r="A5375" s="27" t="s">
        <v>2951</v>
      </c>
    </row>
    <row r="5376" spans="1:1">
      <c r="A5376" s="27" t="s">
        <v>2951</v>
      </c>
    </row>
    <row r="5377" spans="1:1">
      <c r="A5377" s="27" t="s">
        <v>2951</v>
      </c>
    </row>
    <row r="5378" spans="1:1">
      <c r="A5378" s="27" t="s">
        <v>2951</v>
      </c>
    </row>
    <row r="5379" spans="1:1">
      <c r="A5379" s="27" t="s">
        <v>2951</v>
      </c>
    </row>
    <row r="5380" spans="1:1">
      <c r="A5380" s="27" t="s">
        <v>2951</v>
      </c>
    </row>
    <row r="5381" spans="1:1">
      <c r="A5381" s="27" t="s">
        <v>2951</v>
      </c>
    </row>
    <row r="5382" spans="1:1">
      <c r="A5382" s="27" t="s">
        <v>2951</v>
      </c>
    </row>
    <row r="5383" spans="1:1">
      <c r="A5383" s="27" t="s">
        <v>2951</v>
      </c>
    </row>
    <row r="5384" spans="1:1">
      <c r="A5384" s="27" t="s">
        <v>2951</v>
      </c>
    </row>
    <row r="5385" spans="1:1">
      <c r="A5385" s="27" t="s">
        <v>2951</v>
      </c>
    </row>
    <row r="5386" spans="1:1">
      <c r="A5386" s="27" t="s">
        <v>2951</v>
      </c>
    </row>
    <row r="5387" spans="1:1">
      <c r="A5387" s="27" t="s">
        <v>2951</v>
      </c>
    </row>
    <row r="5388" spans="1:1">
      <c r="A5388" s="27" t="s">
        <v>2951</v>
      </c>
    </row>
    <row r="5389" spans="1:1">
      <c r="A5389" s="27" t="s">
        <v>2951</v>
      </c>
    </row>
    <row r="5390" spans="1:1">
      <c r="A5390" s="27" t="s">
        <v>2951</v>
      </c>
    </row>
    <row r="5391" spans="1:1">
      <c r="A5391" s="27" t="s">
        <v>2951</v>
      </c>
    </row>
    <row r="5392" spans="1:1">
      <c r="A5392" s="27" t="s">
        <v>2951</v>
      </c>
    </row>
    <row r="5393" spans="1:1">
      <c r="A5393" s="27" t="s">
        <v>2951</v>
      </c>
    </row>
    <row r="5394" spans="1:1">
      <c r="A5394" s="27" t="s">
        <v>2951</v>
      </c>
    </row>
    <row r="5395" spans="1:1">
      <c r="A5395" s="27" t="s">
        <v>2951</v>
      </c>
    </row>
    <row r="5396" spans="1:1">
      <c r="A5396" s="27" t="s">
        <v>2951</v>
      </c>
    </row>
    <row r="5397" spans="1:1">
      <c r="A5397" s="27" t="s">
        <v>2951</v>
      </c>
    </row>
    <row r="5398" spans="1:1">
      <c r="A5398" s="27" t="s">
        <v>2951</v>
      </c>
    </row>
    <row r="5399" spans="1:1">
      <c r="A5399" s="27" t="s">
        <v>2951</v>
      </c>
    </row>
    <row r="5400" spans="1:1">
      <c r="A5400" s="27" t="s">
        <v>2951</v>
      </c>
    </row>
    <row r="5401" spans="1:1">
      <c r="A5401" s="27" t="s">
        <v>2951</v>
      </c>
    </row>
    <row r="5402" spans="1:1">
      <c r="A5402" s="27" t="s">
        <v>2951</v>
      </c>
    </row>
    <row r="5403" spans="1:1">
      <c r="A5403" s="27" t="s">
        <v>2951</v>
      </c>
    </row>
    <row r="5404" spans="1:1">
      <c r="A5404" s="27" t="s">
        <v>2951</v>
      </c>
    </row>
    <row r="5405" spans="1:1">
      <c r="A5405" s="27" t="s">
        <v>2951</v>
      </c>
    </row>
    <row r="5406" spans="1:1">
      <c r="A5406" s="27" t="s">
        <v>2951</v>
      </c>
    </row>
    <row r="5407" spans="1:1">
      <c r="A5407" s="27" t="s">
        <v>2951</v>
      </c>
    </row>
    <row r="5408" spans="1:1">
      <c r="A5408" s="27" t="s">
        <v>2951</v>
      </c>
    </row>
    <row r="5409" spans="1:1">
      <c r="A5409" s="27" t="s">
        <v>2951</v>
      </c>
    </row>
    <row r="5410" spans="1:1">
      <c r="A5410" s="27" t="s">
        <v>2951</v>
      </c>
    </row>
    <row r="5411" spans="1:1">
      <c r="A5411" s="27" t="s">
        <v>2951</v>
      </c>
    </row>
    <row r="5412" spans="1:1">
      <c r="A5412" s="27" t="s">
        <v>2951</v>
      </c>
    </row>
    <row r="5413" spans="1:1">
      <c r="A5413" s="27" t="s">
        <v>2951</v>
      </c>
    </row>
    <row r="5414" spans="1:1">
      <c r="A5414" s="27" t="s">
        <v>2951</v>
      </c>
    </row>
    <row r="5415" spans="1:1">
      <c r="A5415" s="27" t="s">
        <v>2951</v>
      </c>
    </row>
    <row r="5416" spans="1:1">
      <c r="A5416" s="27" t="s">
        <v>2951</v>
      </c>
    </row>
    <row r="5417" spans="1:1">
      <c r="A5417" s="27" t="s">
        <v>2951</v>
      </c>
    </row>
    <row r="5418" spans="1:1">
      <c r="A5418" s="27" t="s">
        <v>2951</v>
      </c>
    </row>
    <row r="5419" spans="1:1">
      <c r="A5419" s="27" t="s">
        <v>2951</v>
      </c>
    </row>
    <row r="5420" spans="1:1">
      <c r="A5420" s="27" t="s">
        <v>2951</v>
      </c>
    </row>
    <row r="5421" spans="1:1">
      <c r="A5421" s="27" t="s">
        <v>2951</v>
      </c>
    </row>
    <row r="5422" spans="1:1">
      <c r="A5422" s="27" t="s">
        <v>2951</v>
      </c>
    </row>
    <row r="5423" spans="1:1">
      <c r="A5423" s="27" t="s">
        <v>2951</v>
      </c>
    </row>
    <row r="5424" spans="1:1">
      <c r="A5424" s="27" t="s">
        <v>2951</v>
      </c>
    </row>
    <row r="5425" spans="1:1">
      <c r="A5425" s="27" t="s">
        <v>2951</v>
      </c>
    </row>
    <row r="5426" spans="1:1">
      <c r="A5426" s="27" t="s">
        <v>2951</v>
      </c>
    </row>
    <row r="5427" spans="1:1">
      <c r="A5427" s="27" t="s">
        <v>2951</v>
      </c>
    </row>
    <row r="5428" spans="1:1">
      <c r="A5428" s="27" t="s">
        <v>2951</v>
      </c>
    </row>
    <row r="5429" spans="1:1">
      <c r="A5429" s="27" t="s">
        <v>2951</v>
      </c>
    </row>
    <row r="5430" spans="1:1">
      <c r="A5430" s="27" t="s">
        <v>2951</v>
      </c>
    </row>
    <row r="5431" spans="1:1">
      <c r="A5431" s="27" t="s">
        <v>2951</v>
      </c>
    </row>
    <row r="5432" spans="1:1">
      <c r="A5432" s="27" t="s">
        <v>2951</v>
      </c>
    </row>
    <row r="5433" spans="1:1">
      <c r="A5433" s="27" t="s">
        <v>2951</v>
      </c>
    </row>
    <row r="5434" spans="1:1">
      <c r="A5434" s="27" t="s">
        <v>2951</v>
      </c>
    </row>
    <row r="5435" spans="1:1">
      <c r="A5435" s="27" t="s">
        <v>2951</v>
      </c>
    </row>
    <row r="5436" spans="1:1">
      <c r="A5436" s="27" t="s">
        <v>2951</v>
      </c>
    </row>
    <row r="5437" spans="1:1">
      <c r="A5437" s="27" t="s">
        <v>2951</v>
      </c>
    </row>
    <row r="5438" spans="1:1">
      <c r="A5438" s="27" t="s">
        <v>2951</v>
      </c>
    </row>
    <row r="5439" spans="1:1">
      <c r="A5439" s="27" t="s">
        <v>2951</v>
      </c>
    </row>
    <row r="5440" spans="1:1">
      <c r="A5440" s="27" t="s">
        <v>2951</v>
      </c>
    </row>
    <row r="5441" spans="1:1">
      <c r="A5441" s="27" t="s">
        <v>2951</v>
      </c>
    </row>
    <row r="5442" spans="1:1">
      <c r="A5442" s="27" t="s">
        <v>2951</v>
      </c>
    </row>
    <row r="5443" spans="1:1">
      <c r="A5443" s="27" t="s">
        <v>2951</v>
      </c>
    </row>
    <row r="5444" spans="1:1">
      <c r="A5444" s="27" t="s">
        <v>2951</v>
      </c>
    </row>
    <row r="5445" spans="1:1">
      <c r="A5445" s="27" t="s">
        <v>2951</v>
      </c>
    </row>
    <row r="5446" spans="1:1">
      <c r="A5446" s="27" t="s">
        <v>2951</v>
      </c>
    </row>
    <row r="5447" spans="1:1">
      <c r="A5447" s="27" t="s">
        <v>2951</v>
      </c>
    </row>
    <row r="5448" spans="1:1">
      <c r="A5448" s="27" t="s">
        <v>2951</v>
      </c>
    </row>
    <row r="5449" spans="1:1">
      <c r="A5449" s="27" t="s">
        <v>2951</v>
      </c>
    </row>
    <row r="5450" spans="1:1">
      <c r="A5450" s="27" t="s">
        <v>2951</v>
      </c>
    </row>
    <row r="5451" spans="1:1">
      <c r="A5451" s="27" t="s">
        <v>2951</v>
      </c>
    </row>
    <row r="5452" spans="1:1">
      <c r="A5452" s="27" t="s">
        <v>2951</v>
      </c>
    </row>
    <row r="5453" spans="1:1">
      <c r="A5453" s="27" t="s">
        <v>2951</v>
      </c>
    </row>
    <row r="5454" spans="1:1">
      <c r="A5454" s="27" t="s">
        <v>2951</v>
      </c>
    </row>
    <row r="5455" spans="1:1">
      <c r="A5455" s="27" t="s">
        <v>2951</v>
      </c>
    </row>
    <row r="5456" spans="1:1">
      <c r="A5456" s="27" t="s">
        <v>2951</v>
      </c>
    </row>
    <row r="5457" spans="1:1">
      <c r="A5457" s="27" t="s">
        <v>2951</v>
      </c>
    </row>
    <row r="5458" spans="1:1">
      <c r="A5458" s="27" t="s">
        <v>2951</v>
      </c>
    </row>
    <row r="5459" spans="1:1">
      <c r="A5459" s="27" t="s">
        <v>2951</v>
      </c>
    </row>
    <row r="5460" spans="1:1">
      <c r="A5460" s="27" t="s">
        <v>2951</v>
      </c>
    </row>
    <row r="5461" spans="1:1">
      <c r="A5461" s="27" t="s">
        <v>2951</v>
      </c>
    </row>
    <row r="5462" spans="1:1">
      <c r="A5462" s="27" t="s">
        <v>2951</v>
      </c>
    </row>
    <row r="5463" spans="1:1">
      <c r="A5463" s="27" t="s">
        <v>2951</v>
      </c>
    </row>
    <row r="5464" spans="1:1">
      <c r="A5464" s="27" t="s">
        <v>2951</v>
      </c>
    </row>
    <row r="5465" spans="1:1">
      <c r="A5465" s="27" t="s">
        <v>2951</v>
      </c>
    </row>
    <row r="5466" spans="1:1">
      <c r="A5466" s="27" t="s">
        <v>2951</v>
      </c>
    </row>
    <row r="5467" spans="1:1">
      <c r="A5467" s="27" t="s">
        <v>2951</v>
      </c>
    </row>
    <row r="5468" spans="1:1">
      <c r="A5468" s="27" t="s">
        <v>2951</v>
      </c>
    </row>
    <row r="5469" spans="1:1">
      <c r="A5469" s="27" t="s">
        <v>2951</v>
      </c>
    </row>
    <row r="5470" spans="1:1">
      <c r="A5470" s="27" t="s">
        <v>2951</v>
      </c>
    </row>
    <row r="5471" spans="1:1">
      <c r="A5471" s="27" t="s">
        <v>2951</v>
      </c>
    </row>
    <row r="5472" spans="1:1">
      <c r="A5472" s="27" t="s">
        <v>2951</v>
      </c>
    </row>
    <row r="5473" spans="1:1">
      <c r="A5473" s="27" t="s">
        <v>2951</v>
      </c>
    </row>
    <row r="5474" spans="1:1">
      <c r="A5474" s="27" t="s">
        <v>2951</v>
      </c>
    </row>
    <row r="5475" spans="1:1">
      <c r="A5475" s="27" t="s">
        <v>2951</v>
      </c>
    </row>
    <row r="5476" spans="1:1">
      <c r="A5476" s="27" t="s">
        <v>2951</v>
      </c>
    </row>
    <row r="5477" spans="1:1">
      <c r="A5477" s="27" t="s">
        <v>2951</v>
      </c>
    </row>
    <row r="5478" spans="1:1">
      <c r="A5478" s="27" t="s">
        <v>2951</v>
      </c>
    </row>
    <row r="5479" spans="1:1">
      <c r="A5479" s="27" t="s">
        <v>2951</v>
      </c>
    </row>
    <row r="5480" spans="1:1">
      <c r="A5480" s="27" t="s">
        <v>2951</v>
      </c>
    </row>
    <row r="5481" spans="1:1">
      <c r="A5481" s="27" t="s">
        <v>2951</v>
      </c>
    </row>
    <row r="5482" spans="1:1">
      <c r="A5482" s="27" t="s">
        <v>2951</v>
      </c>
    </row>
    <row r="5483" spans="1:1">
      <c r="A5483" s="27" t="s">
        <v>2951</v>
      </c>
    </row>
    <row r="5484" spans="1:1">
      <c r="A5484" s="27" t="s">
        <v>2951</v>
      </c>
    </row>
    <row r="5485" spans="1:1">
      <c r="A5485" s="27" t="s">
        <v>2951</v>
      </c>
    </row>
    <row r="5486" spans="1:1">
      <c r="A5486" s="27" t="s">
        <v>2951</v>
      </c>
    </row>
    <row r="5487" spans="1:1">
      <c r="A5487" s="27" t="s">
        <v>2951</v>
      </c>
    </row>
    <row r="5488" spans="1:1">
      <c r="A5488" s="27" t="s">
        <v>2951</v>
      </c>
    </row>
    <row r="5489" spans="1:1">
      <c r="A5489" s="27" t="s">
        <v>2951</v>
      </c>
    </row>
    <row r="5490" spans="1:1">
      <c r="A5490" s="27" t="s">
        <v>2951</v>
      </c>
    </row>
    <row r="5491" spans="1:1">
      <c r="A5491" s="27" t="s">
        <v>2951</v>
      </c>
    </row>
    <row r="5492" spans="1:1">
      <c r="A5492" s="27" t="s">
        <v>2951</v>
      </c>
    </row>
    <row r="5493" spans="1:1">
      <c r="A5493" s="27" t="s">
        <v>2951</v>
      </c>
    </row>
    <row r="5494" spans="1:1">
      <c r="A5494" s="27" t="s">
        <v>2951</v>
      </c>
    </row>
    <row r="5495" spans="1:1">
      <c r="A5495" s="27" t="s">
        <v>2951</v>
      </c>
    </row>
    <row r="5496" spans="1:1">
      <c r="A5496" s="27" t="s">
        <v>2951</v>
      </c>
    </row>
    <row r="5497" spans="1:1">
      <c r="A5497" s="27" t="s">
        <v>2951</v>
      </c>
    </row>
    <row r="5498" spans="1:1">
      <c r="A5498" s="27" t="s">
        <v>2951</v>
      </c>
    </row>
    <row r="5499" spans="1:1">
      <c r="A5499" s="27" t="s">
        <v>2951</v>
      </c>
    </row>
    <row r="5500" spans="1:1">
      <c r="A5500" s="27" t="s">
        <v>2951</v>
      </c>
    </row>
    <row r="5501" spans="1:1">
      <c r="A5501" s="27" t="s">
        <v>2951</v>
      </c>
    </row>
    <row r="5502" spans="1:1">
      <c r="A5502" s="27" t="s">
        <v>2951</v>
      </c>
    </row>
    <row r="5503" spans="1:1">
      <c r="A5503" s="27" t="s">
        <v>2951</v>
      </c>
    </row>
    <row r="5504" spans="1:1">
      <c r="A5504" s="27" t="s">
        <v>2951</v>
      </c>
    </row>
    <row r="5505" spans="1:1">
      <c r="A5505" s="27" t="s">
        <v>2951</v>
      </c>
    </row>
    <row r="5506" spans="1:1">
      <c r="A5506" s="27" t="s">
        <v>2951</v>
      </c>
    </row>
    <row r="5507" spans="1:1">
      <c r="A5507" s="27" t="s">
        <v>2951</v>
      </c>
    </row>
    <row r="5508" spans="1:1">
      <c r="A5508" s="27" t="s">
        <v>2951</v>
      </c>
    </row>
    <row r="5509" spans="1:1">
      <c r="A5509" s="27" t="s">
        <v>2951</v>
      </c>
    </row>
    <row r="5510" spans="1:1">
      <c r="A5510" s="27" t="s">
        <v>2951</v>
      </c>
    </row>
    <row r="5511" spans="1:1">
      <c r="A5511" s="27" t="s">
        <v>2951</v>
      </c>
    </row>
    <row r="5512" spans="1:1">
      <c r="A5512" s="27" t="s">
        <v>2951</v>
      </c>
    </row>
    <row r="5513" spans="1:1">
      <c r="A5513" s="27" t="s">
        <v>2951</v>
      </c>
    </row>
    <row r="5514" spans="1:1">
      <c r="A5514" s="27" t="s">
        <v>2951</v>
      </c>
    </row>
    <row r="5515" spans="1:1">
      <c r="A5515" s="27" t="s">
        <v>2951</v>
      </c>
    </row>
    <row r="5516" spans="1:1">
      <c r="A5516" s="27" t="s">
        <v>2951</v>
      </c>
    </row>
    <row r="5517" spans="1:1">
      <c r="A5517" s="27" t="s">
        <v>2951</v>
      </c>
    </row>
    <row r="5518" spans="1:1">
      <c r="A5518" s="27" t="s">
        <v>2951</v>
      </c>
    </row>
    <row r="5519" spans="1:1">
      <c r="A5519" s="27" t="s">
        <v>2951</v>
      </c>
    </row>
    <row r="5520" spans="1:1">
      <c r="A5520" s="27" t="s">
        <v>2951</v>
      </c>
    </row>
    <row r="5521" spans="1:1">
      <c r="A5521" s="27" t="s">
        <v>2951</v>
      </c>
    </row>
    <row r="5522" spans="1:1">
      <c r="A5522" s="27" t="s">
        <v>2951</v>
      </c>
    </row>
    <row r="5523" spans="1:1">
      <c r="A5523" s="27" t="s">
        <v>2951</v>
      </c>
    </row>
    <row r="5524" spans="1:1">
      <c r="A5524" s="27" t="s">
        <v>2951</v>
      </c>
    </row>
    <row r="5525" spans="1:1">
      <c r="A5525" s="27" t="s">
        <v>2951</v>
      </c>
    </row>
    <row r="5526" spans="1:1">
      <c r="A5526" s="27" t="s">
        <v>2951</v>
      </c>
    </row>
    <row r="5527" spans="1:1">
      <c r="A5527" s="27" t="s">
        <v>2951</v>
      </c>
    </row>
    <row r="5528" spans="1:1">
      <c r="A5528" s="27" t="s">
        <v>2951</v>
      </c>
    </row>
    <row r="5529" spans="1:1">
      <c r="A5529" s="27" t="s">
        <v>2951</v>
      </c>
    </row>
    <row r="5530" spans="1:1">
      <c r="A5530" s="27" t="s">
        <v>2951</v>
      </c>
    </row>
    <row r="5531" spans="1:1">
      <c r="A5531" s="27" t="s">
        <v>2951</v>
      </c>
    </row>
    <row r="5532" spans="1:1">
      <c r="A5532" s="27" t="s">
        <v>2951</v>
      </c>
    </row>
    <row r="5533" spans="1:1">
      <c r="A5533" s="27" t="s">
        <v>2951</v>
      </c>
    </row>
    <row r="5534" spans="1:1">
      <c r="A5534" s="27" t="s">
        <v>2951</v>
      </c>
    </row>
    <row r="5535" spans="1:1">
      <c r="A5535" s="27" t="s">
        <v>2951</v>
      </c>
    </row>
    <row r="5536" spans="1:1">
      <c r="A5536" s="27" t="s">
        <v>2951</v>
      </c>
    </row>
    <row r="5537" spans="1:1">
      <c r="A5537" s="27" t="s">
        <v>2951</v>
      </c>
    </row>
    <row r="5538" spans="1:1">
      <c r="A5538" s="27" t="s">
        <v>2951</v>
      </c>
    </row>
    <row r="5539" spans="1:1">
      <c r="A5539" s="27" t="s">
        <v>2951</v>
      </c>
    </row>
    <row r="5540" spans="1:1">
      <c r="A5540" s="27" t="s">
        <v>2951</v>
      </c>
    </row>
    <row r="5541" spans="1:1">
      <c r="A5541" s="27" t="s">
        <v>2951</v>
      </c>
    </row>
    <row r="5542" spans="1:1">
      <c r="A5542" s="27" t="s">
        <v>2951</v>
      </c>
    </row>
    <row r="5543" spans="1:1">
      <c r="A5543" s="27" t="s">
        <v>2951</v>
      </c>
    </row>
    <row r="5544" spans="1:1">
      <c r="A5544" s="27" t="s">
        <v>2951</v>
      </c>
    </row>
    <row r="5545" spans="1:1">
      <c r="A5545" s="27" t="s">
        <v>2951</v>
      </c>
    </row>
    <row r="5546" spans="1:1">
      <c r="A5546" s="27" t="s">
        <v>2951</v>
      </c>
    </row>
    <row r="5547" spans="1:1">
      <c r="A5547" s="27" t="s">
        <v>2951</v>
      </c>
    </row>
    <row r="5548" spans="1:1">
      <c r="A5548" s="27" t="s">
        <v>2951</v>
      </c>
    </row>
    <row r="5549" spans="1:1">
      <c r="A5549" s="27" t="s">
        <v>2951</v>
      </c>
    </row>
    <row r="5550" spans="1:1">
      <c r="A5550" s="27" t="s">
        <v>2951</v>
      </c>
    </row>
    <row r="5551" spans="1:1">
      <c r="A5551" s="27" t="s">
        <v>2951</v>
      </c>
    </row>
    <row r="5552" spans="1:1">
      <c r="A5552" s="27" t="s">
        <v>2951</v>
      </c>
    </row>
    <row r="5553" spans="1:1">
      <c r="A5553" s="27" t="s">
        <v>2951</v>
      </c>
    </row>
    <row r="5554" spans="1:1">
      <c r="A5554" s="27" t="s">
        <v>2951</v>
      </c>
    </row>
    <row r="5555" spans="1:1">
      <c r="A5555" s="27" t="s">
        <v>2951</v>
      </c>
    </row>
    <row r="5556" spans="1:1">
      <c r="A5556" s="27" t="s">
        <v>2951</v>
      </c>
    </row>
    <row r="5557" spans="1:1">
      <c r="A5557" s="27" t="s">
        <v>2951</v>
      </c>
    </row>
    <row r="5558" spans="1:1">
      <c r="A5558" s="27" t="s">
        <v>2951</v>
      </c>
    </row>
    <row r="5559" spans="1:1">
      <c r="A5559" s="27" t="s">
        <v>2951</v>
      </c>
    </row>
    <row r="5560" spans="1:1">
      <c r="A5560" s="27" t="s">
        <v>2951</v>
      </c>
    </row>
    <row r="5561" spans="1:1">
      <c r="A5561" s="27" t="s">
        <v>2951</v>
      </c>
    </row>
    <row r="5562" spans="1:1">
      <c r="A5562" s="27" t="s">
        <v>2951</v>
      </c>
    </row>
    <row r="5563" spans="1:1">
      <c r="A5563" s="27" t="s">
        <v>2951</v>
      </c>
    </row>
    <row r="5564" spans="1:1">
      <c r="A5564" s="27" t="s">
        <v>2951</v>
      </c>
    </row>
    <row r="5565" spans="1:1">
      <c r="A5565" s="27" t="s">
        <v>2951</v>
      </c>
    </row>
    <row r="5566" spans="1:1">
      <c r="A5566" s="27" t="s">
        <v>2951</v>
      </c>
    </row>
    <row r="5567" spans="1:1">
      <c r="A5567" s="27" t="s">
        <v>2951</v>
      </c>
    </row>
    <row r="5568" spans="1:1">
      <c r="A5568" s="27" t="s">
        <v>2951</v>
      </c>
    </row>
    <row r="5569" spans="1:1">
      <c r="A5569" s="27" t="s">
        <v>2951</v>
      </c>
    </row>
    <row r="5570" spans="1:1">
      <c r="A5570" s="27" t="s">
        <v>2951</v>
      </c>
    </row>
    <row r="5571" spans="1:1">
      <c r="A5571" s="27" t="s">
        <v>2951</v>
      </c>
    </row>
    <row r="5572" spans="1:1">
      <c r="A5572" s="27" t="s">
        <v>2951</v>
      </c>
    </row>
    <row r="5573" spans="1:1">
      <c r="A5573" s="27" t="s">
        <v>2951</v>
      </c>
    </row>
    <row r="5574" spans="1:1">
      <c r="A5574" s="27" t="s">
        <v>2951</v>
      </c>
    </row>
    <row r="5575" spans="1:1">
      <c r="A5575" s="27" t="s">
        <v>2951</v>
      </c>
    </row>
    <row r="5576" spans="1:1">
      <c r="A5576" s="27" t="s">
        <v>2951</v>
      </c>
    </row>
    <row r="5577" spans="1:1">
      <c r="A5577" s="27" t="s">
        <v>2951</v>
      </c>
    </row>
    <row r="5578" spans="1:1">
      <c r="A5578" s="27" t="s">
        <v>2951</v>
      </c>
    </row>
    <row r="5579" spans="1:1">
      <c r="A5579" s="27" t="s">
        <v>2951</v>
      </c>
    </row>
    <row r="5580" spans="1:1">
      <c r="A5580" s="27" t="s">
        <v>2951</v>
      </c>
    </row>
    <row r="5581" spans="1:1">
      <c r="A5581" s="27" t="s">
        <v>2951</v>
      </c>
    </row>
    <row r="5582" spans="1:1">
      <c r="A5582" s="27" t="s">
        <v>2951</v>
      </c>
    </row>
    <row r="5583" spans="1:1">
      <c r="A5583" s="27" t="s">
        <v>2951</v>
      </c>
    </row>
    <row r="5584" spans="1:1">
      <c r="A5584" s="27" t="s">
        <v>2951</v>
      </c>
    </row>
    <row r="5585" spans="1:1">
      <c r="A5585" s="27" t="s">
        <v>2951</v>
      </c>
    </row>
    <row r="5586" spans="1:1">
      <c r="A5586" s="27" t="s">
        <v>2951</v>
      </c>
    </row>
    <row r="5587" spans="1:1">
      <c r="A5587" s="27" t="s">
        <v>2951</v>
      </c>
    </row>
    <row r="5588" spans="1:1">
      <c r="A5588" s="27" t="s">
        <v>2951</v>
      </c>
    </row>
    <row r="5589" spans="1:1">
      <c r="A5589" s="27" t="s">
        <v>2951</v>
      </c>
    </row>
    <row r="5590" spans="1:1">
      <c r="A5590" s="27" t="s">
        <v>2951</v>
      </c>
    </row>
    <row r="5591" spans="1:1">
      <c r="A5591" s="27" t="s">
        <v>2951</v>
      </c>
    </row>
    <row r="5592" spans="1:1">
      <c r="A5592" s="27" t="s">
        <v>2951</v>
      </c>
    </row>
    <row r="5593" spans="1:1">
      <c r="A5593" s="27" t="s">
        <v>2951</v>
      </c>
    </row>
    <row r="5594" spans="1:1">
      <c r="A5594" s="27" t="s">
        <v>2951</v>
      </c>
    </row>
    <row r="5595" spans="1:1">
      <c r="A5595" s="27" t="s">
        <v>2951</v>
      </c>
    </row>
    <row r="5596" spans="1:1">
      <c r="A5596" s="27" t="s">
        <v>2951</v>
      </c>
    </row>
    <row r="5597" spans="1:1">
      <c r="A5597" s="27" t="s">
        <v>2951</v>
      </c>
    </row>
    <row r="5598" spans="1:1">
      <c r="A5598" s="27" t="s">
        <v>2951</v>
      </c>
    </row>
    <row r="5599" spans="1:1">
      <c r="A5599" s="27" t="s">
        <v>2951</v>
      </c>
    </row>
    <row r="5600" spans="1:1">
      <c r="A5600" s="27" t="s">
        <v>2951</v>
      </c>
    </row>
    <row r="5601" spans="1:1">
      <c r="A5601" s="27" t="s">
        <v>2951</v>
      </c>
    </row>
    <row r="5602" spans="1:1">
      <c r="A5602" s="27" t="s">
        <v>2951</v>
      </c>
    </row>
    <row r="5603" spans="1:1">
      <c r="A5603" s="27" t="s">
        <v>2951</v>
      </c>
    </row>
    <row r="5604" spans="1:1">
      <c r="A5604" s="27" t="s">
        <v>2951</v>
      </c>
    </row>
    <row r="5605" spans="1:1">
      <c r="A5605" s="27" t="s">
        <v>2951</v>
      </c>
    </row>
    <row r="5606" spans="1:1">
      <c r="A5606" s="27" t="s">
        <v>2951</v>
      </c>
    </row>
    <row r="5607" spans="1:1">
      <c r="A5607" s="27" t="s">
        <v>2951</v>
      </c>
    </row>
    <row r="5608" spans="1:1">
      <c r="A5608" s="27" t="s">
        <v>2951</v>
      </c>
    </row>
    <row r="5609" spans="1:1">
      <c r="A5609" s="27" t="s">
        <v>2951</v>
      </c>
    </row>
    <row r="5610" spans="1:1">
      <c r="A5610" s="27" t="s">
        <v>2951</v>
      </c>
    </row>
    <row r="5611" spans="1:1">
      <c r="A5611" s="27" t="s">
        <v>2951</v>
      </c>
    </row>
    <row r="5612" spans="1:1">
      <c r="A5612" s="27" t="s">
        <v>2951</v>
      </c>
    </row>
    <row r="5613" spans="1:1">
      <c r="A5613" s="27" t="s">
        <v>2951</v>
      </c>
    </row>
    <row r="5614" spans="1:1">
      <c r="A5614" s="27" t="s">
        <v>2951</v>
      </c>
    </row>
    <row r="5615" spans="1:1">
      <c r="A5615" s="27" t="s">
        <v>2951</v>
      </c>
    </row>
    <row r="5616" spans="1:1">
      <c r="A5616" s="27" t="s">
        <v>2951</v>
      </c>
    </row>
    <row r="5617" spans="1:1">
      <c r="A5617" s="27" t="s">
        <v>2951</v>
      </c>
    </row>
    <row r="5618" spans="1:1">
      <c r="A5618" s="27" t="s">
        <v>2951</v>
      </c>
    </row>
    <row r="5619" spans="1:1">
      <c r="A5619" s="27" t="s">
        <v>2951</v>
      </c>
    </row>
    <row r="5620" spans="1:1">
      <c r="A5620" s="27" t="s">
        <v>2951</v>
      </c>
    </row>
    <row r="5621" spans="1:1">
      <c r="A5621" s="27" t="s">
        <v>2951</v>
      </c>
    </row>
    <row r="5622" spans="1:1">
      <c r="A5622" s="27" t="s">
        <v>2951</v>
      </c>
    </row>
    <row r="5623" spans="1:1">
      <c r="A5623" s="27" t="s">
        <v>2951</v>
      </c>
    </row>
    <row r="5624" spans="1:1">
      <c r="A5624" s="27" t="s">
        <v>2951</v>
      </c>
    </row>
    <row r="5625" spans="1:1">
      <c r="A5625" s="27" t="s">
        <v>2951</v>
      </c>
    </row>
    <row r="5626" spans="1:1">
      <c r="A5626" s="27" t="s">
        <v>2951</v>
      </c>
    </row>
    <row r="5627" spans="1:1">
      <c r="A5627" s="27" t="s">
        <v>2951</v>
      </c>
    </row>
    <row r="5628" spans="1:1">
      <c r="A5628" s="27" t="s">
        <v>2951</v>
      </c>
    </row>
    <row r="5629" spans="1:1">
      <c r="A5629" s="27" t="s">
        <v>2951</v>
      </c>
    </row>
    <row r="5630" spans="1:1">
      <c r="A5630" s="27" t="s">
        <v>2951</v>
      </c>
    </row>
    <row r="5631" spans="1:1">
      <c r="A5631" s="27" t="s">
        <v>2951</v>
      </c>
    </row>
    <row r="5632" spans="1:1">
      <c r="A5632" s="27" t="s">
        <v>2951</v>
      </c>
    </row>
    <row r="5633" spans="1:1">
      <c r="A5633" s="27" t="s">
        <v>2951</v>
      </c>
    </row>
    <row r="5634" spans="1:1">
      <c r="A5634" s="27" t="s">
        <v>2951</v>
      </c>
    </row>
    <row r="5635" spans="1:1">
      <c r="A5635" s="27" t="s">
        <v>2951</v>
      </c>
    </row>
    <row r="5636" spans="1:1">
      <c r="A5636" s="27" t="s">
        <v>2951</v>
      </c>
    </row>
    <row r="5637" spans="1:1">
      <c r="A5637" s="27" t="s">
        <v>2951</v>
      </c>
    </row>
    <row r="5638" spans="1:1">
      <c r="A5638" s="27" t="s">
        <v>2951</v>
      </c>
    </row>
    <row r="5639" spans="1:1">
      <c r="A5639" s="27" t="s">
        <v>2951</v>
      </c>
    </row>
    <row r="5640" spans="1:1">
      <c r="A5640" s="27" t="s">
        <v>2951</v>
      </c>
    </row>
    <row r="5641" spans="1:1">
      <c r="A5641" s="27" t="s">
        <v>2951</v>
      </c>
    </row>
    <row r="5642" spans="1:1">
      <c r="A5642" s="27" t="s">
        <v>2951</v>
      </c>
    </row>
    <row r="5643" spans="1:1">
      <c r="A5643" s="27" t="s">
        <v>2951</v>
      </c>
    </row>
    <row r="5644" spans="1:1">
      <c r="A5644" s="27" t="s">
        <v>2951</v>
      </c>
    </row>
    <row r="5645" spans="1:1">
      <c r="A5645" s="27" t="s">
        <v>2951</v>
      </c>
    </row>
    <row r="5646" spans="1:1">
      <c r="A5646" s="27" t="s">
        <v>2951</v>
      </c>
    </row>
    <row r="5647" spans="1:1">
      <c r="A5647" s="27" t="s">
        <v>2951</v>
      </c>
    </row>
    <row r="5648" spans="1:1">
      <c r="A5648" s="27" t="s">
        <v>2951</v>
      </c>
    </row>
    <row r="5649" spans="1:1">
      <c r="A5649" s="27" t="s">
        <v>2951</v>
      </c>
    </row>
    <row r="5650" spans="1:1">
      <c r="A5650" s="27" t="s">
        <v>2951</v>
      </c>
    </row>
    <row r="5651" spans="1:1">
      <c r="A5651" s="27" t="s">
        <v>2951</v>
      </c>
    </row>
    <row r="5652" spans="1:1">
      <c r="A5652" s="27" t="s">
        <v>2951</v>
      </c>
    </row>
    <row r="5653" spans="1:1">
      <c r="A5653" s="27" t="s">
        <v>2951</v>
      </c>
    </row>
    <row r="5654" spans="1:1">
      <c r="A5654" s="27" t="s">
        <v>2951</v>
      </c>
    </row>
    <row r="5655" spans="1:1">
      <c r="A5655" s="27" t="s">
        <v>2951</v>
      </c>
    </row>
    <row r="5656" spans="1:1">
      <c r="A5656" s="27" t="s">
        <v>2951</v>
      </c>
    </row>
    <row r="5657" spans="1:1">
      <c r="A5657" s="27" t="s">
        <v>2951</v>
      </c>
    </row>
    <row r="5658" spans="1:1">
      <c r="A5658" s="27" t="s">
        <v>2951</v>
      </c>
    </row>
    <row r="5659" spans="1:1">
      <c r="A5659" s="27" t="s">
        <v>2951</v>
      </c>
    </row>
    <row r="5660" spans="1:1">
      <c r="A5660" s="27" t="s">
        <v>2951</v>
      </c>
    </row>
    <row r="5661" spans="1:1">
      <c r="A5661" s="27" t="s">
        <v>2951</v>
      </c>
    </row>
    <row r="5662" spans="1:1">
      <c r="A5662" s="27" t="s">
        <v>2951</v>
      </c>
    </row>
    <row r="5663" spans="1:1">
      <c r="A5663" s="27" t="s">
        <v>2951</v>
      </c>
    </row>
    <row r="5664" spans="1:1">
      <c r="A5664" s="27" t="s">
        <v>2951</v>
      </c>
    </row>
    <row r="5665" spans="1:1">
      <c r="A5665" s="27" t="s">
        <v>2951</v>
      </c>
    </row>
    <row r="5666" spans="1:1">
      <c r="A5666" s="27" t="s">
        <v>2951</v>
      </c>
    </row>
    <row r="5667" spans="1:1">
      <c r="A5667" s="27" t="s">
        <v>2951</v>
      </c>
    </row>
    <row r="5668" spans="1:1">
      <c r="A5668" s="27" t="s">
        <v>2951</v>
      </c>
    </row>
    <row r="5669" spans="1:1">
      <c r="A5669" s="27" t="s">
        <v>2951</v>
      </c>
    </row>
    <row r="5670" spans="1:1">
      <c r="A5670" s="27" t="s">
        <v>2951</v>
      </c>
    </row>
    <row r="5671" spans="1:1">
      <c r="A5671" s="27" t="s">
        <v>2951</v>
      </c>
    </row>
    <row r="5672" spans="1:1">
      <c r="A5672" s="27" t="s">
        <v>2951</v>
      </c>
    </row>
    <row r="5673" spans="1:1">
      <c r="A5673" s="27" t="s">
        <v>2951</v>
      </c>
    </row>
    <row r="5674" spans="1:1">
      <c r="A5674" s="27" t="s">
        <v>2951</v>
      </c>
    </row>
    <row r="5675" spans="1:1">
      <c r="A5675" s="27" t="s">
        <v>2951</v>
      </c>
    </row>
    <row r="5676" spans="1:1">
      <c r="A5676" s="27" t="s">
        <v>2951</v>
      </c>
    </row>
    <row r="5677" spans="1:1">
      <c r="A5677" s="27" t="s">
        <v>2951</v>
      </c>
    </row>
    <row r="5678" spans="1:1">
      <c r="A5678" s="27" t="s">
        <v>2951</v>
      </c>
    </row>
    <row r="5679" spans="1:1">
      <c r="A5679" s="27" t="s">
        <v>2951</v>
      </c>
    </row>
    <row r="5680" spans="1:1">
      <c r="A5680" s="27" t="s">
        <v>2951</v>
      </c>
    </row>
    <row r="5681" spans="1:1">
      <c r="A5681" s="27" t="s">
        <v>2951</v>
      </c>
    </row>
    <row r="5682" spans="1:1">
      <c r="A5682" s="27" t="s">
        <v>2951</v>
      </c>
    </row>
    <row r="5683" spans="1:1">
      <c r="A5683" s="27" t="s">
        <v>2951</v>
      </c>
    </row>
    <row r="5684" spans="1:1">
      <c r="A5684" s="27" t="s">
        <v>2951</v>
      </c>
    </row>
    <row r="5685" spans="1:1">
      <c r="A5685" s="27" t="s">
        <v>2951</v>
      </c>
    </row>
    <row r="5686" spans="1:1">
      <c r="A5686" s="27" t="s">
        <v>2951</v>
      </c>
    </row>
    <row r="5687" spans="1:1">
      <c r="A5687" s="27" t="s">
        <v>2951</v>
      </c>
    </row>
    <row r="5688" spans="1:1">
      <c r="A5688" s="27" t="s">
        <v>2951</v>
      </c>
    </row>
    <row r="5689" spans="1:1">
      <c r="A5689" s="27" t="s">
        <v>2951</v>
      </c>
    </row>
    <row r="5690" spans="1:1">
      <c r="A5690" s="27" t="s">
        <v>2951</v>
      </c>
    </row>
    <row r="5691" spans="1:1">
      <c r="A5691" s="27" t="s">
        <v>2951</v>
      </c>
    </row>
    <row r="5692" spans="1:1">
      <c r="A5692" s="27" t="s">
        <v>2951</v>
      </c>
    </row>
    <row r="5693" spans="1:1">
      <c r="A5693" s="27" t="s">
        <v>2951</v>
      </c>
    </row>
    <row r="5694" spans="1:1">
      <c r="A5694" s="27" t="s">
        <v>2951</v>
      </c>
    </row>
    <row r="5695" spans="1:1">
      <c r="A5695" s="27" t="s">
        <v>2951</v>
      </c>
    </row>
    <row r="5696" spans="1:1">
      <c r="A5696" s="27" t="s">
        <v>2951</v>
      </c>
    </row>
    <row r="5697" spans="1:1">
      <c r="A5697" s="27" t="s">
        <v>2951</v>
      </c>
    </row>
    <row r="5698" spans="1:1">
      <c r="A5698" s="27" t="s">
        <v>2951</v>
      </c>
    </row>
    <row r="5699" spans="1:1">
      <c r="A5699" s="27" t="s">
        <v>2951</v>
      </c>
    </row>
    <row r="5700" spans="1:1">
      <c r="A5700" s="27" t="s">
        <v>2951</v>
      </c>
    </row>
    <row r="5701" spans="1:1">
      <c r="A5701" s="27" t="s">
        <v>2951</v>
      </c>
    </row>
    <row r="5702" spans="1:1">
      <c r="A5702" s="27" t="s">
        <v>2951</v>
      </c>
    </row>
    <row r="5703" spans="1:1">
      <c r="A5703" s="27" t="s">
        <v>2951</v>
      </c>
    </row>
    <row r="5704" spans="1:1">
      <c r="A5704" s="27" t="s">
        <v>2951</v>
      </c>
    </row>
    <row r="5705" spans="1:1">
      <c r="A5705" s="27" t="s">
        <v>2951</v>
      </c>
    </row>
    <row r="5706" spans="1:1">
      <c r="A5706" s="27" t="s">
        <v>2951</v>
      </c>
    </row>
    <row r="5707" spans="1:1">
      <c r="A5707" s="27" t="s">
        <v>2951</v>
      </c>
    </row>
    <row r="5708" spans="1:1">
      <c r="A5708" s="27" t="s">
        <v>2951</v>
      </c>
    </row>
    <row r="5709" spans="1:1">
      <c r="A5709" s="27" t="s">
        <v>2951</v>
      </c>
    </row>
    <row r="5710" spans="1:1">
      <c r="A5710" s="27" t="s">
        <v>2951</v>
      </c>
    </row>
    <row r="5711" spans="1:1">
      <c r="A5711" s="27" t="s">
        <v>2951</v>
      </c>
    </row>
    <row r="5712" spans="1:1">
      <c r="A5712" s="27" t="s">
        <v>2951</v>
      </c>
    </row>
    <row r="5713" spans="1:1">
      <c r="A5713" s="27" t="s">
        <v>2951</v>
      </c>
    </row>
    <row r="5714" spans="1:1">
      <c r="A5714" s="27" t="s">
        <v>2951</v>
      </c>
    </row>
    <row r="5715" spans="1:1">
      <c r="A5715" s="27" t="s">
        <v>2951</v>
      </c>
    </row>
    <row r="5716" spans="1:1">
      <c r="A5716" s="27" t="s">
        <v>2951</v>
      </c>
    </row>
    <row r="5717" spans="1:1">
      <c r="A5717" s="27" t="s">
        <v>2951</v>
      </c>
    </row>
    <row r="5718" spans="1:1">
      <c r="A5718" s="27" t="s">
        <v>2951</v>
      </c>
    </row>
    <row r="5719" spans="1:1">
      <c r="A5719" s="27" t="s">
        <v>2951</v>
      </c>
    </row>
    <row r="5720" spans="1:1">
      <c r="A5720" s="27" t="s">
        <v>2951</v>
      </c>
    </row>
    <row r="5721" spans="1:1">
      <c r="A5721" s="27" t="s">
        <v>2951</v>
      </c>
    </row>
    <row r="5722" spans="1:1">
      <c r="A5722" s="27" t="s">
        <v>2951</v>
      </c>
    </row>
    <row r="5723" spans="1:1">
      <c r="A5723" s="27" t="s">
        <v>2951</v>
      </c>
    </row>
    <row r="5724" spans="1:1">
      <c r="A5724" s="27" t="s">
        <v>2951</v>
      </c>
    </row>
    <row r="5725" spans="1:1">
      <c r="A5725" s="27" t="s">
        <v>2951</v>
      </c>
    </row>
    <row r="5726" spans="1:1">
      <c r="A5726" s="27" t="s">
        <v>2951</v>
      </c>
    </row>
    <row r="5727" spans="1:1">
      <c r="A5727" s="27" t="s">
        <v>2951</v>
      </c>
    </row>
    <row r="5728" spans="1:1">
      <c r="A5728" s="27" t="s">
        <v>2951</v>
      </c>
    </row>
    <row r="5729" spans="1:1">
      <c r="A5729" s="27" t="s">
        <v>2951</v>
      </c>
    </row>
    <row r="5730" spans="1:1">
      <c r="A5730" s="27" t="s">
        <v>2951</v>
      </c>
    </row>
    <row r="5731" spans="1:1">
      <c r="A5731" s="27" t="s">
        <v>2951</v>
      </c>
    </row>
    <row r="5732" spans="1:1">
      <c r="A5732" s="27" t="s">
        <v>2951</v>
      </c>
    </row>
    <row r="5733" spans="1:1">
      <c r="A5733" s="27" t="s">
        <v>2951</v>
      </c>
    </row>
    <row r="5734" spans="1:1">
      <c r="A5734" s="27" t="s">
        <v>2951</v>
      </c>
    </row>
    <row r="5735" spans="1:1">
      <c r="A5735" s="27" t="s">
        <v>2951</v>
      </c>
    </row>
    <row r="5736" spans="1:1">
      <c r="A5736" s="27" t="s">
        <v>2951</v>
      </c>
    </row>
    <row r="5737" spans="1:1">
      <c r="A5737" s="27" t="s">
        <v>2951</v>
      </c>
    </row>
    <row r="5738" spans="1:1">
      <c r="A5738" s="27" t="s">
        <v>2951</v>
      </c>
    </row>
    <row r="5739" spans="1:1">
      <c r="A5739" s="27" t="s">
        <v>2951</v>
      </c>
    </row>
    <row r="5740" spans="1:1">
      <c r="A5740" s="27" t="s">
        <v>2951</v>
      </c>
    </row>
    <row r="5741" spans="1:1">
      <c r="A5741" s="27" t="s">
        <v>2951</v>
      </c>
    </row>
    <row r="5742" spans="1:1">
      <c r="A5742" s="27" t="s">
        <v>2951</v>
      </c>
    </row>
    <row r="5743" spans="1:1">
      <c r="A5743" s="27" t="s">
        <v>2951</v>
      </c>
    </row>
    <row r="5744" spans="1:1">
      <c r="A5744" s="27" t="s">
        <v>2951</v>
      </c>
    </row>
    <row r="5745" spans="1:1">
      <c r="A5745" s="27" t="s">
        <v>2951</v>
      </c>
    </row>
    <row r="5746" spans="1:1">
      <c r="A5746" s="27" t="s">
        <v>2951</v>
      </c>
    </row>
    <row r="5747" spans="1:1">
      <c r="A5747" s="27" t="s">
        <v>2951</v>
      </c>
    </row>
    <row r="5748" spans="1:1">
      <c r="A5748" s="27" t="s">
        <v>2951</v>
      </c>
    </row>
    <row r="5749" spans="1:1">
      <c r="A5749" s="27" t="s">
        <v>2951</v>
      </c>
    </row>
    <row r="5750" spans="1:1">
      <c r="A5750" s="27" t="s">
        <v>2951</v>
      </c>
    </row>
    <row r="5751" spans="1:1">
      <c r="A5751" s="27" t="s">
        <v>2951</v>
      </c>
    </row>
    <row r="5752" spans="1:1">
      <c r="A5752" s="27" t="s">
        <v>2951</v>
      </c>
    </row>
    <row r="5753" spans="1:1">
      <c r="A5753" s="27" t="s">
        <v>2951</v>
      </c>
    </row>
    <row r="5754" spans="1:1">
      <c r="A5754" s="27" t="s">
        <v>2951</v>
      </c>
    </row>
    <row r="5755" spans="1:1">
      <c r="A5755" s="27" t="s">
        <v>2951</v>
      </c>
    </row>
    <row r="5756" spans="1:1">
      <c r="A5756" s="27" t="s">
        <v>2951</v>
      </c>
    </row>
    <row r="5757" spans="1:1">
      <c r="A5757" s="27" t="s">
        <v>2951</v>
      </c>
    </row>
    <row r="5758" spans="1:1">
      <c r="A5758" s="27" t="s">
        <v>2951</v>
      </c>
    </row>
    <row r="5759" spans="1:1">
      <c r="A5759" s="27" t="s">
        <v>2951</v>
      </c>
    </row>
    <row r="5760" spans="1:1">
      <c r="A5760" s="27" t="s">
        <v>2951</v>
      </c>
    </row>
    <row r="5761" spans="1:1">
      <c r="A5761" s="27" t="s">
        <v>2951</v>
      </c>
    </row>
    <row r="5762" spans="1:1">
      <c r="A5762" s="27" t="s">
        <v>2951</v>
      </c>
    </row>
    <row r="5763" spans="1:1">
      <c r="A5763" s="27" t="s">
        <v>2951</v>
      </c>
    </row>
    <row r="5764" spans="1:1">
      <c r="A5764" s="27" t="s">
        <v>2951</v>
      </c>
    </row>
    <row r="5765" spans="1:1">
      <c r="A5765" s="27" t="s">
        <v>2951</v>
      </c>
    </row>
    <row r="5766" spans="1:1">
      <c r="A5766" s="27" t="s">
        <v>2951</v>
      </c>
    </row>
    <row r="5767" spans="1:1">
      <c r="A5767" s="27" t="s">
        <v>2951</v>
      </c>
    </row>
    <row r="5768" spans="1:1">
      <c r="A5768" s="27" t="s">
        <v>2951</v>
      </c>
    </row>
    <row r="5769" spans="1:1">
      <c r="A5769" s="27" t="s">
        <v>2951</v>
      </c>
    </row>
    <row r="5770" spans="1:1">
      <c r="A5770" s="27" t="s">
        <v>2951</v>
      </c>
    </row>
    <row r="5771" spans="1:1">
      <c r="A5771" s="27" t="s">
        <v>2951</v>
      </c>
    </row>
    <row r="5772" spans="1:1">
      <c r="A5772" s="27" t="s">
        <v>2951</v>
      </c>
    </row>
    <row r="5773" spans="1:1">
      <c r="A5773" s="27" t="s">
        <v>2951</v>
      </c>
    </row>
    <row r="5774" spans="1:1">
      <c r="A5774" s="27" t="s">
        <v>2951</v>
      </c>
    </row>
    <row r="5775" spans="1:1">
      <c r="A5775" s="27" t="s">
        <v>2951</v>
      </c>
    </row>
    <row r="5776" spans="1:1">
      <c r="A5776" s="27" t="s">
        <v>2951</v>
      </c>
    </row>
    <row r="5777" spans="1:1">
      <c r="A5777" s="27" t="s">
        <v>2951</v>
      </c>
    </row>
    <row r="5778" spans="1:1">
      <c r="A5778" s="27" t="s">
        <v>2951</v>
      </c>
    </row>
    <row r="5779" spans="1:1">
      <c r="A5779" s="27" t="s">
        <v>2951</v>
      </c>
    </row>
    <row r="5780" spans="1:1">
      <c r="A5780" s="27" t="s">
        <v>2951</v>
      </c>
    </row>
    <row r="5781" spans="1:1">
      <c r="A5781" s="27" t="s">
        <v>2951</v>
      </c>
    </row>
    <row r="5782" spans="1:1">
      <c r="A5782" s="27" t="s">
        <v>2951</v>
      </c>
    </row>
    <row r="5783" spans="1:1">
      <c r="A5783" s="27" t="s">
        <v>2951</v>
      </c>
    </row>
    <row r="5784" spans="1:1">
      <c r="A5784" s="27" t="s">
        <v>2951</v>
      </c>
    </row>
    <row r="5785" spans="1:1">
      <c r="A5785" s="27" t="s">
        <v>2951</v>
      </c>
    </row>
    <row r="5786" spans="1:1">
      <c r="A5786" s="27" t="s">
        <v>2951</v>
      </c>
    </row>
    <row r="5787" spans="1:1">
      <c r="A5787" s="27" t="s">
        <v>2951</v>
      </c>
    </row>
    <row r="5788" spans="1:1">
      <c r="A5788" s="27" t="s">
        <v>2951</v>
      </c>
    </row>
    <row r="5789" spans="1:1">
      <c r="A5789" s="27" t="s">
        <v>2951</v>
      </c>
    </row>
    <row r="5790" spans="1:1">
      <c r="A5790" s="27" t="s">
        <v>2951</v>
      </c>
    </row>
    <row r="5791" spans="1:1">
      <c r="A5791" s="27" t="s">
        <v>2951</v>
      </c>
    </row>
    <row r="5792" spans="1:1">
      <c r="A5792" s="27" t="s">
        <v>2951</v>
      </c>
    </row>
    <row r="5793" spans="1:1">
      <c r="A5793" s="27" t="s">
        <v>2951</v>
      </c>
    </row>
    <row r="5794" spans="1:1">
      <c r="A5794" s="27" t="s">
        <v>2951</v>
      </c>
    </row>
    <row r="5795" spans="1:1">
      <c r="A5795" s="27" t="s">
        <v>2951</v>
      </c>
    </row>
    <row r="5796" spans="1:1">
      <c r="A5796" s="27" t="s">
        <v>2951</v>
      </c>
    </row>
    <row r="5797" spans="1:1">
      <c r="A5797" s="27" t="s">
        <v>2951</v>
      </c>
    </row>
    <row r="5798" spans="1:1">
      <c r="A5798" s="27" t="s">
        <v>2951</v>
      </c>
    </row>
    <row r="5799" spans="1:1">
      <c r="A5799" s="27" t="s">
        <v>2951</v>
      </c>
    </row>
    <row r="5800" spans="1:1">
      <c r="A5800" s="27" t="s">
        <v>2951</v>
      </c>
    </row>
    <row r="5801" spans="1:1">
      <c r="A5801" s="27" t="s">
        <v>2951</v>
      </c>
    </row>
    <row r="5802" spans="1:1">
      <c r="A5802" s="27" t="s">
        <v>2951</v>
      </c>
    </row>
    <row r="5803" spans="1:1">
      <c r="A5803" s="27" t="s">
        <v>2951</v>
      </c>
    </row>
    <row r="5804" spans="1:1">
      <c r="A5804" s="27" t="s">
        <v>2951</v>
      </c>
    </row>
    <row r="5805" spans="1:1">
      <c r="A5805" s="27" t="s">
        <v>2951</v>
      </c>
    </row>
    <row r="5806" spans="1:1">
      <c r="A5806" s="27" t="s">
        <v>2951</v>
      </c>
    </row>
    <row r="5807" spans="1:1">
      <c r="A5807" s="27" t="s">
        <v>2951</v>
      </c>
    </row>
    <row r="5808" spans="1:1">
      <c r="A5808" s="27" t="s">
        <v>2951</v>
      </c>
    </row>
    <row r="5809" spans="1:1">
      <c r="A5809" s="27" t="s">
        <v>2951</v>
      </c>
    </row>
    <row r="5810" spans="1:1">
      <c r="A5810" s="27" t="s">
        <v>2951</v>
      </c>
    </row>
    <row r="5811" spans="1:1">
      <c r="A5811" s="27" t="s">
        <v>2951</v>
      </c>
    </row>
    <row r="5812" spans="1:1">
      <c r="A5812" s="27" t="s">
        <v>2951</v>
      </c>
    </row>
    <row r="5813" spans="1:1">
      <c r="A5813" s="27" t="s">
        <v>2951</v>
      </c>
    </row>
    <row r="5814" spans="1:1">
      <c r="A5814" s="27" t="s">
        <v>2951</v>
      </c>
    </row>
    <row r="5815" spans="1:1">
      <c r="A5815" s="27" t="s">
        <v>2951</v>
      </c>
    </row>
    <row r="5816" spans="1:1">
      <c r="A5816" s="27" t="s">
        <v>2951</v>
      </c>
    </row>
    <row r="5817" spans="1:1">
      <c r="A5817" s="27" t="s">
        <v>2951</v>
      </c>
    </row>
    <row r="5818" spans="1:1">
      <c r="A5818" s="27" t="s">
        <v>2951</v>
      </c>
    </row>
    <row r="5819" spans="1:1">
      <c r="A5819" s="27" t="s">
        <v>2951</v>
      </c>
    </row>
    <row r="5820" spans="1:1">
      <c r="A5820" s="27" t="s">
        <v>2951</v>
      </c>
    </row>
    <row r="5821" spans="1:1">
      <c r="A5821" s="27" t="s">
        <v>2951</v>
      </c>
    </row>
    <row r="5822" spans="1:1">
      <c r="A5822" s="27" t="s">
        <v>2951</v>
      </c>
    </row>
    <row r="5823" spans="1:1">
      <c r="A5823" s="27" t="s">
        <v>2951</v>
      </c>
    </row>
    <row r="5824" spans="1:1">
      <c r="A5824" s="27" t="s">
        <v>2951</v>
      </c>
    </row>
    <row r="5825" spans="1:1">
      <c r="A5825" s="27" t="s">
        <v>2951</v>
      </c>
    </row>
    <row r="5826" spans="1:1">
      <c r="A5826" s="27" t="s">
        <v>2951</v>
      </c>
    </row>
    <row r="5827" spans="1:1">
      <c r="A5827" s="27" t="s">
        <v>2951</v>
      </c>
    </row>
    <row r="5828" spans="1:1">
      <c r="A5828" s="27" t="s">
        <v>2951</v>
      </c>
    </row>
    <row r="5829" spans="1:1">
      <c r="A5829" s="27" t="s">
        <v>2951</v>
      </c>
    </row>
    <row r="5830" spans="1:1">
      <c r="A5830" s="27" t="s">
        <v>2951</v>
      </c>
    </row>
    <row r="5831" spans="1:1">
      <c r="A5831" s="27" t="s">
        <v>2951</v>
      </c>
    </row>
    <row r="5832" spans="1:1">
      <c r="A5832" s="27" t="s">
        <v>2951</v>
      </c>
    </row>
    <row r="5833" spans="1:1">
      <c r="A5833" s="27" t="s">
        <v>2951</v>
      </c>
    </row>
    <row r="5834" spans="1:1">
      <c r="A5834" s="27" t="s">
        <v>2951</v>
      </c>
    </row>
    <row r="5835" spans="1:1">
      <c r="A5835" s="27" t="s">
        <v>2951</v>
      </c>
    </row>
    <row r="5836" spans="1:1">
      <c r="A5836" s="27" t="s">
        <v>2951</v>
      </c>
    </row>
    <row r="5837" spans="1:1">
      <c r="A5837" s="27" t="s">
        <v>2951</v>
      </c>
    </row>
    <row r="5838" spans="1:1">
      <c r="A5838" s="27" t="s">
        <v>2951</v>
      </c>
    </row>
    <row r="5839" spans="1:1">
      <c r="A5839" s="27" t="s">
        <v>2951</v>
      </c>
    </row>
    <row r="5840" spans="1:1">
      <c r="A5840" s="27" t="s">
        <v>2951</v>
      </c>
    </row>
    <row r="5841" spans="1:1">
      <c r="A5841" s="27" t="s">
        <v>2951</v>
      </c>
    </row>
    <row r="5842" spans="1:1">
      <c r="A5842" s="27" t="s">
        <v>2951</v>
      </c>
    </row>
    <row r="5843" spans="1:1">
      <c r="A5843" s="27" t="s">
        <v>2951</v>
      </c>
    </row>
    <row r="5844" spans="1:1">
      <c r="A5844" s="27" t="s">
        <v>2951</v>
      </c>
    </row>
    <row r="5845" spans="1:1">
      <c r="A5845" s="27" t="s">
        <v>2951</v>
      </c>
    </row>
    <row r="5846" spans="1:1">
      <c r="A5846" s="27" t="s">
        <v>2951</v>
      </c>
    </row>
    <row r="5847" spans="1:1">
      <c r="A5847" s="27" t="s">
        <v>2951</v>
      </c>
    </row>
    <row r="5848" spans="1:1">
      <c r="A5848" s="27" t="s">
        <v>2951</v>
      </c>
    </row>
    <row r="5849" spans="1:1">
      <c r="A5849" s="27" t="s">
        <v>2951</v>
      </c>
    </row>
    <row r="5850" spans="1:1">
      <c r="A5850" s="27" t="s">
        <v>2951</v>
      </c>
    </row>
    <row r="5851" spans="1:1">
      <c r="A5851" s="27" t="s">
        <v>2951</v>
      </c>
    </row>
    <row r="5852" spans="1:1">
      <c r="A5852" s="27" t="s">
        <v>2951</v>
      </c>
    </row>
    <row r="5853" spans="1:1">
      <c r="A5853" s="27" t="s">
        <v>2951</v>
      </c>
    </row>
    <row r="5854" spans="1:1">
      <c r="A5854" s="27" t="s">
        <v>2951</v>
      </c>
    </row>
    <row r="5855" spans="1:1">
      <c r="A5855" s="27" t="s">
        <v>2951</v>
      </c>
    </row>
    <row r="5856" spans="1:1">
      <c r="A5856" s="27" t="s">
        <v>2951</v>
      </c>
    </row>
    <row r="5857" spans="1:1">
      <c r="A5857" s="27" t="s">
        <v>2951</v>
      </c>
    </row>
    <row r="5858" spans="1:1">
      <c r="A5858" s="27" t="s">
        <v>2951</v>
      </c>
    </row>
    <row r="5859" spans="1:1">
      <c r="A5859" s="27" t="s">
        <v>2951</v>
      </c>
    </row>
    <row r="5860" spans="1:1">
      <c r="A5860" s="27" t="s">
        <v>2951</v>
      </c>
    </row>
    <row r="5861" spans="1:1">
      <c r="A5861" s="27" t="s">
        <v>2951</v>
      </c>
    </row>
    <row r="5862" spans="1:1">
      <c r="A5862" s="27" t="s">
        <v>2951</v>
      </c>
    </row>
    <row r="5863" spans="1:1">
      <c r="A5863" s="27" t="s">
        <v>2951</v>
      </c>
    </row>
    <row r="5864" spans="1:1">
      <c r="A5864" s="27" t="s">
        <v>2951</v>
      </c>
    </row>
    <row r="5865" spans="1:1">
      <c r="A5865" s="27" t="s">
        <v>2951</v>
      </c>
    </row>
    <row r="5866" spans="1:1">
      <c r="A5866" s="27" t="s">
        <v>2951</v>
      </c>
    </row>
    <row r="5867" spans="1:1">
      <c r="A5867" s="27" t="s">
        <v>2951</v>
      </c>
    </row>
    <row r="5868" spans="1:1">
      <c r="A5868" s="27" t="s">
        <v>2951</v>
      </c>
    </row>
    <row r="5869" spans="1:1">
      <c r="A5869" s="27" t="s">
        <v>2951</v>
      </c>
    </row>
    <row r="5870" spans="1:1">
      <c r="A5870" s="27" t="s">
        <v>2951</v>
      </c>
    </row>
    <row r="5871" spans="1:1">
      <c r="A5871" s="27" t="s">
        <v>2951</v>
      </c>
    </row>
    <row r="5872" spans="1:1">
      <c r="A5872" s="27" t="s">
        <v>2951</v>
      </c>
    </row>
    <row r="5873" spans="1:1">
      <c r="A5873" s="27" t="s">
        <v>2951</v>
      </c>
    </row>
    <row r="5874" spans="1:1">
      <c r="A5874" s="27" t="s">
        <v>2951</v>
      </c>
    </row>
    <row r="5875" spans="1:1">
      <c r="A5875" s="27" t="s">
        <v>2951</v>
      </c>
    </row>
    <row r="5876" spans="1:1">
      <c r="A5876" s="27" t="s">
        <v>2951</v>
      </c>
    </row>
    <row r="5877" spans="1:1">
      <c r="A5877" s="27" t="s">
        <v>2951</v>
      </c>
    </row>
    <row r="5878" spans="1:1">
      <c r="A5878" s="27" t="s">
        <v>2951</v>
      </c>
    </row>
    <row r="5879" spans="1:1">
      <c r="A5879" s="27" t="s">
        <v>2951</v>
      </c>
    </row>
    <row r="5880" spans="1:1">
      <c r="A5880" s="27" t="s">
        <v>2951</v>
      </c>
    </row>
    <row r="5881" spans="1:1">
      <c r="A5881" s="27" t="s">
        <v>2951</v>
      </c>
    </row>
    <row r="5882" spans="1:1">
      <c r="A5882" s="27" t="s">
        <v>2951</v>
      </c>
    </row>
    <row r="5883" spans="1:1">
      <c r="A5883" s="27" t="s">
        <v>2951</v>
      </c>
    </row>
    <row r="5884" spans="1:1">
      <c r="A5884" s="27" t="s">
        <v>2951</v>
      </c>
    </row>
    <row r="5885" spans="1:1">
      <c r="A5885" s="27" t="s">
        <v>2951</v>
      </c>
    </row>
    <row r="5886" spans="1:1">
      <c r="A5886" s="27" t="s">
        <v>2951</v>
      </c>
    </row>
    <row r="5887" spans="1:1">
      <c r="A5887" s="27" t="s">
        <v>2951</v>
      </c>
    </row>
    <row r="5888" spans="1:1">
      <c r="A5888" s="27" t="s">
        <v>2951</v>
      </c>
    </row>
    <row r="5889" spans="1:1">
      <c r="A5889" s="27" t="s">
        <v>2951</v>
      </c>
    </row>
    <row r="5890" spans="1:1">
      <c r="A5890" s="27" t="s">
        <v>2951</v>
      </c>
    </row>
    <row r="5891" spans="1:1">
      <c r="A5891" s="27" t="s">
        <v>2951</v>
      </c>
    </row>
    <row r="5892" spans="1:1">
      <c r="A5892" s="27" t="s">
        <v>2951</v>
      </c>
    </row>
    <row r="5893" spans="1:1">
      <c r="A5893" s="27" t="s">
        <v>2951</v>
      </c>
    </row>
    <row r="5894" spans="1:1">
      <c r="A5894" s="27" t="s">
        <v>2951</v>
      </c>
    </row>
    <row r="5895" spans="1:1">
      <c r="A5895" s="27" t="s">
        <v>2951</v>
      </c>
    </row>
    <row r="5896" spans="1:1">
      <c r="A5896" s="27" t="s">
        <v>2951</v>
      </c>
    </row>
    <row r="5897" spans="1:1">
      <c r="A5897" s="27" t="s">
        <v>2951</v>
      </c>
    </row>
    <row r="5898" spans="1:1">
      <c r="A5898" s="27" t="s">
        <v>2951</v>
      </c>
    </row>
    <row r="5899" spans="1:1">
      <c r="A5899" s="27" t="s">
        <v>2951</v>
      </c>
    </row>
    <row r="5900" spans="1:1">
      <c r="A5900" s="27" t="s">
        <v>2951</v>
      </c>
    </row>
    <row r="5901" spans="1:1">
      <c r="A5901" s="27" t="s">
        <v>2951</v>
      </c>
    </row>
    <row r="5902" spans="1:1">
      <c r="A5902" s="27" t="s">
        <v>2951</v>
      </c>
    </row>
    <row r="5903" spans="1:1">
      <c r="A5903" s="27" t="s">
        <v>2951</v>
      </c>
    </row>
    <row r="5904" spans="1:1">
      <c r="A5904" s="27" t="s">
        <v>2951</v>
      </c>
    </row>
    <row r="5905" spans="1:1">
      <c r="A5905" s="27" t="s">
        <v>2951</v>
      </c>
    </row>
    <row r="5906" spans="1:1">
      <c r="A5906" s="27" t="s">
        <v>2951</v>
      </c>
    </row>
    <row r="5907" spans="1:1">
      <c r="A5907" s="27" t="s">
        <v>2951</v>
      </c>
    </row>
    <row r="5908" spans="1:1">
      <c r="A5908" s="27" t="s">
        <v>2951</v>
      </c>
    </row>
    <row r="5909" spans="1:1">
      <c r="A5909" s="27" t="s">
        <v>2951</v>
      </c>
    </row>
    <row r="5910" spans="1:1">
      <c r="A5910" s="27" t="s">
        <v>2951</v>
      </c>
    </row>
    <row r="5911" spans="1:1">
      <c r="A5911" s="27" t="s">
        <v>2951</v>
      </c>
    </row>
    <row r="5912" spans="1:1">
      <c r="A5912" s="27" t="s">
        <v>2951</v>
      </c>
    </row>
    <row r="5913" spans="1:1">
      <c r="A5913" s="27" t="s">
        <v>2951</v>
      </c>
    </row>
    <row r="5914" spans="1:1">
      <c r="A5914" s="27" t="s">
        <v>2951</v>
      </c>
    </row>
    <row r="5915" spans="1:1">
      <c r="A5915" s="27" t="s">
        <v>2951</v>
      </c>
    </row>
    <row r="5916" spans="1:1">
      <c r="A5916" s="27" t="s">
        <v>2951</v>
      </c>
    </row>
    <row r="5917" spans="1:1">
      <c r="A5917" s="27" t="s">
        <v>2951</v>
      </c>
    </row>
    <row r="5918" spans="1:1">
      <c r="A5918" s="27" t="s">
        <v>2951</v>
      </c>
    </row>
    <row r="5919" spans="1:1">
      <c r="A5919" s="27" t="s">
        <v>2951</v>
      </c>
    </row>
    <row r="5920" spans="1:1">
      <c r="A5920" s="27" t="s">
        <v>2951</v>
      </c>
    </row>
    <row r="5921" spans="1:1">
      <c r="A5921" s="27" t="s">
        <v>2951</v>
      </c>
    </row>
    <row r="5922" spans="1:1">
      <c r="A5922" s="27" t="s">
        <v>2951</v>
      </c>
    </row>
    <row r="5923" spans="1:1">
      <c r="A5923" s="27" t="s">
        <v>2951</v>
      </c>
    </row>
    <row r="5924" spans="1:1">
      <c r="A5924" s="27" t="s">
        <v>2951</v>
      </c>
    </row>
    <row r="5925" spans="1:1">
      <c r="A5925" s="27" t="s">
        <v>2951</v>
      </c>
    </row>
    <row r="5926" spans="1:1">
      <c r="A5926" s="27" t="s">
        <v>2951</v>
      </c>
    </row>
    <row r="5927" spans="1:1">
      <c r="A5927" s="27" t="s">
        <v>2951</v>
      </c>
    </row>
    <row r="5928" spans="1:1">
      <c r="A5928" s="27" t="s">
        <v>2951</v>
      </c>
    </row>
    <row r="5929" spans="1:1">
      <c r="A5929" s="27" t="s">
        <v>2951</v>
      </c>
    </row>
    <row r="5930" spans="1:1">
      <c r="A5930" s="27" t="s">
        <v>2951</v>
      </c>
    </row>
    <row r="5931" spans="1:1">
      <c r="A5931" s="27" t="s">
        <v>2951</v>
      </c>
    </row>
    <row r="5932" spans="1:1">
      <c r="A5932" s="27" t="s">
        <v>2951</v>
      </c>
    </row>
    <row r="5933" spans="1:1">
      <c r="A5933" s="27" t="s">
        <v>2951</v>
      </c>
    </row>
    <row r="5934" spans="1:1">
      <c r="A5934" s="27" t="s">
        <v>2951</v>
      </c>
    </row>
    <row r="5935" spans="1:1">
      <c r="A5935" s="27" t="s">
        <v>2951</v>
      </c>
    </row>
    <row r="5936" spans="1:1">
      <c r="A5936" s="27" t="s">
        <v>2951</v>
      </c>
    </row>
    <row r="5937" spans="1:1">
      <c r="A5937" s="27" t="s">
        <v>2951</v>
      </c>
    </row>
    <row r="5938" spans="1:1">
      <c r="A5938" s="27" t="s">
        <v>2951</v>
      </c>
    </row>
    <row r="5939" spans="1:1">
      <c r="A5939" s="27" t="s">
        <v>2951</v>
      </c>
    </row>
    <row r="5940" spans="1:1">
      <c r="A5940" s="27" t="s">
        <v>2951</v>
      </c>
    </row>
    <row r="5941" spans="1:1">
      <c r="A5941" s="27" t="s">
        <v>2951</v>
      </c>
    </row>
    <row r="5942" spans="1:1">
      <c r="A5942" s="27" t="s">
        <v>2951</v>
      </c>
    </row>
    <row r="5943" spans="1:1">
      <c r="A5943" s="27" t="s">
        <v>2951</v>
      </c>
    </row>
    <row r="5944" spans="1:1">
      <c r="A5944" s="27" t="s">
        <v>2951</v>
      </c>
    </row>
    <row r="5945" spans="1:1">
      <c r="A5945" s="27" t="s">
        <v>2951</v>
      </c>
    </row>
    <row r="5946" spans="1:1">
      <c r="A5946" s="27" t="s">
        <v>2951</v>
      </c>
    </row>
    <row r="5947" spans="1:1">
      <c r="A5947" s="27" t="s">
        <v>2951</v>
      </c>
    </row>
    <row r="5948" spans="1:1">
      <c r="A5948" s="27" t="s">
        <v>2951</v>
      </c>
    </row>
    <row r="5949" spans="1:1">
      <c r="A5949" s="27" t="s">
        <v>2951</v>
      </c>
    </row>
    <row r="5950" spans="1:1">
      <c r="A5950" s="27" t="s">
        <v>2951</v>
      </c>
    </row>
    <row r="5951" spans="1:1">
      <c r="A5951" s="27" t="s">
        <v>2951</v>
      </c>
    </row>
    <row r="5952" spans="1:1">
      <c r="A5952" s="27" t="s">
        <v>2951</v>
      </c>
    </row>
    <row r="5953" spans="1:1">
      <c r="A5953" s="27" t="s">
        <v>2951</v>
      </c>
    </row>
    <row r="5954" spans="1:1">
      <c r="A5954" s="27" t="s">
        <v>2951</v>
      </c>
    </row>
    <row r="5955" spans="1:1">
      <c r="A5955" s="27" t="s">
        <v>2951</v>
      </c>
    </row>
    <row r="5956" spans="1:1">
      <c r="A5956" s="27" t="s">
        <v>2951</v>
      </c>
    </row>
    <row r="5957" spans="1:1">
      <c r="A5957" s="27" t="s">
        <v>2951</v>
      </c>
    </row>
    <row r="5958" spans="1:1">
      <c r="A5958" s="27" t="s">
        <v>2951</v>
      </c>
    </row>
    <row r="5959" spans="1:1">
      <c r="A5959" s="27" t="s">
        <v>2951</v>
      </c>
    </row>
    <row r="5960" spans="1:1">
      <c r="A5960" s="27" t="s">
        <v>2951</v>
      </c>
    </row>
    <row r="5961" spans="1:1">
      <c r="A5961" s="27" t="s">
        <v>2951</v>
      </c>
    </row>
    <row r="5962" spans="1:1">
      <c r="A5962" s="27" t="s">
        <v>2951</v>
      </c>
    </row>
    <row r="5963" spans="1:1">
      <c r="A5963" s="27" t="s">
        <v>2951</v>
      </c>
    </row>
    <row r="5964" spans="1:1">
      <c r="A5964" s="27" t="s">
        <v>2951</v>
      </c>
    </row>
    <row r="5965" spans="1:1">
      <c r="A5965" s="27" t="s">
        <v>2951</v>
      </c>
    </row>
    <row r="5966" spans="1:1">
      <c r="A5966" s="27" t="s">
        <v>2951</v>
      </c>
    </row>
    <row r="5967" spans="1:1">
      <c r="A5967" s="27" t="s">
        <v>2951</v>
      </c>
    </row>
    <row r="5968" spans="1:1">
      <c r="A5968" s="27" t="s">
        <v>2951</v>
      </c>
    </row>
    <row r="5969" spans="1:1">
      <c r="A5969" s="27" t="s">
        <v>2951</v>
      </c>
    </row>
    <row r="5970" spans="1:1">
      <c r="A5970" s="27" t="s">
        <v>2951</v>
      </c>
    </row>
    <row r="5971" spans="1:1">
      <c r="A5971" s="27" t="s">
        <v>2951</v>
      </c>
    </row>
    <row r="5972" spans="1:1">
      <c r="A5972" s="27" t="s">
        <v>2951</v>
      </c>
    </row>
    <row r="5973" spans="1:1">
      <c r="A5973" s="27" t="s">
        <v>2951</v>
      </c>
    </row>
    <row r="5974" spans="1:1">
      <c r="A5974" s="27" t="s">
        <v>2951</v>
      </c>
    </row>
    <row r="5975" spans="1:1">
      <c r="A5975" s="27" t="s">
        <v>2951</v>
      </c>
    </row>
    <row r="5976" spans="1:1">
      <c r="A5976" s="27" t="s">
        <v>2951</v>
      </c>
    </row>
    <row r="5977" spans="1:1">
      <c r="A5977" s="27" t="s">
        <v>2951</v>
      </c>
    </row>
    <row r="5978" spans="1:1">
      <c r="A5978" s="27" t="s">
        <v>2951</v>
      </c>
    </row>
    <row r="5979" spans="1:1">
      <c r="A5979" s="27" t="s">
        <v>2951</v>
      </c>
    </row>
    <row r="5980" spans="1:1">
      <c r="A5980" s="27" t="s">
        <v>2951</v>
      </c>
    </row>
    <row r="5981" spans="1:1">
      <c r="A5981" s="27" t="s">
        <v>2951</v>
      </c>
    </row>
    <row r="5982" spans="1:1">
      <c r="A5982" s="27" t="s">
        <v>2951</v>
      </c>
    </row>
    <row r="5983" spans="1:1">
      <c r="A5983" s="27" t="s">
        <v>2951</v>
      </c>
    </row>
    <row r="5984" spans="1:1">
      <c r="A5984" s="27" t="s">
        <v>2951</v>
      </c>
    </row>
    <row r="5985" spans="1:1">
      <c r="A5985" s="27" t="s">
        <v>2951</v>
      </c>
    </row>
    <row r="5986" spans="1:1">
      <c r="A5986" s="27" t="s">
        <v>2951</v>
      </c>
    </row>
    <row r="5987" spans="1:1">
      <c r="A5987" s="27" t="s">
        <v>2951</v>
      </c>
    </row>
    <row r="5988" spans="1:1">
      <c r="A5988" s="27" t="s">
        <v>2951</v>
      </c>
    </row>
    <row r="5989" spans="1:1">
      <c r="A5989" s="27" t="s">
        <v>2951</v>
      </c>
    </row>
    <row r="5990" spans="1:1">
      <c r="A5990" s="27" t="s">
        <v>2951</v>
      </c>
    </row>
    <row r="5991" spans="1:1">
      <c r="A5991" s="27" t="s">
        <v>2951</v>
      </c>
    </row>
    <row r="5992" spans="1:1">
      <c r="A5992" s="27" t="s">
        <v>2951</v>
      </c>
    </row>
    <row r="5993" spans="1:1">
      <c r="A5993" s="27" t="s">
        <v>2951</v>
      </c>
    </row>
    <row r="5994" spans="1:1">
      <c r="A5994" s="27" t="s">
        <v>2951</v>
      </c>
    </row>
    <row r="5995" spans="1:1">
      <c r="A5995" s="27" t="s">
        <v>2951</v>
      </c>
    </row>
    <row r="5996" spans="1:1">
      <c r="A5996" s="27" t="s">
        <v>2951</v>
      </c>
    </row>
    <row r="5997" spans="1:1">
      <c r="A5997" s="27" t="s">
        <v>2951</v>
      </c>
    </row>
    <row r="5998" spans="1:1">
      <c r="A5998" s="27" t="s">
        <v>2951</v>
      </c>
    </row>
    <row r="5999" spans="1:1">
      <c r="A5999" s="27" t="s">
        <v>2951</v>
      </c>
    </row>
    <row r="6000" spans="1:1">
      <c r="A6000" s="27" t="s">
        <v>2951</v>
      </c>
    </row>
    <row r="6001" spans="1:1">
      <c r="A6001" s="27" t="s">
        <v>2951</v>
      </c>
    </row>
    <row r="6002" spans="1:1">
      <c r="A6002" s="27" t="s">
        <v>2951</v>
      </c>
    </row>
    <row r="6003" spans="1:1">
      <c r="A6003" s="27" t="s">
        <v>2951</v>
      </c>
    </row>
    <row r="6004" spans="1:1">
      <c r="A6004" s="27" t="s">
        <v>2951</v>
      </c>
    </row>
    <row r="6005" spans="1:1">
      <c r="A6005" s="27" t="s">
        <v>2951</v>
      </c>
    </row>
    <row r="6006" spans="1:1">
      <c r="A6006" s="27" t="s">
        <v>2951</v>
      </c>
    </row>
    <row r="6007" spans="1:1">
      <c r="A6007" s="27" t="s">
        <v>2951</v>
      </c>
    </row>
    <row r="6008" spans="1:1">
      <c r="A6008" s="27" t="s">
        <v>2951</v>
      </c>
    </row>
    <row r="6009" spans="1:1">
      <c r="A6009" s="27" t="s">
        <v>2951</v>
      </c>
    </row>
    <row r="6010" spans="1:1">
      <c r="A6010" s="27" t="s">
        <v>2951</v>
      </c>
    </row>
    <row r="6011" spans="1:1">
      <c r="A6011" s="27" t="s">
        <v>2951</v>
      </c>
    </row>
    <row r="6012" spans="1:1">
      <c r="A6012" s="27" t="s">
        <v>2951</v>
      </c>
    </row>
    <row r="6013" spans="1:1">
      <c r="A6013" s="27" t="s">
        <v>2951</v>
      </c>
    </row>
    <row r="6014" spans="1:1">
      <c r="A6014" s="27" t="s">
        <v>2951</v>
      </c>
    </row>
    <row r="6015" spans="1:1">
      <c r="A6015" s="27" t="s">
        <v>2951</v>
      </c>
    </row>
    <row r="6016" spans="1:1">
      <c r="A6016" s="27" t="s">
        <v>2951</v>
      </c>
    </row>
    <row r="6017" spans="1:1">
      <c r="A6017" s="27" t="s">
        <v>2951</v>
      </c>
    </row>
    <row r="6018" spans="1:1">
      <c r="A6018" s="27" t="s">
        <v>2951</v>
      </c>
    </row>
    <row r="6019" spans="1:1">
      <c r="A6019" s="27" t="s">
        <v>2951</v>
      </c>
    </row>
    <row r="6020" spans="1:1">
      <c r="A6020" s="27" t="s">
        <v>2951</v>
      </c>
    </row>
    <row r="6021" spans="1:1">
      <c r="A6021" s="27" t="s">
        <v>2951</v>
      </c>
    </row>
    <row r="6022" spans="1:1">
      <c r="A6022" s="27" t="s">
        <v>2951</v>
      </c>
    </row>
    <row r="6023" spans="1:1">
      <c r="A6023" s="27" t="s">
        <v>2951</v>
      </c>
    </row>
    <row r="6024" spans="1:1">
      <c r="A6024" s="27" t="s">
        <v>2951</v>
      </c>
    </row>
    <row r="6025" spans="1:1">
      <c r="A6025" s="27" t="s">
        <v>2951</v>
      </c>
    </row>
    <row r="6026" spans="1:1">
      <c r="A6026" s="27" t="s">
        <v>2951</v>
      </c>
    </row>
    <row r="6027" spans="1:1">
      <c r="A6027" s="27" t="s">
        <v>2951</v>
      </c>
    </row>
    <row r="6028" spans="1:1">
      <c r="A6028" s="27" t="s">
        <v>2951</v>
      </c>
    </row>
    <row r="6029" spans="1:1">
      <c r="A6029" s="27" t="s">
        <v>2951</v>
      </c>
    </row>
    <row r="6030" spans="1:1">
      <c r="A6030" s="27" t="s">
        <v>2951</v>
      </c>
    </row>
    <row r="6031" spans="1:1">
      <c r="A6031" s="27" t="s">
        <v>2951</v>
      </c>
    </row>
    <row r="6032" spans="1:1">
      <c r="A6032" s="27" t="s">
        <v>2951</v>
      </c>
    </row>
    <row r="6033" spans="1:1">
      <c r="A6033" s="27" t="s">
        <v>2951</v>
      </c>
    </row>
    <row r="6034" spans="1:1">
      <c r="A6034" s="27" t="s">
        <v>2951</v>
      </c>
    </row>
    <row r="6035" spans="1:1">
      <c r="A6035" s="27" t="s">
        <v>2951</v>
      </c>
    </row>
    <row r="6036" spans="1:1">
      <c r="A6036" s="27" t="s">
        <v>2951</v>
      </c>
    </row>
    <row r="6037" spans="1:1">
      <c r="A6037" s="27" t="s">
        <v>2951</v>
      </c>
    </row>
    <row r="6038" spans="1:1">
      <c r="A6038" s="27" t="s">
        <v>2951</v>
      </c>
    </row>
    <row r="6039" spans="1:1">
      <c r="A6039" s="27" t="s">
        <v>2951</v>
      </c>
    </row>
    <row r="6040" spans="1:1">
      <c r="A6040" s="27" t="s">
        <v>2951</v>
      </c>
    </row>
    <row r="6041" spans="1:1">
      <c r="A6041" s="27" t="s">
        <v>2951</v>
      </c>
    </row>
    <row r="6042" spans="1:1">
      <c r="A6042" s="27" t="s">
        <v>2951</v>
      </c>
    </row>
    <row r="6043" spans="1:1">
      <c r="A6043" s="27" t="s">
        <v>2951</v>
      </c>
    </row>
    <row r="6044" spans="1:1">
      <c r="A6044" s="27" t="s">
        <v>2951</v>
      </c>
    </row>
    <row r="6045" spans="1:1">
      <c r="A6045" s="27" t="s">
        <v>2951</v>
      </c>
    </row>
    <row r="6046" spans="1:1">
      <c r="A6046" s="27" t="s">
        <v>2951</v>
      </c>
    </row>
    <row r="6047" spans="1:1">
      <c r="A6047" s="27" t="s">
        <v>2951</v>
      </c>
    </row>
    <row r="6048" spans="1:1">
      <c r="A6048" s="27" t="s">
        <v>2951</v>
      </c>
    </row>
    <row r="6049" spans="1:1">
      <c r="A6049" s="27" t="s">
        <v>2951</v>
      </c>
    </row>
    <row r="6050" spans="1:1">
      <c r="A6050" s="27" t="s">
        <v>2951</v>
      </c>
    </row>
    <row r="6051" spans="1:1">
      <c r="A6051" s="27" t="s">
        <v>2951</v>
      </c>
    </row>
    <row r="6052" spans="1:1">
      <c r="A6052" s="27" t="s">
        <v>2951</v>
      </c>
    </row>
    <row r="6053" spans="1:1">
      <c r="A6053" s="27" t="s">
        <v>2951</v>
      </c>
    </row>
    <row r="6054" spans="1:1">
      <c r="A6054" s="27" t="s">
        <v>2951</v>
      </c>
    </row>
    <row r="6055" spans="1:1">
      <c r="A6055" s="27" t="s">
        <v>2951</v>
      </c>
    </row>
    <row r="6056" spans="1:1">
      <c r="A6056" s="27" t="s">
        <v>2951</v>
      </c>
    </row>
    <row r="6057" spans="1:1">
      <c r="A6057" s="27" t="s">
        <v>2951</v>
      </c>
    </row>
    <row r="6058" spans="1:1">
      <c r="A6058" s="27" t="s">
        <v>2951</v>
      </c>
    </row>
    <row r="6059" spans="1:1">
      <c r="A6059" s="27" t="s">
        <v>2951</v>
      </c>
    </row>
    <row r="6060" spans="1:1">
      <c r="A6060" s="27" t="s">
        <v>2951</v>
      </c>
    </row>
    <row r="6061" spans="1:1">
      <c r="A6061" s="27" t="s">
        <v>2951</v>
      </c>
    </row>
    <row r="6062" spans="1:1">
      <c r="A6062" s="27" t="s">
        <v>2951</v>
      </c>
    </row>
    <row r="6063" spans="1:1">
      <c r="A6063" s="27" t="s">
        <v>2951</v>
      </c>
    </row>
    <row r="6064" spans="1:1">
      <c r="A6064" s="27" t="s">
        <v>2951</v>
      </c>
    </row>
    <row r="6065" spans="1:1">
      <c r="A6065" s="27" t="s">
        <v>2951</v>
      </c>
    </row>
    <row r="6066" spans="1:1">
      <c r="A6066" s="27" t="s">
        <v>2951</v>
      </c>
    </row>
    <row r="6067" spans="1:1">
      <c r="A6067" s="27" t="s">
        <v>2951</v>
      </c>
    </row>
    <row r="6068" spans="1:1">
      <c r="A6068" s="27" t="s">
        <v>2951</v>
      </c>
    </row>
    <row r="6069" spans="1:1">
      <c r="A6069" s="27" t="s">
        <v>2951</v>
      </c>
    </row>
    <row r="6070" spans="1:1">
      <c r="A6070" s="27" t="s">
        <v>2951</v>
      </c>
    </row>
    <row r="6071" spans="1:1">
      <c r="A6071" s="27" t="s">
        <v>2951</v>
      </c>
    </row>
    <row r="6072" spans="1:1">
      <c r="A6072" s="27" t="s">
        <v>2951</v>
      </c>
    </row>
    <row r="6073" spans="1:1">
      <c r="A6073" s="27" t="s">
        <v>2951</v>
      </c>
    </row>
    <row r="6074" spans="1:1">
      <c r="A6074" s="27" t="s">
        <v>2951</v>
      </c>
    </row>
    <row r="6075" spans="1:1">
      <c r="A6075" s="27" t="s">
        <v>2951</v>
      </c>
    </row>
    <row r="6076" spans="1:1">
      <c r="A6076" s="27" t="s">
        <v>2951</v>
      </c>
    </row>
    <row r="6077" spans="1:1">
      <c r="A6077" s="27" t="s">
        <v>2951</v>
      </c>
    </row>
    <row r="6078" spans="1:1">
      <c r="A6078" s="27" t="s">
        <v>2951</v>
      </c>
    </row>
    <row r="6079" spans="1:1">
      <c r="A6079" s="27" t="s">
        <v>2951</v>
      </c>
    </row>
    <row r="6080" spans="1:1">
      <c r="A6080" s="27" t="s">
        <v>2951</v>
      </c>
    </row>
    <row r="6081" spans="1:1">
      <c r="A6081" s="27" t="s">
        <v>2951</v>
      </c>
    </row>
    <row r="6082" spans="1:1">
      <c r="A6082" s="27" t="s">
        <v>2951</v>
      </c>
    </row>
    <row r="6083" spans="1:1">
      <c r="A6083" s="27" t="s">
        <v>2951</v>
      </c>
    </row>
    <row r="6084" spans="1:1">
      <c r="A6084" s="27" t="s">
        <v>2951</v>
      </c>
    </row>
    <row r="6085" spans="1:1">
      <c r="A6085" s="27" t="s">
        <v>2951</v>
      </c>
    </row>
    <row r="6086" spans="1:1">
      <c r="A6086" s="27" t="s">
        <v>2951</v>
      </c>
    </row>
    <row r="6087" spans="1:1">
      <c r="A6087" s="27" t="s">
        <v>2951</v>
      </c>
    </row>
    <row r="6088" spans="1:1">
      <c r="A6088" s="27" t="s">
        <v>2951</v>
      </c>
    </row>
    <row r="6089" spans="1:1">
      <c r="A6089" s="27" t="s">
        <v>2951</v>
      </c>
    </row>
    <row r="6090" spans="1:1">
      <c r="A6090" s="27" t="s">
        <v>2951</v>
      </c>
    </row>
    <row r="6091" spans="1:1">
      <c r="A6091" s="27" t="s">
        <v>2951</v>
      </c>
    </row>
    <row r="6092" spans="1:1">
      <c r="A6092" s="27" t="s">
        <v>2951</v>
      </c>
    </row>
    <row r="6093" spans="1:1">
      <c r="A6093" s="27" t="s">
        <v>2951</v>
      </c>
    </row>
    <row r="6094" spans="1:1">
      <c r="A6094" s="27" t="s">
        <v>2951</v>
      </c>
    </row>
    <row r="6095" spans="1:1">
      <c r="A6095" s="27" t="s">
        <v>2951</v>
      </c>
    </row>
    <row r="6096" spans="1:1">
      <c r="A6096" s="27" t="s">
        <v>2951</v>
      </c>
    </row>
    <row r="6097" spans="1:1">
      <c r="A6097" s="27" t="s">
        <v>2951</v>
      </c>
    </row>
    <row r="6098" spans="1:1">
      <c r="A6098" s="27" t="s">
        <v>2951</v>
      </c>
    </row>
    <row r="6099" spans="1:1">
      <c r="A6099" s="27" t="s">
        <v>2951</v>
      </c>
    </row>
    <row r="6100" spans="1:1">
      <c r="A6100" s="27" t="s">
        <v>2951</v>
      </c>
    </row>
    <row r="6101" spans="1:1">
      <c r="A6101" s="27" t="s">
        <v>2951</v>
      </c>
    </row>
    <row r="6102" spans="1:1">
      <c r="A6102" s="27" t="s">
        <v>2951</v>
      </c>
    </row>
    <row r="6103" spans="1:1">
      <c r="A6103" s="27" t="s">
        <v>2951</v>
      </c>
    </row>
    <row r="6104" spans="1:1">
      <c r="A6104" s="27" t="s">
        <v>2951</v>
      </c>
    </row>
    <row r="6105" spans="1:1">
      <c r="A6105" s="27" t="s">
        <v>2951</v>
      </c>
    </row>
    <row r="6106" spans="1:1">
      <c r="A6106" s="27" t="s">
        <v>2951</v>
      </c>
    </row>
    <row r="6107" spans="1:1">
      <c r="A6107" s="27" t="s">
        <v>2951</v>
      </c>
    </row>
    <row r="6108" spans="1:1">
      <c r="A6108" s="27" t="s">
        <v>2951</v>
      </c>
    </row>
    <row r="6109" spans="1:1">
      <c r="A6109" s="27" t="s">
        <v>2951</v>
      </c>
    </row>
    <row r="6110" spans="1:1">
      <c r="A6110" s="27" t="s">
        <v>2951</v>
      </c>
    </row>
    <row r="6111" spans="1:1">
      <c r="A6111" s="27" t="s">
        <v>2951</v>
      </c>
    </row>
    <row r="6112" spans="1:1">
      <c r="A6112" s="27" t="s">
        <v>2951</v>
      </c>
    </row>
    <row r="6113" spans="1:1">
      <c r="A6113" s="27" t="s">
        <v>2951</v>
      </c>
    </row>
    <row r="6114" spans="1:1">
      <c r="A6114" s="27" t="s">
        <v>2951</v>
      </c>
    </row>
    <row r="6115" spans="1:1">
      <c r="A6115" s="27" t="s">
        <v>2951</v>
      </c>
    </row>
    <row r="6116" spans="1:1">
      <c r="A6116" s="27" t="s">
        <v>2951</v>
      </c>
    </row>
    <row r="6117" spans="1:1">
      <c r="A6117" s="27" t="s">
        <v>2951</v>
      </c>
    </row>
    <row r="6118" spans="1:1">
      <c r="A6118" s="27" t="s">
        <v>2951</v>
      </c>
    </row>
    <row r="6119" spans="1:1">
      <c r="A6119" s="27" t="s">
        <v>2951</v>
      </c>
    </row>
    <row r="6120" spans="1:1">
      <c r="A6120" s="27" t="s">
        <v>2951</v>
      </c>
    </row>
    <row r="6121" spans="1:1">
      <c r="A6121" s="27" t="s">
        <v>2951</v>
      </c>
    </row>
    <row r="6122" spans="1:1">
      <c r="A6122" s="27" t="s">
        <v>2951</v>
      </c>
    </row>
    <row r="6123" spans="1:1">
      <c r="A6123" s="27" t="s">
        <v>2951</v>
      </c>
    </row>
    <row r="6124" spans="1:1">
      <c r="A6124" s="27" t="s">
        <v>2951</v>
      </c>
    </row>
    <row r="6125" spans="1:1">
      <c r="A6125" s="27" t="s">
        <v>2951</v>
      </c>
    </row>
    <row r="6126" spans="1:1">
      <c r="A6126" s="27" t="s">
        <v>2951</v>
      </c>
    </row>
    <row r="6127" spans="1:1">
      <c r="A6127" s="27" t="s">
        <v>2951</v>
      </c>
    </row>
    <row r="6128" spans="1:1">
      <c r="A6128" s="27" t="s">
        <v>2951</v>
      </c>
    </row>
    <row r="6129" spans="1:1">
      <c r="A6129" s="27" t="s">
        <v>2951</v>
      </c>
    </row>
    <row r="6130" spans="1:1">
      <c r="A6130" s="27" t="s">
        <v>2951</v>
      </c>
    </row>
    <row r="6131" spans="1:1">
      <c r="A6131" s="27" t="s">
        <v>2951</v>
      </c>
    </row>
    <row r="6132" spans="1:1">
      <c r="A6132" s="27" t="s">
        <v>2951</v>
      </c>
    </row>
    <row r="6133" spans="1:1">
      <c r="A6133" s="27" t="s">
        <v>2951</v>
      </c>
    </row>
    <row r="6134" spans="1:1">
      <c r="A6134" s="27" t="s">
        <v>2951</v>
      </c>
    </row>
    <row r="6135" spans="1:1">
      <c r="A6135" s="27" t="s">
        <v>2951</v>
      </c>
    </row>
    <row r="6136" spans="1:1">
      <c r="A6136" s="27" t="s">
        <v>2951</v>
      </c>
    </row>
    <row r="6137" spans="1:1">
      <c r="A6137" s="27" t="s">
        <v>2951</v>
      </c>
    </row>
    <row r="6138" spans="1:1">
      <c r="A6138" s="27" t="s">
        <v>2951</v>
      </c>
    </row>
    <row r="6139" spans="1:1">
      <c r="A6139" s="27" t="s">
        <v>2951</v>
      </c>
    </row>
    <row r="6140" spans="1:1">
      <c r="A6140" s="27" t="s">
        <v>2951</v>
      </c>
    </row>
    <row r="6141" spans="1:1">
      <c r="A6141" s="27" t="s">
        <v>2951</v>
      </c>
    </row>
    <row r="6142" spans="1:1">
      <c r="A6142" s="27" t="s">
        <v>2951</v>
      </c>
    </row>
    <row r="6143" spans="1:1">
      <c r="A6143" s="27" t="s">
        <v>2951</v>
      </c>
    </row>
    <row r="6144" spans="1:1">
      <c r="A6144" s="27" t="s">
        <v>2951</v>
      </c>
    </row>
    <row r="6145" spans="1:1">
      <c r="A6145" s="27" t="s">
        <v>2951</v>
      </c>
    </row>
    <row r="6146" spans="1:1">
      <c r="A6146" s="27" t="s">
        <v>2951</v>
      </c>
    </row>
    <row r="6147" spans="1:1">
      <c r="A6147" s="27" t="s">
        <v>2951</v>
      </c>
    </row>
    <row r="6148" spans="1:1">
      <c r="A6148" s="27" t="s">
        <v>2951</v>
      </c>
    </row>
    <row r="6149" spans="1:1">
      <c r="A6149" s="27" t="s">
        <v>2951</v>
      </c>
    </row>
    <row r="6150" spans="1:1">
      <c r="A6150" s="27" t="s">
        <v>2951</v>
      </c>
    </row>
    <row r="6151" spans="1:1">
      <c r="A6151" s="27" t="s">
        <v>2951</v>
      </c>
    </row>
    <row r="6152" spans="1:1">
      <c r="A6152" s="27" t="s">
        <v>2951</v>
      </c>
    </row>
    <row r="6153" spans="1:1">
      <c r="A6153" s="27" t="s">
        <v>2951</v>
      </c>
    </row>
    <row r="6154" spans="1:1">
      <c r="A6154" s="27" t="s">
        <v>2951</v>
      </c>
    </row>
    <row r="6155" spans="1:1">
      <c r="A6155" s="27" t="s">
        <v>2951</v>
      </c>
    </row>
    <row r="6156" spans="1:1">
      <c r="A6156" s="27" t="s">
        <v>2951</v>
      </c>
    </row>
    <row r="6157" spans="1:1">
      <c r="A6157" s="27" t="s">
        <v>2951</v>
      </c>
    </row>
    <row r="6158" spans="1:1">
      <c r="A6158" s="27" t="s">
        <v>2951</v>
      </c>
    </row>
    <row r="6159" spans="1:1">
      <c r="A6159" s="27" t="s">
        <v>2951</v>
      </c>
    </row>
    <row r="6160" spans="1:1">
      <c r="A6160" s="27" t="s">
        <v>2951</v>
      </c>
    </row>
    <row r="6161" spans="1:1">
      <c r="A6161" s="27" t="s">
        <v>2951</v>
      </c>
    </row>
    <row r="6162" spans="1:1">
      <c r="A6162" s="27" t="s">
        <v>2951</v>
      </c>
    </row>
    <row r="6163" spans="1:1">
      <c r="A6163" s="27" t="s">
        <v>2951</v>
      </c>
    </row>
    <row r="6164" spans="1:1">
      <c r="A6164" s="27" t="s">
        <v>2951</v>
      </c>
    </row>
    <row r="6165" spans="1:1">
      <c r="A6165" s="27" t="s">
        <v>2951</v>
      </c>
    </row>
    <row r="6166" spans="1:1">
      <c r="A6166" s="27" t="s">
        <v>2951</v>
      </c>
    </row>
    <row r="6167" spans="1:1">
      <c r="A6167" s="27" t="s">
        <v>2951</v>
      </c>
    </row>
    <row r="6168" spans="1:1">
      <c r="A6168" s="27" t="s">
        <v>2951</v>
      </c>
    </row>
    <row r="6169" spans="1:1">
      <c r="A6169" s="27" t="s">
        <v>2951</v>
      </c>
    </row>
    <row r="6170" spans="1:1">
      <c r="A6170" s="27" t="s">
        <v>2951</v>
      </c>
    </row>
    <row r="6171" spans="1:1">
      <c r="A6171" s="27" t="s">
        <v>2951</v>
      </c>
    </row>
    <row r="6172" spans="1:1">
      <c r="A6172" s="27" t="s">
        <v>2951</v>
      </c>
    </row>
    <row r="6173" spans="1:1">
      <c r="A6173" s="27" t="s">
        <v>2951</v>
      </c>
    </row>
    <row r="6174" spans="1:1">
      <c r="A6174" s="27" t="s">
        <v>2951</v>
      </c>
    </row>
    <row r="6175" spans="1:1">
      <c r="A6175" s="27" t="s">
        <v>2951</v>
      </c>
    </row>
    <row r="6176" spans="1:1">
      <c r="A6176" s="27" t="s">
        <v>2951</v>
      </c>
    </row>
    <row r="6177" spans="1:1">
      <c r="A6177" s="27" t="s">
        <v>2951</v>
      </c>
    </row>
    <row r="6178" spans="1:1">
      <c r="A6178" s="27" t="s">
        <v>2951</v>
      </c>
    </row>
    <row r="6179" spans="1:1">
      <c r="A6179" s="27" t="s">
        <v>2951</v>
      </c>
    </row>
    <row r="6180" spans="1:1">
      <c r="A6180" s="27" t="s">
        <v>2951</v>
      </c>
    </row>
    <row r="6181" spans="1:1">
      <c r="A6181" s="27" t="s">
        <v>2951</v>
      </c>
    </row>
    <row r="6182" spans="1:1">
      <c r="A6182" s="27" t="s">
        <v>2951</v>
      </c>
    </row>
    <row r="6183" spans="1:1">
      <c r="A6183" s="27" t="s">
        <v>2951</v>
      </c>
    </row>
    <row r="6184" spans="1:1">
      <c r="A6184" s="27" t="s">
        <v>2951</v>
      </c>
    </row>
    <row r="6185" spans="1:1">
      <c r="A6185" s="27" t="s">
        <v>2951</v>
      </c>
    </row>
    <row r="6186" spans="1:1">
      <c r="A6186" s="27" t="s">
        <v>2951</v>
      </c>
    </row>
    <row r="6187" spans="1:1">
      <c r="A6187" s="27" t="s">
        <v>2951</v>
      </c>
    </row>
    <row r="6188" spans="1:1">
      <c r="A6188" s="27" t="s">
        <v>2951</v>
      </c>
    </row>
    <row r="6189" spans="1:1">
      <c r="A6189" s="27" t="s">
        <v>2951</v>
      </c>
    </row>
    <row r="6190" spans="1:1">
      <c r="A6190" s="27" t="s">
        <v>2951</v>
      </c>
    </row>
    <row r="6191" spans="1:1">
      <c r="A6191" s="27" t="s">
        <v>2951</v>
      </c>
    </row>
    <row r="6192" spans="1:1">
      <c r="A6192" s="27" t="s">
        <v>2951</v>
      </c>
    </row>
    <row r="6193" spans="1:1">
      <c r="A6193" s="27" t="s">
        <v>2951</v>
      </c>
    </row>
    <row r="6194" spans="1:1">
      <c r="A6194" s="27" t="s">
        <v>2951</v>
      </c>
    </row>
    <row r="6195" spans="1:1">
      <c r="A6195" s="27" t="s">
        <v>2951</v>
      </c>
    </row>
    <row r="6196" spans="1:1">
      <c r="A6196" s="27" t="s">
        <v>2951</v>
      </c>
    </row>
    <row r="6197" spans="1:1">
      <c r="A6197" s="27" t="s">
        <v>2951</v>
      </c>
    </row>
    <row r="6198" spans="1:1">
      <c r="A6198" s="27" t="s">
        <v>2951</v>
      </c>
    </row>
    <row r="6199" spans="1:1">
      <c r="A6199" s="27" t="s">
        <v>2951</v>
      </c>
    </row>
    <row r="6200" spans="1:1">
      <c r="A6200" s="27" t="s">
        <v>2951</v>
      </c>
    </row>
    <row r="6201" spans="1:1">
      <c r="A6201" s="27" t="s">
        <v>2951</v>
      </c>
    </row>
    <row r="6202" spans="1:1">
      <c r="A6202" s="27" t="s">
        <v>2951</v>
      </c>
    </row>
    <row r="6203" spans="1:1">
      <c r="A6203" s="27" t="s">
        <v>2951</v>
      </c>
    </row>
    <row r="6204" spans="1:1">
      <c r="A6204" s="27" t="s">
        <v>2951</v>
      </c>
    </row>
    <row r="6205" spans="1:1">
      <c r="A6205" s="27" t="s">
        <v>2951</v>
      </c>
    </row>
    <row r="6206" spans="1:1">
      <c r="A6206" s="27" t="s">
        <v>2951</v>
      </c>
    </row>
    <row r="6207" spans="1:1">
      <c r="A6207" s="27" t="s">
        <v>2951</v>
      </c>
    </row>
    <row r="6208" spans="1:1">
      <c r="A6208" s="27" t="s">
        <v>2951</v>
      </c>
    </row>
    <row r="6209" spans="1:1">
      <c r="A6209" s="27" t="s">
        <v>2951</v>
      </c>
    </row>
    <row r="6210" spans="1:1">
      <c r="A6210" s="27" t="s">
        <v>2951</v>
      </c>
    </row>
    <row r="6211" spans="1:1">
      <c r="A6211" s="27" t="s">
        <v>2951</v>
      </c>
    </row>
    <row r="6212" spans="1:1">
      <c r="A6212" s="27" t="s">
        <v>2951</v>
      </c>
    </row>
    <row r="6213" spans="1:1">
      <c r="A6213" s="27" t="s">
        <v>2951</v>
      </c>
    </row>
    <row r="6214" spans="1:1">
      <c r="A6214" s="27" t="s">
        <v>2951</v>
      </c>
    </row>
    <row r="6215" spans="1:1">
      <c r="A6215" s="27" t="s">
        <v>2951</v>
      </c>
    </row>
    <row r="6216" spans="1:1">
      <c r="A6216" s="27" t="s">
        <v>2951</v>
      </c>
    </row>
    <row r="6217" spans="1:1">
      <c r="A6217" s="27" t="s">
        <v>2951</v>
      </c>
    </row>
    <row r="6218" spans="1:1">
      <c r="A6218" s="27" t="s">
        <v>2951</v>
      </c>
    </row>
    <row r="6219" spans="1:1">
      <c r="A6219" s="27" t="s">
        <v>2951</v>
      </c>
    </row>
    <row r="6220" spans="1:1">
      <c r="A6220" s="27" t="s">
        <v>2951</v>
      </c>
    </row>
    <row r="6221" spans="1:1">
      <c r="A6221" s="27" t="s">
        <v>2951</v>
      </c>
    </row>
    <row r="6222" spans="1:1">
      <c r="A6222" s="27" t="s">
        <v>2951</v>
      </c>
    </row>
    <row r="6223" spans="1:1">
      <c r="A6223" s="27" t="s">
        <v>2951</v>
      </c>
    </row>
    <row r="6224" spans="1:1">
      <c r="A6224" s="27" t="s">
        <v>2951</v>
      </c>
    </row>
    <row r="6225" spans="1:1">
      <c r="A6225" s="27" t="s">
        <v>2951</v>
      </c>
    </row>
    <row r="6226" spans="1:1">
      <c r="A6226" s="27" t="s">
        <v>2951</v>
      </c>
    </row>
    <row r="6227" spans="1:1">
      <c r="A6227" s="27" t="s">
        <v>2951</v>
      </c>
    </row>
    <row r="6228" spans="1:1">
      <c r="A6228" s="27" t="s">
        <v>2951</v>
      </c>
    </row>
    <row r="6229" spans="1:1">
      <c r="A6229" s="27" t="s">
        <v>2951</v>
      </c>
    </row>
    <row r="6230" spans="1:1">
      <c r="A6230" s="27" t="s">
        <v>2951</v>
      </c>
    </row>
    <row r="6231" spans="1:1">
      <c r="A6231" s="27" t="s">
        <v>2951</v>
      </c>
    </row>
    <row r="6232" spans="1:1">
      <c r="A6232" s="27" t="s">
        <v>2951</v>
      </c>
    </row>
    <row r="6233" spans="1:1">
      <c r="A6233" s="27" t="s">
        <v>2951</v>
      </c>
    </row>
    <row r="6234" spans="1:1">
      <c r="A6234" s="27" t="s">
        <v>2951</v>
      </c>
    </row>
    <row r="6235" spans="1:1">
      <c r="A6235" s="27" t="s">
        <v>2951</v>
      </c>
    </row>
    <row r="6236" spans="1:1">
      <c r="A6236" s="27" t="s">
        <v>2951</v>
      </c>
    </row>
    <row r="6237" spans="1:1">
      <c r="A6237" s="27" t="s">
        <v>2951</v>
      </c>
    </row>
    <row r="6238" spans="1:1">
      <c r="A6238" s="27" t="s">
        <v>2951</v>
      </c>
    </row>
    <row r="6239" spans="1:1">
      <c r="A6239" s="27" t="s">
        <v>2951</v>
      </c>
    </row>
    <row r="6240" spans="1:1">
      <c r="A6240" s="27" t="s">
        <v>2951</v>
      </c>
    </row>
    <row r="6241" spans="1:1">
      <c r="A6241" s="27" t="s">
        <v>2951</v>
      </c>
    </row>
    <row r="6242" spans="1:1">
      <c r="A6242" s="27" t="s">
        <v>2951</v>
      </c>
    </row>
    <row r="6243" spans="1:1">
      <c r="A6243" s="27" t="s">
        <v>2951</v>
      </c>
    </row>
    <row r="6244" spans="1:1">
      <c r="A6244" s="27" t="s">
        <v>2951</v>
      </c>
    </row>
    <row r="6245" spans="1:1">
      <c r="A6245" s="27" t="s">
        <v>2951</v>
      </c>
    </row>
    <row r="6246" spans="1:1">
      <c r="A6246" s="27" t="s">
        <v>2951</v>
      </c>
    </row>
    <row r="6247" spans="1:1">
      <c r="A6247" s="27" t="s">
        <v>2951</v>
      </c>
    </row>
    <row r="6248" spans="1:1">
      <c r="A6248" s="27" t="s">
        <v>2951</v>
      </c>
    </row>
    <row r="6249" spans="1:1">
      <c r="A6249" s="27" t="s">
        <v>2951</v>
      </c>
    </row>
    <row r="6250" spans="1:1">
      <c r="A6250" s="27" t="s">
        <v>2951</v>
      </c>
    </row>
    <row r="6251" spans="1:1">
      <c r="A6251" s="27" t="s">
        <v>2951</v>
      </c>
    </row>
    <row r="6252" spans="1:1">
      <c r="A6252" s="27" t="s">
        <v>2951</v>
      </c>
    </row>
    <row r="6253" spans="1:1">
      <c r="A6253" s="27" t="s">
        <v>2951</v>
      </c>
    </row>
    <row r="6254" spans="1:1">
      <c r="A6254" s="27" t="s">
        <v>2951</v>
      </c>
    </row>
    <row r="6255" spans="1:1">
      <c r="A6255" s="27" t="s">
        <v>2951</v>
      </c>
    </row>
    <row r="6256" spans="1:1">
      <c r="A6256" s="27" t="s">
        <v>2951</v>
      </c>
    </row>
    <row r="6257" spans="1:1">
      <c r="A6257" s="27" t="s">
        <v>2951</v>
      </c>
    </row>
    <row r="6258" spans="1:1">
      <c r="A6258" s="27" t="s">
        <v>2951</v>
      </c>
    </row>
    <row r="6259" spans="1:1">
      <c r="A6259" s="27" t="s">
        <v>2951</v>
      </c>
    </row>
    <row r="6260" spans="1:1">
      <c r="A6260" s="27" t="s">
        <v>2951</v>
      </c>
    </row>
    <row r="6261" spans="1:1">
      <c r="A6261" s="27" t="s">
        <v>2951</v>
      </c>
    </row>
    <row r="6262" spans="1:1">
      <c r="A6262" s="27" t="s">
        <v>2951</v>
      </c>
    </row>
    <row r="6263" spans="1:1">
      <c r="A6263" s="27" t="s">
        <v>2951</v>
      </c>
    </row>
    <row r="6264" spans="1:1">
      <c r="A6264" s="27" t="s">
        <v>2951</v>
      </c>
    </row>
    <row r="6265" spans="1:1">
      <c r="A6265" s="27" t="s">
        <v>2951</v>
      </c>
    </row>
    <row r="6266" spans="1:1">
      <c r="A6266" s="27" t="s">
        <v>2951</v>
      </c>
    </row>
    <row r="6267" spans="1:1">
      <c r="A6267" s="27" t="s">
        <v>2951</v>
      </c>
    </row>
    <row r="6268" spans="1:1">
      <c r="A6268" s="27" t="s">
        <v>2951</v>
      </c>
    </row>
    <row r="6269" spans="1:1">
      <c r="A6269" s="27" t="s">
        <v>2951</v>
      </c>
    </row>
    <row r="6270" spans="1:1">
      <c r="A6270" s="27" t="s">
        <v>2951</v>
      </c>
    </row>
    <row r="6271" spans="1:1">
      <c r="A6271" s="27" t="s">
        <v>2951</v>
      </c>
    </row>
    <row r="6272" spans="1:1">
      <c r="A6272" s="27" t="s">
        <v>2951</v>
      </c>
    </row>
    <row r="6273" spans="1:1">
      <c r="A6273" s="27" t="s">
        <v>2951</v>
      </c>
    </row>
    <row r="6274" spans="1:1">
      <c r="A6274" s="27" t="s">
        <v>2951</v>
      </c>
    </row>
    <row r="6275" spans="1:1">
      <c r="A6275" s="27" t="s">
        <v>2951</v>
      </c>
    </row>
    <row r="6276" spans="1:1">
      <c r="A6276" s="27" t="s">
        <v>2951</v>
      </c>
    </row>
    <row r="6277" spans="1:1">
      <c r="A6277" s="27" t="s">
        <v>2951</v>
      </c>
    </row>
    <row r="6278" spans="1:1">
      <c r="A6278" s="27" t="s">
        <v>2951</v>
      </c>
    </row>
    <row r="6279" spans="1:1">
      <c r="A6279" s="27" t="s">
        <v>2951</v>
      </c>
    </row>
    <row r="6280" spans="1:1">
      <c r="A6280" s="27" t="s">
        <v>2951</v>
      </c>
    </row>
    <row r="6281" spans="1:1">
      <c r="A6281" s="27" t="s">
        <v>2951</v>
      </c>
    </row>
    <row r="6282" spans="1:1">
      <c r="A6282" s="27" t="s">
        <v>2951</v>
      </c>
    </row>
    <row r="6283" spans="1:1">
      <c r="A6283" s="27" t="s">
        <v>2951</v>
      </c>
    </row>
    <row r="6284" spans="1:1">
      <c r="A6284" s="27" t="s">
        <v>2951</v>
      </c>
    </row>
    <row r="6285" spans="1:1">
      <c r="A6285" s="27" t="s">
        <v>2951</v>
      </c>
    </row>
    <row r="6286" spans="1:1">
      <c r="A6286" s="27" t="s">
        <v>2951</v>
      </c>
    </row>
    <row r="6287" spans="1:1">
      <c r="A6287" s="27" t="s">
        <v>2951</v>
      </c>
    </row>
    <row r="6288" spans="1:1">
      <c r="A6288" s="27" t="s">
        <v>2951</v>
      </c>
    </row>
    <row r="6289" spans="1:1">
      <c r="A6289" s="27" t="s">
        <v>2951</v>
      </c>
    </row>
    <row r="6290" spans="1:1">
      <c r="A6290" s="27" t="s">
        <v>2951</v>
      </c>
    </row>
    <row r="6291" spans="1:1">
      <c r="A6291" s="27" t="s">
        <v>2951</v>
      </c>
    </row>
    <row r="6292" spans="1:1">
      <c r="A6292" s="27" t="s">
        <v>2951</v>
      </c>
    </row>
    <row r="6293" spans="1:1">
      <c r="A6293" s="27" t="s">
        <v>2951</v>
      </c>
    </row>
    <row r="6294" spans="1:1">
      <c r="A6294" s="27" t="s">
        <v>2951</v>
      </c>
    </row>
    <row r="6295" spans="1:1">
      <c r="A6295" s="27" t="s">
        <v>2951</v>
      </c>
    </row>
    <row r="6296" spans="1:1">
      <c r="A6296" s="27" t="s">
        <v>2951</v>
      </c>
    </row>
    <row r="6297" spans="1:1">
      <c r="A6297" s="27" t="s">
        <v>2951</v>
      </c>
    </row>
    <row r="6298" spans="1:1">
      <c r="A6298" s="27" t="s">
        <v>2951</v>
      </c>
    </row>
    <row r="6299" spans="1:1">
      <c r="A6299" s="27" t="s">
        <v>2951</v>
      </c>
    </row>
    <row r="6300" spans="1:1">
      <c r="A6300" s="27" t="s">
        <v>2951</v>
      </c>
    </row>
    <row r="6301" spans="1:1">
      <c r="A6301" s="27" t="s">
        <v>2951</v>
      </c>
    </row>
    <row r="6302" spans="1:1">
      <c r="A6302" s="27" t="s">
        <v>2951</v>
      </c>
    </row>
    <row r="6303" spans="1:1">
      <c r="A6303" s="27" t="s">
        <v>2951</v>
      </c>
    </row>
    <row r="6304" spans="1:1">
      <c r="A6304" s="27" t="s">
        <v>2951</v>
      </c>
    </row>
    <row r="6305" spans="1:1">
      <c r="A6305" s="27" t="s">
        <v>2951</v>
      </c>
    </row>
    <row r="6306" spans="1:1">
      <c r="A6306" s="27" t="s">
        <v>2951</v>
      </c>
    </row>
    <row r="6307" spans="1:1">
      <c r="A6307" s="27" t="s">
        <v>2951</v>
      </c>
    </row>
    <row r="6308" spans="1:1">
      <c r="A6308" s="27" t="s">
        <v>2951</v>
      </c>
    </row>
    <row r="6309" spans="1:1">
      <c r="A6309" s="27" t="s">
        <v>2951</v>
      </c>
    </row>
    <row r="6310" spans="1:1">
      <c r="A6310" s="27" t="s">
        <v>2951</v>
      </c>
    </row>
    <row r="6311" spans="1:1">
      <c r="A6311" s="27" t="s">
        <v>2951</v>
      </c>
    </row>
    <row r="6312" spans="1:1">
      <c r="A6312" s="27" t="s">
        <v>2951</v>
      </c>
    </row>
    <row r="6313" spans="1:1">
      <c r="A6313" s="27" t="s">
        <v>2951</v>
      </c>
    </row>
    <row r="6314" spans="1:1">
      <c r="A6314" s="27" t="s">
        <v>2951</v>
      </c>
    </row>
    <row r="6315" spans="1:1">
      <c r="A6315" s="27" t="s">
        <v>2951</v>
      </c>
    </row>
    <row r="6316" spans="1:1">
      <c r="A6316" s="27" t="s">
        <v>2951</v>
      </c>
    </row>
    <row r="6317" spans="1:1">
      <c r="A6317" s="27" t="s">
        <v>2951</v>
      </c>
    </row>
    <row r="6318" spans="1:1">
      <c r="A6318" s="27" t="s">
        <v>2951</v>
      </c>
    </row>
    <row r="6319" spans="1:1">
      <c r="A6319" s="27" t="s">
        <v>2951</v>
      </c>
    </row>
    <row r="6320" spans="1:1">
      <c r="A6320" s="27" t="s">
        <v>2951</v>
      </c>
    </row>
    <row r="6321" spans="1:1">
      <c r="A6321" s="27" t="s">
        <v>2951</v>
      </c>
    </row>
    <row r="6322" spans="1:1">
      <c r="A6322" s="27" t="s">
        <v>2951</v>
      </c>
    </row>
    <row r="6323" spans="1:1">
      <c r="A6323" s="27" t="s">
        <v>2951</v>
      </c>
    </row>
    <row r="6324" spans="1:1">
      <c r="A6324" s="27" t="s">
        <v>2951</v>
      </c>
    </row>
    <row r="6325" spans="1:1">
      <c r="A6325" s="27" t="s">
        <v>2951</v>
      </c>
    </row>
    <row r="6326" spans="1:1">
      <c r="A6326" s="27" t="s">
        <v>2951</v>
      </c>
    </row>
    <row r="6327" spans="1:1">
      <c r="A6327" s="27" t="s">
        <v>2951</v>
      </c>
    </row>
    <row r="6328" spans="1:1">
      <c r="A6328" s="27" t="s">
        <v>2951</v>
      </c>
    </row>
    <row r="6329" spans="1:1">
      <c r="A6329" s="27" t="s">
        <v>2951</v>
      </c>
    </row>
    <row r="6330" spans="1:1">
      <c r="A6330" s="27" t="s">
        <v>2951</v>
      </c>
    </row>
    <row r="6331" spans="1:1">
      <c r="A6331" s="27" t="s">
        <v>2951</v>
      </c>
    </row>
    <row r="6332" spans="1:1">
      <c r="A6332" s="27" t="s">
        <v>2951</v>
      </c>
    </row>
    <row r="6333" spans="1:1">
      <c r="A6333" s="27" t="s">
        <v>2951</v>
      </c>
    </row>
    <row r="6334" spans="1:1">
      <c r="A6334" s="27" t="s">
        <v>2951</v>
      </c>
    </row>
    <row r="6335" spans="1:1">
      <c r="A6335" s="27" t="s">
        <v>2951</v>
      </c>
    </row>
    <row r="6336" spans="1:1">
      <c r="A6336" s="27" t="s">
        <v>2951</v>
      </c>
    </row>
    <row r="6337" spans="1:1">
      <c r="A6337" s="27" t="s">
        <v>2951</v>
      </c>
    </row>
    <row r="6338" spans="1:1">
      <c r="A6338" s="27" t="s">
        <v>2951</v>
      </c>
    </row>
    <row r="6339" spans="1:1">
      <c r="A6339" s="27" t="s">
        <v>2951</v>
      </c>
    </row>
    <row r="6340" spans="1:1">
      <c r="A6340" s="27" t="s">
        <v>2951</v>
      </c>
    </row>
    <row r="6341" spans="1:1">
      <c r="A6341" s="27" t="s">
        <v>2951</v>
      </c>
    </row>
    <row r="6342" spans="1:1">
      <c r="A6342" s="27" t="s">
        <v>2951</v>
      </c>
    </row>
    <row r="6343" spans="1:1">
      <c r="A6343" s="27" t="s">
        <v>2951</v>
      </c>
    </row>
    <row r="6344" spans="1:1">
      <c r="A6344" s="27" t="s">
        <v>2951</v>
      </c>
    </row>
    <row r="6345" spans="1:1">
      <c r="A6345" s="27" t="s">
        <v>2951</v>
      </c>
    </row>
    <row r="6346" spans="1:1">
      <c r="A6346" s="27" t="s">
        <v>2951</v>
      </c>
    </row>
    <row r="6347" spans="1:1">
      <c r="A6347" s="27" t="s">
        <v>2951</v>
      </c>
    </row>
    <row r="6348" spans="1:1">
      <c r="A6348" s="27" t="s">
        <v>2951</v>
      </c>
    </row>
    <row r="6349" spans="1:1">
      <c r="A6349" s="27" t="s">
        <v>2951</v>
      </c>
    </row>
    <row r="6350" spans="1:1">
      <c r="A6350" s="27" t="s">
        <v>2951</v>
      </c>
    </row>
    <row r="6351" spans="1:1">
      <c r="A6351" s="27" t="s">
        <v>2951</v>
      </c>
    </row>
    <row r="6352" spans="1:1">
      <c r="A6352" s="27" t="s">
        <v>2951</v>
      </c>
    </row>
    <row r="6353" spans="1:1">
      <c r="A6353" s="27" t="s">
        <v>2951</v>
      </c>
    </row>
    <row r="6354" spans="1:1">
      <c r="A6354" s="27" t="s">
        <v>2951</v>
      </c>
    </row>
    <row r="6355" spans="1:1">
      <c r="A6355" s="27" t="s">
        <v>2951</v>
      </c>
    </row>
    <row r="6356" spans="1:1">
      <c r="A6356" s="27" t="s">
        <v>2951</v>
      </c>
    </row>
    <row r="6357" spans="1:1">
      <c r="A6357" s="27" t="s">
        <v>2951</v>
      </c>
    </row>
    <row r="6358" spans="1:1">
      <c r="A6358" s="27" t="s">
        <v>2951</v>
      </c>
    </row>
    <row r="6359" spans="1:1">
      <c r="A6359" s="27" t="s">
        <v>2951</v>
      </c>
    </row>
    <row r="6360" spans="1:1">
      <c r="A6360" s="27" t="s">
        <v>2951</v>
      </c>
    </row>
    <row r="6361" spans="1:1">
      <c r="A6361" s="27" t="s">
        <v>2951</v>
      </c>
    </row>
    <row r="6362" spans="1:1">
      <c r="A6362" s="27" t="s">
        <v>2951</v>
      </c>
    </row>
    <row r="6363" spans="1:1">
      <c r="A6363" s="27" t="s">
        <v>2951</v>
      </c>
    </row>
    <row r="6364" spans="1:1">
      <c r="A6364" s="27" t="s">
        <v>2951</v>
      </c>
    </row>
    <row r="6365" spans="1:1">
      <c r="A6365" s="27" t="s">
        <v>2951</v>
      </c>
    </row>
    <row r="6366" spans="1:1">
      <c r="A6366" s="27" t="s">
        <v>2951</v>
      </c>
    </row>
    <row r="6367" spans="1:1">
      <c r="A6367" s="27" t="s">
        <v>2951</v>
      </c>
    </row>
    <row r="6368" spans="1:1">
      <c r="A6368" s="27" t="s">
        <v>2951</v>
      </c>
    </row>
    <row r="6369" spans="1:1">
      <c r="A6369" s="27" t="s">
        <v>2951</v>
      </c>
    </row>
    <row r="6370" spans="1:1">
      <c r="A6370" s="27" t="s">
        <v>2951</v>
      </c>
    </row>
    <row r="6371" spans="1:1">
      <c r="A6371" s="27" t="s">
        <v>2951</v>
      </c>
    </row>
    <row r="6372" spans="1:1">
      <c r="A6372" s="27" t="s">
        <v>2951</v>
      </c>
    </row>
    <row r="6373" spans="1:1">
      <c r="A6373" s="27" t="s">
        <v>2951</v>
      </c>
    </row>
    <row r="6374" spans="1:1">
      <c r="A6374" s="27" t="s">
        <v>2951</v>
      </c>
    </row>
    <row r="6375" spans="1:1">
      <c r="A6375" s="27" t="s">
        <v>2951</v>
      </c>
    </row>
    <row r="6376" spans="1:1">
      <c r="A6376" s="27" t="s">
        <v>2951</v>
      </c>
    </row>
    <row r="6377" spans="1:1">
      <c r="A6377" s="27" t="s">
        <v>2951</v>
      </c>
    </row>
    <row r="6378" spans="1:1">
      <c r="A6378" s="27" t="s">
        <v>2951</v>
      </c>
    </row>
    <row r="6379" spans="1:1">
      <c r="A6379" s="27" t="s">
        <v>2951</v>
      </c>
    </row>
    <row r="6380" spans="1:1">
      <c r="A6380" s="27" t="s">
        <v>2951</v>
      </c>
    </row>
    <row r="6381" spans="1:1">
      <c r="A6381" s="27" t="s">
        <v>2951</v>
      </c>
    </row>
    <row r="6382" spans="1:1">
      <c r="A6382" s="27" t="s">
        <v>2951</v>
      </c>
    </row>
    <row r="6383" spans="1:1">
      <c r="A6383" s="27" t="s">
        <v>2951</v>
      </c>
    </row>
    <row r="6384" spans="1:1">
      <c r="A6384" s="27" t="s">
        <v>2951</v>
      </c>
    </row>
    <row r="6385" spans="1:1">
      <c r="A6385" s="27" t="s">
        <v>2951</v>
      </c>
    </row>
    <row r="6386" spans="1:1">
      <c r="A6386" s="27" t="s">
        <v>2951</v>
      </c>
    </row>
    <row r="6387" spans="1:1">
      <c r="A6387" s="27" t="s">
        <v>2951</v>
      </c>
    </row>
    <row r="6388" spans="1:1">
      <c r="A6388" s="27" t="s">
        <v>2951</v>
      </c>
    </row>
    <row r="6389" spans="1:1">
      <c r="A6389" s="27" t="s">
        <v>2951</v>
      </c>
    </row>
    <row r="6390" spans="1:1">
      <c r="A6390" s="27" t="s">
        <v>2951</v>
      </c>
    </row>
    <row r="6391" spans="1:1">
      <c r="A6391" s="27" t="s">
        <v>2951</v>
      </c>
    </row>
    <row r="6392" spans="1:1">
      <c r="A6392" s="27" t="s">
        <v>2951</v>
      </c>
    </row>
    <row r="6393" spans="1:1">
      <c r="A6393" s="27" t="s">
        <v>2951</v>
      </c>
    </row>
    <row r="6394" spans="1:1">
      <c r="A6394" s="27" t="s">
        <v>2951</v>
      </c>
    </row>
    <row r="6395" spans="1:1">
      <c r="A6395" s="27" t="s">
        <v>2951</v>
      </c>
    </row>
    <row r="6396" spans="1:1">
      <c r="A6396" s="27" t="s">
        <v>2951</v>
      </c>
    </row>
    <row r="6397" spans="1:1">
      <c r="A6397" s="27" t="s">
        <v>2951</v>
      </c>
    </row>
    <row r="6398" spans="1:1">
      <c r="A6398" s="27" t="s">
        <v>2951</v>
      </c>
    </row>
    <row r="6399" spans="1:1">
      <c r="A6399" s="27" t="s">
        <v>2951</v>
      </c>
    </row>
    <row r="6400" spans="1:1">
      <c r="A6400" s="27" t="s">
        <v>2951</v>
      </c>
    </row>
    <row r="6401" spans="1:1">
      <c r="A6401" s="27" t="s">
        <v>2951</v>
      </c>
    </row>
    <row r="6402" spans="1:1">
      <c r="A6402" s="27" t="s">
        <v>2951</v>
      </c>
    </row>
    <row r="6403" spans="1:1">
      <c r="A6403" s="27" t="s">
        <v>2951</v>
      </c>
    </row>
    <row r="6404" spans="1:1">
      <c r="A6404" s="27" t="s">
        <v>2951</v>
      </c>
    </row>
    <row r="6405" spans="1:1">
      <c r="A6405" s="27" t="s">
        <v>2951</v>
      </c>
    </row>
    <row r="6406" spans="1:1">
      <c r="A6406" s="27" t="s">
        <v>2951</v>
      </c>
    </row>
    <row r="6407" spans="1:1">
      <c r="A6407" s="27" t="s">
        <v>2951</v>
      </c>
    </row>
    <row r="6408" spans="1:1">
      <c r="A6408" s="27" t="s">
        <v>2951</v>
      </c>
    </row>
    <row r="6409" spans="1:1">
      <c r="A6409" s="27" t="s">
        <v>2951</v>
      </c>
    </row>
    <row r="6410" spans="1:1">
      <c r="A6410" s="27" t="s">
        <v>2951</v>
      </c>
    </row>
    <row r="6411" spans="1:1">
      <c r="A6411" s="27" t="s">
        <v>2951</v>
      </c>
    </row>
    <row r="6412" spans="1:1">
      <c r="A6412" s="27" t="s">
        <v>2951</v>
      </c>
    </row>
    <row r="6413" spans="1:1">
      <c r="A6413" s="27" t="s">
        <v>2951</v>
      </c>
    </row>
    <row r="6414" spans="1:1">
      <c r="A6414" s="27" t="s">
        <v>2951</v>
      </c>
    </row>
    <row r="6415" spans="1:1">
      <c r="A6415" s="27" t="s">
        <v>2951</v>
      </c>
    </row>
    <row r="6416" spans="1:1">
      <c r="A6416" s="27" t="s">
        <v>2951</v>
      </c>
    </row>
    <row r="6417" spans="1:1">
      <c r="A6417" s="27" t="s">
        <v>2951</v>
      </c>
    </row>
    <row r="6418" spans="1:1">
      <c r="A6418" s="27" t="s">
        <v>2951</v>
      </c>
    </row>
    <row r="6419" spans="1:1">
      <c r="A6419" s="27" t="s">
        <v>2951</v>
      </c>
    </row>
    <row r="6420" spans="1:1">
      <c r="A6420" s="27" t="s">
        <v>2951</v>
      </c>
    </row>
    <row r="6421" spans="1:1">
      <c r="A6421" s="27" t="s">
        <v>2951</v>
      </c>
    </row>
    <row r="6422" spans="1:1">
      <c r="A6422" s="27" t="s">
        <v>2951</v>
      </c>
    </row>
    <row r="6423" spans="1:1">
      <c r="A6423" s="27" t="s">
        <v>2951</v>
      </c>
    </row>
    <row r="6424" spans="1:1">
      <c r="A6424" s="27" t="s">
        <v>2951</v>
      </c>
    </row>
    <row r="6425" spans="1:1">
      <c r="A6425" s="27" t="s">
        <v>2951</v>
      </c>
    </row>
    <row r="6426" spans="1:1">
      <c r="A6426" s="27" t="s">
        <v>2951</v>
      </c>
    </row>
    <row r="6427" spans="1:1">
      <c r="A6427" s="27" t="s">
        <v>2951</v>
      </c>
    </row>
    <row r="6428" spans="1:1">
      <c r="A6428" s="27" t="s">
        <v>2951</v>
      </c>
    </row>
    <row r="6429" spans="1:1">
      <c r="A6429" s="27" t="s">
        <v>2951</v>
      </c>
    </row>
    <row r="6430" spans="1:1">
      <c r="A6430" s="27" t="s">
        <v>2951</v>
      </c>
    </row>
    <row r="6431" spans="1:1">
      <c r="A6431" s="27" t="s">
        <v>2951</v>
      </c>
    </row>
    <row r="6432" spans="1:1">
      <c r="A6432" s="27" t="s">
        <v>2951</v>
      </c>
    </row>
    <row r="6433" spans="1:1">
      <c r="A6433" s="27" t="s">
        <v>2951</v>
      </c>
    </row>
    <row r="6434" spans="1:1">
      <c r="A6434" s="27" t="s">
        <v>2951</v>
      </c>
    </row>
    <row r="6435" spans="1:1">
      <c r="A6435" s="27" t="s">
        <v>2951</v>
      </c>
    </row>
    <row r="6436" spans="1:1">
      <c r="A6436" s="27" t="s">
        <v>2951</v>
      </c>
    </row>
    <row r="6437" spans="1:1">
      <c r="A6437" s="27" t="s">
        <v>2951</v>
      </c>
    </row>
    <row r="6438" spans="1:1">
      <c r="A6438" s="27" t="s">
        <v>2951</v>
      </c>
    </row>
    <row r="6439" spans="1:1">
      <c r="A6439" s="27" t="s">
        <v>2951</v>
      </c>
    </row>
    <row r="6440" spans="1:1">
      <c r="A6440" s="27" t="s">
        <v>2951</v>
      </c>
    </row>
    <row r="6441" spans="1:1">
      <c r="A6441" s="27" t="s">
        <v>2951</v>
      </c>
    </row>
    <row r="6442" spans="1:1">
      <c r="A6442" s="27" t="s">
        <v>2951</v>
      </c>
    </row>
    <row r="6443" spans="1:1">
      <c r="A6443" s="27" t="s">
        <v>2951</v>
      </c>
    </row>
    <row r="6444" spans="1:1">
      <c r="A6444" s="27" t="s">
        <v>2951</v>
      </c>
    </row>
    <row r="6445" spans="1:1">
      <c r="A6445" s="27" t="s">
        <v>2951</v>
      </c>
    </row>
    <row r="6446" spans="1:1">
      <c r="A6446" s="27" t="s">
        <v>2951</v>
      </c>
    </row>
    <row r="6447" spans="1:1">
      <c r="A6447" s="27" t="s">
        <v>2951</v>
      </c>
    </row>
    <row r="6448" spans="1:1">
      <c r="A6448" s="27" t="s">
        <v>2951</v>
      </c>
    </row>
    <row r="6449" spans="1:1">
      <c r="A6449" s="27" t="s">
        <v>2951</v>
      </c>
    </row>
    <row r="6450" spans="1:1">
      <c r="A6450" s="27" t="s">
        <v>2951</v>
      </c>
    </row>
    <row r="6451" spans="1:1">
      <c r="A6451" s="27" t="s">
        <v>2951</v>
      </c>
    </row>
    <row r="6452" spans="1:1">
      <c r="A6452" s="27" t="s">
        <v>2951</v>
      </c>
    </row>
    <row r="6453" spans="1:1">
      <c r="A6453" s="27" t="s">
        <v>2951</v>
      </c>
    </row>
    <row r="6454" spans="1:1">
      <c r="A6454" s="27" t="s">
        <v>2951</v>
      </c>
    </row>
    <row r="6455" spans="1:1">
      <c r="A6455" s="27" t="s">
        <v>2951</v>
      </c>
    </row>
    <row r="6456" spans="1:1">
      <c r="A6456" s="27" t="s">
        <v>2951</v>
      </c>
    </row>
    <row r="6457" spans="1:1">
      <c r="A6457" s="27" t="s">
        <v>2951</v>
      </c>
    </row>
    <row r="6458" spans="1:1">
      <c r="A6458" s="27" t="s">
        <v>2951</v>
      </c>
    </row>
    <row r="6459" spans="1:1">
      <c r="A6459" s="27" t="s">
        <v>2951</v>
      </c>
    </row>
    <row r="6460" spans="1:1">
      <c r="A6460" s="27" t="s">
        <v>2951</v>
      </c>
    </row>
    <row r="6461" spans="1:1">
      <c r="A6461" s="27" t="s">
        <v>2951</v>
      </c>
    </row>
    <row r="6462" spans="1:1">
      <c r="A6462" s="27" t="s">
        <v>2951</v>
      </c>
    </row>
    <row r="6463" spans="1:1">
      <c r="A6463" s="27" t="s">
        <v>2951</v>
      </c>
    </row>
    <row r="6464" spans="1:1">
      <c r="A6464" s="27" t="s">
        <v>2951</v>
      </c>
    </row>
    <row r="6465" spans="1:1">
      <c r="A6465" s="27" t="s">
        <v>2951</v>
      </c>
    </row>
    <row r="6466" spans="1:1">
      <c r="A6466" s="27" t="s">
        <v>2951</v>
      </c>
    </row>
    <row r="6467" spans="1:1">
      <c r="A6467" s="27" t="s">
        <v>2951</v>
      </c>
    </row>
    <row r="6468" spans="1:1">
      <c r="A6468" s="27" t="s">
        <v>2951</v>
      </c>
    </row>
    <row r="6469" spans="1:1">
      <c r="A6469" s="27" t="s">
        <v>2951</v>
      </c>
    </row>
    <row r="6470" spans="1:1">
      <c r="A6470" s="27" t="s">
        <v>2951</v>
      </c>
    </row>
    <row r="6471" spans="1:1">
      <c r="A6471" s="27" t="s">
        <v>2951</v>
      </c>
    </row>
    <row r="6472" spans="1:1">
      <c r="A6472" s="27" t="s">
        <v>2951</v>
      </c>
    </row>
    <row r="6473" spans="1:1">
      <c r="A6473" s="27" t="s">
        <v>2951</v>
      </c>
    </row>
    <row r="6474" spans="1:1">
      <c r="A6474" s="27" t="s">
        <v>2951</v>
      </c>
    </row>
    <row r="6475" spans="1:1">
      <c r="A6475" s="27" t="s">
        <v>2951</v>
      </c>
    </row>
    <row r="6476" spans="1:1">
      <c r="A6476" s="27" t="s">
        <v>2951</v>
      </c>
    </row>
    <row r="6477" spans="1:1">
      <c r="A6477" s="27" t="s">
        <v>2951</v>
      </c>
    </row>
    <row r="6478" spans="1:1">
      <c r="A6478" s="27" t="s">
        <v>2951</v>
      </c>
    </row>
    <row r="6479" spans="1:1">
      <c r="A6479" s="27" t="s">
        <v>2951</v>
      </c>
    </row>
    <row r="6480" spans="1:1">
      <c r="A6480" s="27" t="s">
        <v>2951</v>
      </c>
    </row>
    <row r="6481" spans="1:1">
      <c r="A6481" s="27" t="s">
        <v>2951</v>
      </c>
    </row>
    <row r="6482" spans="1:1">
      <c r="A6482" s="27" t="s">
        <v>2951</v>
      </c>
    </row>
    <row r="6483" spans="1:1">
      <c r="A6483" s="27" t="s">
        <v>2951</v>
      </c>
    </row>
    <row r="6484" spans="1:1">
      <c r="A6484" s="27" t="s">
        <v>2951</v>
      </c>
    </row>
    <row r="6485" spans="1:1">
      <c r="A6485" s="27" t="s">
        <v>2951</v>
      </c>
    </row>
    <row r="6486" spans="1:1">
      <c r="A6486" s="27" t="s">
        <v>2951</v>
      </c>
    </row>
    <row r="6487" spans="1:1">
      <c r="A6487" s="27" t="s">
        <v>2951</v>
      </c>
    </row>
    <row r="6488" spans="1:1">
      <c r="A6488" s="27" t="s">
        <v>2951</v>
      </c>
    </row>
    <row r="6489" spans="1:1">
      <c r="A6489" s="27" t="s">
        <v>2951</v>
      </c>
    </row>
    <row r="6490" spans="1:1">
      <c r="A6490" s="27" t="s">
        <v>2951</v>
      </c>
    </row>
    <row r="6491" spans="1:1">
      <c r="A6491" s="27" t="s">
        <v>2951</v>
      </c>
    </row>
    <row r="6492" spans="1:1">
      <c r="A6492" s="27" t="s">
        <v>2951</v>
      </c>
    </row>
    <row r="6493" spans="1:1">
      <c r="A6493" s="27" t="s">
        <v>2951</v>
      </c>
    </row>
    <row r="6494" spans="1:1">
      <c r="A6494" s="27" t="s">
        <v>2951</v>
      </c>
    </row>
    <row r="6495" spans="1:1">
      <c r="A6495" s="27" t="s">
        <v>2951</v>
      </c>
    </row>
    <row r="6496" spans="1:1">
      <c r="A6496" s="27" t="s">
        <v>2951</v>
      </c>
    </row>
    <row r="6497" spans="1:1">
      <c r="A6497" s="27" t="s">
        <v>2951</v>
      </c>
    </row>
    <row r="6498" spans="1:1">
      <c r="A6498" s="27" t="s">
        <v>2951</v>
      </c>
    </row>
    <row r="6499" spans="1:1">
      <c r="A6499" s="27" t="s">
        <v>2951</v>
      </c>
    </row>
    <row r="6500" spans="1:1">
      <c r="A6500" s="27" t="s">
        <v>2951</v>
      </c>
    </row>
    <row r="6501" spans="1:1">
      <c r="A6501" s="27" t="s">
        <v>2951</v>
      </c>
    </row>
    <row r="6502" spans="1:1">
      <c r="A6502" s="27" t="s">
        <v>2951</v>
      </c>
    </row>
    <row r="6503" spans="1:1">
      <c r="A6503" s="27" t="s">
        <v>2951</v>
      </c>
    </row>
    <row r="6504" spans="1:1">
      <c r="A6504" s="27" t="s">
        <v>2951</v>
      </c>
    </row>
    <row r="6505" spans="1:1">
      <c r="A6505" s="27" t="s">
        <v>2951</v>
      </c>
    </row>
    <row r="6506" spans="1:1">
      <c r="A6506" s="27" t="s">
        <v>2951</v>
      </c>
    </row>
    <row r="6507" spans="1:1">
      <c r="A6507" s="27" t="s">
        <v>2951</v>
      </c>
    </row>
    <row r="6508" spans="1:1">
      <c r="A6508" s="27" t="s">
        <v>2951</v>
      </c>
    </row>
    <row r="6509" spans="1:1">
      <c r="A6509" s="27" t="s">
        <v>2951</v>
      </c>
    </row>
    <row r="6510" spans="1:1">
      <c r="A6510" s="27" t="s">
        <v>2951</v>
      </c>
    </row>
    <row r="6511" spans="1:1">
      <c r="A6511" s="27" t="s">
        <v>2951</v>
      </c>
    </row>
    <row r="6512" spans="1:1">
      <c r="A6512" s="27" t="s">
        <v>2951</v>
      </c>
    </row>
    <row r="6513" spans="1:1">
      <c r="A6513" s="27" t="s">
        <v>2951</v>
      </c>
    </row>
    <row r="6514" spans="1:1">
      <c r="A6514" s="27" t="s">
        <v>2951</v>
      </c>
    </row>
    <row r="6515" spans="1:1">
      <c r="A6515" s="27" t="s">
        <v>2951</v>
      </c>
    </row>
    <row r="6516" spans="1:1">
      <c r="A6516" s="27" t="s">
        <v>2951</v>
      </c>
    </row>
    <row r="6517" spans="1:1">
      <c r="A6517" s="27" t="s">
        <v>2951</v>
      </c>
    </row>
    <row r="6518" spans="1:1">
      <c r="A6518" s="27" t="s">
        <v>2951</v>
      </c>
    </row>
    <row r="6519" spans="1:1">
      <c r="A6519" s="27" t="s">
        <v>2951</v>
      </c>
    </row>
    <row r="6520" spans="1:1">
      <c r="A6520" s="27" t="s">
        <v>2951</v>
      </c>
    </row>
    <row r="6521" spans="1:1">
      <c r="A6521" s="27" t="s">
        <v>2951</v>
      </c>
    </row>
    <row r="6522" spans="1:1">
      <c r="A6522" s="27" t="s">
        <v>2951</v>
      </c>
    </row>
    <row r="6523" spans="1:1">
      <c r="A6523" s="27" t="s">
        <v>2951</v>
      </c>
    </row>
    <row r="6524" spans="1:1">
      <c r="A6524" s="27" t="s">
        <v>2951</v>
      </c>
    </row>
    <row r="6525" spans="1:1">
      <c r="A6525" s="27" t="s">
        <v>2951</v>
      </c>
    </row>
    <row r="6526" spans="1:1">
      <c r="A6526" s="27" t="s">
        <v>2951</v>
      </c>
    </row>
    <row r="6527" spans="1:1">
      <c r="A6527" s="27" t="s">
        <v>2951</v>
      </c>
    </row>
    <row r="6528" spans="1:1">
      <c r="A6528" s="27" t="s">
        <v>2951</v>
      </c>
    </row>
    <row r="6529" spans="1:1">
      <c r="A6529" s="27" t="s">
        <v>2951</v>
      </c>
    </row>
    <row r="6530" spans="1:1">
      <c r="A6530" s="27" t="s">
        <v>2951</v>
      </c>
    </row>
    <row r="6531" spans="1:1">
      <c r="A6531" s="27" t="s">
        <v>2951</v>
      </c>
    </row>
    <row r="6532" spans="1:1">
      <c r="A6532" s="27" t="s">
        <v>2951</v>
      </c>
    </row>
    <row r="6533" spans="1:1">
      <c r="A6533" s="27" t="s">
        <v>2951</v>
      </c>
    </row>
    <row r="6534" spans="1:1">
      <c r="A6534" s="27" t="s">
        <v>2951</v>
      </c>
    </row>
    <row r="6535" spans="1:1">
      <c r="A6535" s="27" t="s">
        <v>2951</v>
      </c>
    </row>
    <row r="6536" spans="1:1">
      <c r="A6536" s="27" t="s">
        <v>2951</v>
      </c>
    </row>
    <row r="6537" spans="1:1">
      <c r="A6537" s="27" t="s">
        <v>2951</v>
      </c>
    </row>
    <row r="6538" spans="1:1">
      <c r="A6538" s="27" t="s">
        <v>2951</v>
      </c>
    </row>
    <row r="6539" spans="1:1">
      <c r="A6539" s="27" t="s">
        <v>2951</v>
      </c>
    </row>
    <row r="6540" spans="1:1">
      <c r="A6540" s="27" t="s">
        <v>2951</v>
      </c>
    </row>
    <row r="6541" spans="1:1">
      <c r="A6541" s="27" t="s">
        <v>2951</v>
      </c>
    </row>
    <row r="6542" spans="1:1">
      <c r="A6542" s="27" t="s">
        <v>2951</v>
      </c>
    </row>
    <row r="6543" spans="1:1">
      <c r="A6543" s="27" t="s">
        <v>2951</v>
      </c>
    </row>
    <row r="6544" spans="1:1">
      <c r="A6544" s="27" t="s">
        <v>2951</v>
      </c>
    </row>
    <row r="6545" spans="1:1">
      <c r="A6545" s="27" t="s">
        <v>2951</v>
      </c>
    </row>
    <row r="6546" spans="1:1">
      <c r="A6546" s="27" t="s">
        <v>2951</v>
      </c>
    </row>
    <row r="6547" spans="1:1">
      <c r="A6547" s="27" t="s">
        <v>2951</v>
      </c>
    </row>
    <row r="6548" spans="1:1">
      <c r="A6548" s="27" t="s">
        <v>2951</v>
      </c>
    </row>
    <row r="6549" spans="1:1">
      <c r="A6549" s="27" t="s">
        <v>2951</v>
      </c>
    </row>
    <row r="6550" spans="1:1">
      <c r="A6550" s="27" t="s">
        <v>2951</v>
      </c>
    </row>
    <row r="6551" spans="1:1">
      <c r="A6551" s="27" t="s">
        <v>2951</v>
      </c>
    </row>
    <row r="6552" spans="1:1">
      <c r="A6552" s="27" t="s">
        <v>2951</v>
      </c>
    </row>
    <row r="6553" spans="1:1">
      <c r="A6553" s="27" t="s">
        <v>2951</v>
      </c>
    </row>
    <row r="6554" spans="1:1">
      <c r="A6554" s="27" t="s">
        <v>2951</v>
      </c>
    </row>
    <row r="6555" spans="1:1">
      <c r="A6555" s="27" t="s">
        <v>2951</v>
      </c>
    </row>
    <row r="6556" spans="1:1">
      <c r="A6556" s="27" t="s">
        <v>2951</v>
      </c>
    </row>
    <row r="6557" spans="1:1">
      <c r="A6557" s="27" t="s">
        <v>2951</v>
      </c>
    </row>
    <row r="6558" spans="1:1">
      <c r="A6558" s="27" t="s">
        <v>2951</v>
      </c>
    </row>
    <row r="6559" spans="1:1">
      <c r="A6559" s="27" t="s">
        <v>2951</v>
      </c>
    </row>
    <row r="6560" spans="1:1">
      <c r="A6560" s="27" t="s">
        <v>2951</v>
      </c>
    </row>
    <row r="6561" spans="1:1">
      <c r="A6561" s="27" t="s">
        <v>2951</v>
      </c>
    </row>
    <row r="6562" spans="1:1">
      <c r="A6562" s="27" t="s">
        <v>2951</v>
      </c>
    </row>
    <row r="6563" spans="1:1">
      <c r="A6563" s="27" t="s">
        <v>2951</v>
      </c>
    </row>
    <row r="6564" spans="1:1">
      <c r="A6564" s="27" t="s">
        <v>2951</v>
      </c>
    </row>
    <row r="6565" spans="1:1">
      <c r="A6565" s="27" t="s">
        <v>2951</v>
      </c>
    </row>
    <row r="6566" spans="1:1">
      <c r="A6566" s="27" t="s">
        <v>2951</v>
      </c>
    </row>
    <row r="6567" spans="1:1">
      <c r="A6567" s="27" t="s">
        <v>2951</v>
      </c>
    </row>
    <row r="6568" spans="1:1">
      <c r="A6568" s="27" t="s">
        <v>2951</v>
      </c>
    </row>
    <row r="6569" spans="1:1">
      <c r="A6569" s="27" t="s">
        <v>2951</v>
      </c>
    </row>
    <row r="6570" spans="1:1">
      <c r="A6570" s="27" t="s">
        <v>2951</v>
      </c>
    </row>
    <row r="6571" spans="1:1">
      <c r="A6571" s="27" t="s">
        <v>2951</v>
      </c>
    </row>
    <row r="6572" spans="1:1">
      <c r="A6572" s="27" t="s">
        <v>2951</v>
      </c>
    </row>
    <row r="6573" spans="1:1">
      <c r="A6573" s="27" t="s">
        <v>2951</v>
      </c>
    </row>
    <row r="6574" spans="1:1">
      <c r="A6574" s="27" t="s">
        <v>2951</v>
      </c>
    </row>
    <row r="6575" spans="1:1">
      <c r="A6575" s="27" t="s">
        <v>2951</v>
      </c>
    </row>
    <row r="6576" spans="1:1">
      <c r="A6576" s="27" t="s">
        <v>2951</v>
      </c>
    </row>
    <row r="6577" spans="1:1">
      <c r="A6577" s="27" t="s">
        <v>2951</v>
      </c>
    </row>
    <row r="6578" spans="1:1">
      <c r="A6578" s="27" t="s">
        <v>2951</v>
      </c>
    </row>
    <row r="6579" spans="1:1">
      <c r="A6579" s="27" t="s">
        <v>2951</v>
      </c>
    </row>
    <row r="6580" spans="1:1">
      <c r="A6580" s="27" t="s">
        <v>2951</v>
      </c>
    </row>
    <row r="6581" spans="1:1">
      <c r="A6581" s="27" t="s">
        <v>2951</v>
      </c>
    </row>
    <row r="6582" spans="1:1">
      <c r="A6582" s="27" t="s">
        <v>2951</v>
      </c>
    </row>
    <row r="6583" spans="1:1">
      <c r="A6583" s="27" t="s">
        <v>2951</v>
      </c>
    </row>
    <row r="6584" spans="1:1">
      <c r="A6584" s="27" t="s">
        <v>2951</v>
      </c>
    </row>
    <row r="6585" spans="1:1">
      <c r="A6585" s="27" t="s">
        <v>2951</v>
      </c>
    </row>
    <row r="6586" spans="1:1">
      <c r="A6586" s="27" t="s">
        <v>2951</v>
      </c>
    </row>
    <row r="6587" spans="1:1">
      <c r="A6587" s="27" t="s">
        <v>2951</v>
      </c>
    </row>
    <row r="6588" spans="1:1">
      <c r="A6588" s="27" t="s">
        <v>2951</v>
      </c>
    </row>
    <row r="6589" spans="1:1">
      <c r="A6589" s="27" t="s">
        <v>2951</v>
      </c>
    </row>
    <row r="6590" spans="1:1">
      <c r="A6590" s="27" t="s">
        <v>2951</v>
      </c>
    </row>
    <row r="6591" spans="1:1">
      <c r="A6591" s="27" t="s">
        <v>2951</v>
      </c>
    </row>
    <row r="6592" spans="1:1">
      <c r="A6592" s="27" t="s">
        <v>2951</v>
      </c>
    </row>
    <row r="6593" spans="1:1">
      <c r="A6593" s="27" t="s">
        <v>2951</v>
      </c>
    </row>
    <row r="6594" spans="1:1">
      <c r="A6594" s="27" t="s">
        <v>2951</v>
      </c>
    </row>
    <row r="6595" spans="1:1">
      <c r="A6595" s="27" t="s">
        <v>2951</v>
      </c>
    </row>
    <row r="6596" spans="1:1">
      <c r="A6596" s="27" t="s">
        <v>2951</v>
      </c>
    </row>
    <row r="6597" spans="1:1">
      <c r="A6597" s="27" t="s">
        <v>2951</v>
      </c>
    </row>
    <row r="6598" spans="1:1">
      <c r="A6598" s="27" t="s">
        <v>2951</v>
      </c>
    </row>
    <row r="6599" spans="1:1">
      <c r="A6599" s="27" t="s">
        <v>2951</v>
      </c>
    </row>
    <row r="6600" spans="1:1">
      <c r="A6600" s="27" t="s">
        <v>2951</v>
      </c>
    </row>
    <row r="6601" spans="1:1">
      <c r="A6601" s="27" t="s">
        <v>2951</v>
      </c>
    </row>
    <row r="6602" spans="1:1">
      <c r="A6602" s="27" t="s">
        <v>2951</v>
      </c>
    </row>
    <row r="6603" spans="1:1">
      <c r="A6603" s="27" t="s">
        <v>2951</v>
      </c>
    </row>
    <row r="6604" spans="1:1">
      <c r="A6604" s="27" t="s">
        <v>2951</v>
      </c>
    </row>
    <row r="6605" spans="1:1">
      <c r="A6605" s="27" t="s">
        <v>2951</v>
      </c>
    </row>
    <row r="6606" spans="1:1">
      <c r="A6606" s="27" t="s">
        <v>2951</v>
      </c>
    </row>
    <row r="6607" spans="1:1">
      <c r="A6607" s="27" t="s">
        <v>2951</v>
      </c>
    </row>
    <row r="6608" spans="1:1">
      <c r="A6608" s="27" t="s">
        <v>2951</v>
      </c>
    </row>
    <row r="6609" spans="1:1">
      <c r="A6609" s="27" t="s">
        <v>2951</v>
      </c>
    </row>
    <row r="6610" spans="1:1">
      <c r="A6610" s="27" t="s">
        <v>2951</v>
      </c>
    </row>
    <row r="6611" spans="1:1">
      <c r="A6611" s="27" t="s">
        <v>2951</v>
      </c>
    </row>
    <row r="6612" spans="1:1">
      <c r="A6612" s="27" t="s">
        <v>2951</v>
      </c>
    </row>
    <row r="6613" spans="1:1">
      <c r="A6613" s="27" t="s">
        <v>2951</v>
      </c>
    </row>
    <row r="6614" spans="1:1">
      <c r="A6614" s="27" t="s">
        <v>2951</v>
      </c>
    </row>
    <row r="6615" spans="1:1">
      <c r="A6615" s="27" t="s">
        <v>2951</v>
      </c>
    </row>
    <row r="6616" spans="1:1">
      <c r="A6616" s="27" t="s">
        <v>2951</v>
      </c>
    </row>
    <row r="6617" spans="1:1">
      <c r="A6617" s="27" t="s">
        <v>2951</v>
      </c>
    </row>
    <row r="6618" spans="1:1">
      <c r="A6618" s="27" t="s">
        <v>2951</v>
      </c>
    </row>
    <row r="6619" spans="1:1">
      <c r="A6619" s="27" t="s">
        <v>2951</v>
      </c>
    </row>
    <row r="6620" spans="1:1">
      <c r="A6620" s="27" t="s">
        <v>2951</v>
      </c>
    </row>
    <row r="6621" spans="1:1">
      <c r="A6621" s="27" t="s">
        <v>2951</v>
      </c>
    </row>
    <row r="6622" spans="1:1">
      <c r="A6622" s="27" t="s">
        <v>2951</v>
      </c>
    </row>
    <row r="6623" spans="1:1">
      <c r="A6623" s="27" t="s">
        <v>2951</v>
      </c>
    </row>
    <row r="6624" spans="1:1">
      <c r="A6624" s="27" t="s">
        <v>2951</v>
      </c>
    </row>
    <row r="6625" spans="1:1">
      <c r="A6625" s="27" t="s">
        <v>2951</v>
      </c>
    </row>
    <row r="6626" spans="1:1">
      <c r="A6626" s="27" t="s">
        <v>2951</v>
      </c>
    </row>
    <row r="6627" spans="1:1">
      <c r="A6627" s="27" t="s">
        <v>2951</v>
      </c>
    </row>
    <row r="6628" spans="1:1">
      <c r="A6628" s="27" t="s">
        <v>2951</v>
      </c>
    </row>
    <row r="6629" spans="1:1">
      <c r="A6629" s="27" t="s">
        <v>2951</v>
      </c>
    </row>
    <row r="6630" spans="1:1">
      <c r="A6630" s="27" t="s">
        <v>2951</v>
      </c>
    </row>
    <row r="6631" spans="1:1">
      <c r="A6631" s="27" t="s">
        <v>2951</v>
      </c>
    </row>
    <row r="6632" spans="1:1">
      <c r="A6632" s="27" t="s">
        <v>2951</v>
      </c>
    </row>
    <row r="6633" spans="1:1">
      <c r="A6633" s="27" t="s">
        <v>2951</v>
      </c>
    </row>
    <row r="6634" spans="1:1">
      <c r="A6634" s="27" t="s">
        <v>2951</v>
      </c>
    </row>
    <row r="6635" spans="1:1">
      <c r="A6635" s="27" t="s">
        <v>2951</v>
      </c>
    </row>
    <row r="6636" spans="1:1">
      <c r="A6636" s="27" t="s">
        <v>2951</v>
      </c>
    </row>
    <row r="6637" spans="1:1">
      <c r="A6637" s="27" t="s">
        <v>2951</v>
      </c>
    </row>
    <row r="6638" spans="1:1">
      <c r="A6638" s="27" t="s">
        <v>2951</v>
      </c>
    </row>
    <row r="6639" spans="1:1">
      <c r="A6639" s="27" t="s">
        <v>2951</v>
      </c>
    </row>
    <row r="6640" spans="1:1">
      <c r="A6640" s="27" t="s">
        <v>2951</v>
      </c>
    </row>
    <row r="6641" spans="1:1">
      <c r="A6641" s="27" t="s">
        <v>2951</v>
      </c>
    </row>
    <row r="6642" spans="1:1">
      <c r="A6642" s="27" t="s">
        <v>2951</v>
      </c>
    </row>
    <row r="6643" spans="1:1">
      <c r="A6643" s="27" t="s">
        <v>2951</v>
      </c>
    </row>
    <row r="6644" spans="1:1">
      <c r="A6644" s="27" t="s">
        <v>2951</v>
      </c>
    </row>
    <row r="6645" spans="1:1">
      <c r="A6645" s="27" t="s">
        <v>2951</v>
      </c>
    </row>
    <row r="6646" spans="1:1">
      <c r="A6646" s="27" t="s">
        <v>2951</v>
      </c>
    </row>
    <row r="6647" spans="1:1">
      <c r="A6647" s="27" t="s">
        <v>2951</v>
      </c>
    </row>
    <row r="6648" spans="1:1">
      <c r="A6648" s="27" t="s">
        <v>2951</v>
      </c>
    </row>
    <row r="6649" spans="1:1">
      <c r="A6649" s="27" t="s">
        <v>2951</v>
      </c>
    </row>
    <row r="6650" spans="1:1">
      <c r="A6650" s="27" t="s">
        <v>2951</v>
      </c>
    </row>
    <row r="6651" spans="1:1">
      <c r="A6651" s="27" t="s">
        <v>2951</v>
      </c>
    </row>
    <row r="6652" spans="1:1">
      <c r="A6652" s="27" t="s">
        <v>2951</v>
      </c>
    </row>
    <row r="6653" spans="1:1">
      <c r="A6653" s="27" t="s">
        <v>2951</v>
      </c>
    </row>
    <row r="6654" spans="1:1">
      <c r="A6654" s="27" t="s">
        <v>2951</v>
      </c>
    </row>
    <row r="6655" spans="1:1">
      <c r="A6655" s="27" t="s">
        <v>2951</v>
      </c>
    </row>
    <row r="6656" spans="1:1">
      <c r="A6656" s="27" t="s">
        <v>2951</v>
      </c>
    </row>
    <row r="6657" spans="1:1">
      <c r="A6657" s="27" t="s">
        <v>2951</v>
      </c>
    </row>
    <row r="6658" spans="1:1">
      <c r="A6658" s="27" t="s">
        <v>2951</v>
      </c>
    </row>
    <row r="6659" spans="1:1">
      <c r="A6659" s="27" t="s">
        <v>2951</v>
      </c>
    </row>
    <row r="6660" spans="1:1">
      <c r="A6660" s="27" t="s">
        <v>2951</v>
      </c>
    </row>
    <row r="6661" spans="1:1">
      <c r="A6661" s="27" t="s">
        <v>2951</v>
      </c>
    </row>
    <row r="6662" spans="1:1">
      <c r="A6662" s="27" t="s">
        <v>2951</v>
      </c>
    </row>
    <row r="6663" spans="1:1">
      <c r="A6663" s="27" t="s">
        <v>2951</v>
      </c>
    </row>
    <row r="6664" spans="1:1">
      <c r="A6664" s="27" t="s">
        <v>2951</v>
      </c>
    </row>
    <row r="6665" spans="1:1">
      <c r="A6665" s="27" t="s">
        <v>2951</v>
      </c>
    </row>
    <row r="6666" spans="1:1">
      <c r="A6666" s="27" t="s">
        <v>2951</v>
      </c>
    </row>
    <row r="6667" spans="1:1">
      <c r="A6667" s="27" t="s">
        <v>2951</v>
      </c>
    </row>
    <row r="6668" spans="1:1">
      <c r="A6668" s="27" t="s">
        <v>2951</v>
      </c>
    </row>
    <row r="6669" spans="1:1">
      <c r="A6669" s="27" t="s">
        <v>2951</v>
      </c>
    </row>
    <row r="6670" spans="1:1">
      <c r="A6670" s="27" t="s">
        <v>2951</v>
      </c>
    </row>
    <row r="6671" spans="1:1">
      <c r="A6671" s="27" t="s">
        <v>2951</v>
      </c>
    </row>
    <row r="6672" spans="1:1">
      <c r="A6672" s="27" t="s">
        <v>2951</v>
      </c>
    </row>
    <row r="6673" spans="1:1">
      <c r="A6673" s="27" t="s">
        <v>2951</v>
      </c>
    </row>
    <row r="6674" spans="1:1">
      <c r="A6674" s="27" t="s">
        <v>2951</v>
      </c>
    </row>
    <row r="6675" spans="1:1">
      <c r="A6675" s="27" t="s">
        <v>2951</v>
      </c>
    </row>
    <row r="6676" spans="1:1">
      <c r="A6676" s="27" t="s">
        <v>2951</v>
      </c>
    </row>
    <row r="6677" spans="1:1">
      <c r="A6677" s="27" t="s">
        <v>2951</v>
      </c>
    </row>
    <row r="6678" spans="1:1">
      <c r="A6678" s="27" t="s">
        <v>2951</v>
      </c>
    </row>
    <row r="6679" spans="1:1">
      <c r="A6679" s="27" t="s">
        <v>2951</v>
      </c>
    </row>
    <row r="6680" spans="1:1">
      <c r="A6680" s="27" t="s">
        <v>2951</v>
      </c>
    </row>
    <row r="6681" spans="1:1">
      <c r="A6681" s="27" t="s">
        <v>2951</v>
      </c>
    </row>
    <row r="6682" spans="1:1">
      <c r="A6682" s="27" t="s">
        <v>2951</v>
      </c>
    </row>
    <row r="6683" spans="1:1">
      <c r="A6683" s="27" t="s">
        <v>2951</v>
      </c>
    </row>
    <row r="6684" spans="1:1">
      <c r="A6684" s="27" t="s">
        <v>2951</v>
      </c>
    </row>
    <row r="6685" spans="1:1">
      <c r="A6685" s="27" t="s">
        <v>2951</v>
      </c>
    </row>
    <row r="6686" spans="1:1">
      <c r="A6686" s="27" t="s">
        <v>2951</v>
      </c>
    </row>
    <row r="6687" spans="1:1">
      <c r="A6687" s="27" t="s">
        <v>2951</v>
      </c>
    </row>
    <row r="6688" spans="1:1">
      <c r="A6688" s="27" t="s">
        <v>2951</v>
      </c>
    </row>
    <row r="6689" spans="1:1">
      <c r="A6689" s="27" t="s">
        <v>2951</v>
      </c>
    </row>
    <row r="6690" spans="1:1">
      <c r="A6690" s="27" t="s">
        <v>2951</v>
      </c>
    </row>
    <row r="6691" spans="1:1">
      <c r="A6691" s="27" t="s">
        <v>2951</v>
      </c>
    </row>
    <row r="6692" spans="1:1">
      <c r="A6692" s="27" t="s">
        <v>2951</v>
      </c>
    </row>
    <row r="6693" spans="1:1">
      <c r="A6693" s="27" t="s">
        <v>2951</v>
      </c>
    </row>
    <row r="6694" spans="1:1">
      <c r="A6694" s="27" t="s">
        <v>2951</v>
      </c>
    </row>
    <row r="6695" spans="1:1">
      <c r="A6695" s="27" t="s">
        <v>2951</v>
      </c>
    </row>
    <row r="6696" spans="1:1">
      <c r="A6696" s="27" t="s">
        <v>2951</v>
      </c>
    </row>
    <row r="6697" spans="1:1">
      <c r="A6697" s="27" t="s">
        <v>2951</v>
      </c>
    </row>
    <row r="6698" spans="1:1">
      <c r="A6698" s="27" t="s">
        <v>2951</v>
      </c>
    </row>
    <row r="6699" spans="1:1">
      <c r="A6699" s="27" t="s">
        <v>2951</v>
      </c>
    </row>
    <row r="6700" spans="1:1">
      <c r="A6700" s="27" t="s">
        <v>2951</v>
      </c>
    </row>
    <row r="6701" spans="1:1">
      <c r="A6701" s="27" t="s">
        <v>2951</v>
      </c>
    </row>
    <row r="6702" spans="1:1">
      <c r="A6702" s="27" t="s">
        <v>2951</v>
      </c>
    </row>
    <row r="6703" spans="1:1">
      <c r="A6703" s="27" t="s">
        <v>2951</v>
      </c>
    </row>
    <row r="6704" spans="1:1">
      <c r="A6704" s="27" t="s">
        <v>2951</v>
      </c>
    </row>
    <row r="6705" spans="1:1">
      <c r="A6705" s="27" t="s">
        <v>2951</v>
      </c>
    </row>
    <row r="6706" spans="1:1">
      <c r="A6706" s="27" t="s">
        <v>2951</v>
      </c>
    </row>
    <row r="6707" spans="1:1">
      <c r="A6707" s="27" t="s">
        <v>2951</v>
      </c>
    </row>
    <row r="6708" spans="1:1">
      <c r="A6708" s="27" t="s">
        <v>2951</v>
      </c>
    </row>
    <row r="6709" spans="1:1">
      <c r="A6709" s="27" t="s">
        <v>2951</v>
      </c>
    </row>
    <row r="6710" spans="1:1">
      <c r="A6710" s="27" t="s">
        <v>2951</v>
      </c>
    </row>
    <row r="6711" spans="1:1">
      <c r="A6711" s="27" t="s">
        <v>2951</v>
      </c>
    </row>
    <row r="6712" spans="1:1">
      <c r="A6712" s="27" t="s">
        <v>2951</v>
      </c>
    </row>
    <row r="6713" spans="1:1">
      <c r="A6713" s="27" t="s">
        <v>2951</v>
      </c>
    </row>
    <row r="6714" spans="1:1">
      <c r="A6714" s="27" t="s">
        <v>2951</v>
      </c>
    </row>
    <row r="6715" spans="1:1">
      <c r="A6715" s="27" t="s">
        <v>2951</v>
      </c>
    </row>
    <row r="6716" spans="1:1">
      <c r="A6716" s="27" t="s">
        <v>2951</v>
      </c>
    </row>
    <row r="6717" spans="1:1">
      <c r="A6717" s="27" t="s">
        <v>2951</v>
      </c>
    </row>
    <row r="6718" spans="1:1">
      <c r="A6718" s="27" t="s">
        <v>2951</v>
      </c>
    </row>
    <row r="6719" spans="1:1">
      <c r="A6719" s="27" t="s">
        <v>2951</v>
      </c>
    </row>
    <row r="6720" spans="1:1">
      <c r="A6720" s="27" t="s">
        <v>2951</v>
      </c>
    </row>
    <row r="6721" spans="1:1">
      <c r="A6721" s="27" t="s">
        <v>2951</v>
      </c>
    </row>
    <row r="6722" spans="1:1">
      <c r="A6722" s="27" t="s">
        <v>2951</v>
      </c>
    </row>
    <row r="6723" spans="1:1">
      <c r="A6723" s="27" t="s">
        <v>2951</v>
      </c>
    </row>
    <row r="6724" spans="1:1">
      <c r="A6724" s="27" t="s">
        <v>2951</v>
      </c>
    </row>
    <row r="6725" spans="1:1">
      <c r="A6725" s="27" t="s">
        <v>2951</v>
      </c>
    </row>
    <row r="6726" spans="1:1">
      <c r="A6726" s="27" t="s">
        <v>2951</v>
      </c>
    </row>
    <row r="6727" spans="1:1">
      <c r="A6727" s="27" t="s">
        <v>2951</v>
      </c>
    </row>
    <row r="6728" spans="1:1">
      <c r="A6728" s="27" t="s">
        <v>2951</v>
      </c>
    </row>
    <row r="6729" spans="1:1">
      <c r="A6729" s="27" t="s">
        <v>2951</v>
      </c>
    </row>
    <row r="6730" spans="1:1">
      <c r="A6730" s="27" t="s">
        <v>2951</v>
      </c>
    </row>
    <row r="6731" spans="1:1">
      <c r="A6731" s="27" t="s">
        <v>2951</v>
      </c>
    </row>
    <row r="6732" spans="1:1">
      <c r="A6732" s="27" t="s">
        <v>2951</v>
      </c>
    </row>
    <row r="6733" spans="1:1">
      <c r="A6733" s="27" t="s">
        <v>2951</v>
      </c>
    </row>
    <row r="6734" spans="1:1">
      <c r="A6734" s="27" t="s">
        <v>2951</v>
      </c>
    </row>
    <row r="6735" spans="1:1">
      <c r="A6735" s="27" t="s">
        <v>2951</v>
      </c>
    </row>
    <row r="6736" spans="1:1">
      <c r="A6736" s="27" t="s">
        <v>2951</v>
      </c>
    </row>
    <row r="6737" spans="1:1">
      <c r="A6737" s="27" t="s">
        <v>2951</v>
      </c>
    </row>
    <row r="6738" spans="1:1">
      <c r="A6738" s="27" t="s">
        <v>2951</v>
      </c>
    </row>
    <row r="6739" spans="1:1">
      <c r="A6739" s="27" t="s">
        <v>2951</v>
      </c>
    </row>
    <row r="6740" spans="1:1">
      <c r="A6740" s="27" t="s">
        <v>2951</v>
      </c>
    </row>
    <row r="6741" spans="1:1">
      <c r="A6741" s="27" t="s">
        <v>2951</v>
      </c>
    </row>
    <row r="6742" spans="1:1">
      <c r="A6742" s="27" t="s">
        <v>2951</v>
      </c>
    </row>
    <row r="6743" spans="1:1">
      <c r="A6743" s="27" t="s">
        <v>2951</v>
      </c>
    </row>
    <row r="6744" spans="1:1">
      <c r="A6744" s="27" t="s">
        <v>2951</v>
      </c>
    </row>
    <row r="6745" spans="1:1">
      <c r="A6745" s="27" t="s">
        <v>2951</v>
      </c>
    </row>
    <row r="6746" spans="1:1">
      <c r="A6746" s="27" t="s">
        <v>2951</v>
      </c>
    </row>
    <row r="6747" spans="1:1">
      <c r="A6747" s="27" t="s">
        <v>2951</v>
      </c>
    </row>
    <row r="6748" spans="1:1">
      <c r="A6748" s="27" t="s">
        <v>2951</v>
      </c>
    </row>
    <row r="6749" spans="1:1">
      <c r="A6749" s="27" t="s">
        <v>2951</v>
      </c>
    </row>
    <row r="6750" spans="1:1">
      <c r="A6750" s="27" t="s">
        <v>2951</v>
      </c>
    </row>
    <row r="6751" spans="1:1">
      <c r="A6751" s="27" t="s">
        <v>2951</v>
      </c>
    </row>
    <row r="6752" spans="1:1">
      <c r="A6752" s="27" t="s">
        <v>2951</v>
      </c>
    </row>
    <row r="6753" spans="1:1">
      <c r="A6753" s="27" t="s">
        <v>2951</v>
      </c>
    </row>
    <row r="6754" spans="1:1">
      <c r="A6754" s="27" t="s">
        <v>2951</v>
      </c>
    </row>
    <row r="6755" spans="1:1">
      <c r="A6755" s="27" t="s">
        <v>2951</v>
      </c>
    </row>
    <row r="6756" spans="1:1">
      <c r="A6756" s="27" t="s">
        <v>2951</v>
      </c>
    </row>
    <row r="6757" spans="1:1">
      <c r="A6757" s="27" t="s">
        <v>2951</v>
      </c>
    </row>
    <row r="6758" spans="1:1">
      <c r="A6758" s="27" t="s">
        <v>2951</v>
      </c>
    </row>
    <row r="6759" spans="1:1">
      <c r="A6759" s="27" t="s">
        <v>2951</v>
      </c>
    </row>
    <row r="6760" spans="1:1">
      <c r="A6760" s="27" t="s">
        <v>2951</v>
      </c>
    </row>
    <row r="6761" spans="1:1">
      <c r="A6761" s="27" t="s">
        <v>2951</v>
      </c>
    </row>
    <row r="6762" spans="1:1">
      <c r="A6762" s="27" t="s">
        <v>2951</v>
      </c>
    </row>
    <row r="6763" spans="1:1">
      <c r="A6763" s="27" t="s">
        <v>2951</v>
      </c>
    </row>
    <row r="6764" spans="1:1">
      <c r="A6764" s="27" t="s">
        <v>2951</v>
      </c>
    </row>
    <row r="6765" spans="1:1">
      <c r="A6765" s="27" t="s">
        <v>2951</v>
      </c>
    </row>
    <row r="6766" spans="1:1">
      <c r="A6766" s="27" t="s">
        <v>2951</v>
      </c>
    </row>
    <row r="6767" spans="1:1">
      <c r="A6767" s="27" t="s">
        <v>2951</v>
      </c>
    </row>
    <row r="6768" spans="1:1">
      <c r="A6768" s="27" t="s">
        <v>2951</v>
      </c>
    </row>
    <row r="6769" spans="1:1">
      <c r="A6769" s="27" t="s">
        <v>2951</v>
      </c>
    </row>
    <row r="6770" spans="1:1">
      <c r="A6770" s="27" t="s">
        <v>2951</v>
      </c>
    </row>
    <row r="6771" spans="1:1">
      <c r="A6771" s="27" t="s">
        <v>2951</v>
      </c>
    </row>
    <row r="6772" spans="1:1">
      <c r="A6772" s="27" t="s">
        <v>2951</v>
      </c>
    </row>
    <row r="6773" spans="1:1">
      <c r="A6773" s="27" t="s">
        <v>2951</v>
      </c>
    </row>
    <row r="6774" spans="1:1">
      <c r="A6774" s="27" t="s">
        <v>2951</v>
      </c>
    </row>
    <row r="6775" spans="1:1">
      <c r="A6775" s="27" t="s">
        <v>2951</v>
      </c>
    </row>
    <row r="6776" spans="1:1">
      <c r="A6776" s="27" t="s">
        <v>2951</v>
      </c>
    </row>
    <row r="6777" spans="1:1">
      <c r="A6777" s="27" t="s">
        <v>2951</v>
      </c>
    </row>
    <row r="6778" spans="1:1">
      <c r="A6778" s="27" t="s">
        <v>2951</v>
      </c>
    </row>
    <row r="6779" spans="1:1">
      <c r="A6779" s="27" t="s">
        <v>2951</v>
      </c>
    </row>
    <row r="6780" spans="1:1">
      <c r="A6780" s="27" t="s">
        <v>2951</v>
      </c>
    </row>
    <row r="6781" spans="1:1">
      <c r="A6781" s="27" t="s">
        <v>2951</v>
      </c>
    </row>
    <row r="6782" spans="1:1">
      <c r="A6782" s="27" t="s">
        <v>2951</v>
      </c>
    </row>
    <row r="6783" spans="1:1">
      <c r="A6783" s="27" t="s">
        <v>2951</v>
      </c>
    </row>
    <row r="6784" spans="1:1">
      <c r="A6784" s="27" t="s">
        <v>2951</v>
      </c>
    </row>
    <row r="6785" spans="1:1">
      <c r="A6785" s="27" t="s">
        <v>2951</v>
      </c>
    </row>
    <row r="6786" spans="1:1">
      <c r="A6786" s="27" t="s">
        <v>2951</v>
      </c>
    </row>
    <row r="6787" spans="1:1">
      <c r="A6787" s="27" t="s">
        <v>2951</v>
      </c>
    </row>
    <row r="6788" spans="1:1">
      <c r="A6788" s="27" t="s">
        <v>2951</v>
      </c>
    </row>
    <row r="6789" spans="1:1">
      <c r="A6789" s="27" t="s">
        <v>2951</v>
      </c>
    </row>
    <row r="6790" spans="1:1">
      <c r="A6790" s="27" t="s">
        <v>2951</v>
      </c>
    </row>
    <row r="6791" spans="1:1">
      <c r="A6791" s="27" t="s">
        <v>2951</v>
      </c>
    </row>
    <row r="6792" spans="1:1">
      <c r="A6792" s="27" t="s">
        <v>2951</v>
      </c>
    </row>
    <row r="6793" spans="1:1">
      <c r="A6793" s="27" t="s">
        <v>2951</v>
      </c>
    </row>
    <row r="6794" spans="1:1">
      <c r="A6794" s="27" t="s">
        <v>2951</v>
      </c>
    </row>
    <row r="6795" spans="1:1">
      <c r="A6795" s="27" t="s">
        <v>2951</v>
      </c>
    </row>
    <row r="6796" spans="1:1">
      <c r="A6796" s="27" t="s">
        <v>2951</v>
      </c>
    </row>
    <row r="6797" spans="1:1">
      <c r="A6797" s="27" t="s">
        <v>2951</v>
      </c>
    </row>
    <row r="6798" spans="1:1">
      <c r="A6798" s="27" t="s">
        <v>2951</v>
      </c>
    </row>
    <row r="6799" spans="1:1">
      <c r="A6799" s="27" t="s">
        <v>2951</v>
      </c>
    </row>
    <row r="6800" spans="1:1">
      <c r="A6800" s="27" t="s">
        <v>2951</v>
      </c>
    </row>
    <row r="6801" spans="1:1">
      <c r="A6801" s="27" t="s">
        <v>2951</v>
      </c>
    </row>
    <row r="6802" spans="1:1">
      <c r="A6802" s="27" t="s">
        <v>2951</v>
      </c>
    </row>
    <row r="6803" spans="1:1">
      <c r="A6803" s="27" t="s">
        <v>2951</v>
      </c>
    </row>
    <row r="6804" spans="1:1">
      <c r="A6804" s="27" t="s">
        <v>2951</v>
      </c>
    </row>
    <row r="6805" spans="1:1">
      <c r="A6805" s="27" t="s">
        <v>2951</v>
      </c>
    </row>
    <row r="6806" spans="1:1">
      <c r="A6806" s="27" t="s">
        <v>2951</v>
      </c>
    </row>
    <row r="6807" spans="1:1">
      <c r="A6807" s="27" t="s">
        <v>2951</v>
      </c>
    </row>
    <row r="6808" spans="1:1">
      <c r="A6808" s="27" t="s">
        <v>2951</v>
      </c>
    </row>
    <row r="6809" spans="1:1">
      <c r="A6809" s="27" t="s">
        <v>2951</v>
      </c>
    </row>
    <row r="6810" spans="1:1">
      <c r="A6810" s="27" t="s">
        <v>2951</v>
      </c>
    </row>
    <row r="6811" spans="1:1">
      <c r="A6811" s="27" t="s">
        <v>2951</v>
      </c>
    </row>
    <row r="6812" spans="1:1">
      <c r="A6812" s="27" t="s">
        <v>2951</v>
      </c>
    </row>
    <row r="6813" spans="1:1">
      <c r="A6813" s="27" t="s">
        <v>2951</v>
      </c>
    </row>
    <row r="6814" spans="1:1">
      <c r="A6814" s="27" t="s">
        <v>2951</v>
      </c>
    </row>
    <row r="6815" spans="1:1">
      <c r="A6815" s="27" t="s">
        <v>2951</v>
      </c>
    </row>
    <row r="6816" spans="1:1">
      <c r="A6816" s="27" t="s">
        <v>2951</v>
      </c>
    </row>
    <row r="6817" spans="1:1">
      <c r="A6817" s="27" t="s">
        <v>2951</v>
      </c>
    </row>
    <row r="6818" spans="1:1">
      <c r="A6818" s="27" t="s">
        <v>2951</v>
      </c>
    </row>
    <row r="6819" spans="1:1">
      <c r="A6819" s="27" t="s">
        <v>2951</v>
      </c>
    </row>
    <row r="6820" spans="1:1">
      <c r="A6820" s="27" t="s">
        <v>2951</v>
      </c>
    </row>
    <row r="6821" spans="1:1">
      <c r="A6821" s="27" t="s">
        <v>2951</v>
      </c>
    </row>
    <row r="6822" spans="1:1">
      <c r="A6822" s="27" t="s">
        <v>2951</v>
      </c>
    </row>
    <row r="6823" spans="1:1">
      <c r="A6823" s="27" t="s">
        <v>2951</v>
      </c>
    </row>
    <row r="6824" spans="1:1">
      <c r="A6824" s="27" t="s">
        <v>2951</v>
      </c>
    </row>
    <row r="6825" spans="1:1">
      <c r="A6825" s="27" t="s">
        <v>2951</v>
      </c>
    </row>
    <row r="6826" spans="1:1">
      <c r="A6826" s="27" t="s">
        <v>2951</v>
      </c>
    </row>
    <row r="6827" spans="1:1">
      <c r="A6827" s="27" t="s">
        <v>2951</v>
      </c>
    </row>
    <row r="6828" spans="1:1">
      <c r="A6828" s="27" t="s">
        <v>2951</v>
      </c>
    </row>
    <row r="6829" spans="1:1">
      <c r="A6829" s="27" t="s">
        <v>2951</v>
      </c>
    </row>
    <row r="6830" spans="1:1">
      <c r="A6830" s="27" t="s">
        <v>2951</v>
      </c>
    </row>
    <row r="6831" spans="1:1">
      <c r="A6831" s="27" t="s">
        <v>2951</v>
      </c>
    </row>
    <row r="6832" spans="1:1">
      <c r="A6832" s="27" t="s">
        <v>2951</v>
      </c>
    </row>
    <row r="6833" spans="1:1">
      <c r="A6833" s="27" t="s">
        <v>2951</v>
      </c>
    </row>
    <row r="6834" spans="1:1">
      <c r="A6834" s="27" t="s">
        <v>2951</v>
      </c>
    </row>
    <row r="6835" spans="1:1">
      <c r="A6835" s="27" t="s">
        <v>2951</v>
      </c>
    </row>
    <row r="6836" spans="1:1">
      <c r="A6836" s="27" t="s">
        <v>2951</v>
      </c>
    </row>
    <row r="6837" spans="1:1">
      <c r="A6837" s="27" t="s">
        <v>2951</v>
      </c>
    </row>
    <row r="6838" spans="1:1">
      <c r="A6838" s="27" t="s">
        <v>2951</v>
      </c>
    </row>
    <row r="6839" spans="1:1">
      <c r="A6839" s="27" t="s">
        <v>2951</v>
      </c>
    </row>
    <row r="6840" spans="1:1">
      <c r="A6840" s="27" t="s">
        <v>2951</v>
      </c>
    </row>
    <row r="6841" spans="1:1">
      <c r="A6841" s="27" t="s">
        <v>2951</v>
      </c>
    </row>
    <row r="6842" spans="1:1">
      <c r="A6842" s="27" t="s">
        <v>2951</v>
      </c>
    </row>
    <row r="6843" spans="1:1">
      <c r="A6843" s="27" t="s">
        <v>2951</v>
      </c>
    </row>
    <row r="6844" spans="1:1">
      <c r="A6844" s="27" t="s">
        <v>2951</v>
      </c>
    </row>
    <row r="6845" spans="1:1">
      <c r="A6845" s="27" t="s">
        <v>2951</v>
      </c>
    </row>
    <row r="6846" spans="1:1">
      <c r="A6846" s="27" t="s">
        <v>2951</v>
      </c>
    </row>
    <row r="6847" spans="1:1">
      <c r="A6847" s="27" t="s">
        <v>2951</v>
      </c>
    </row>
    <row r="6848" spans="1:1">
      <c r="A6848" s="27" t="s">
        <v>2951</v>
      </c>
    </row>
    <row r="6849" spans="1:1">
      <c r="A6849" s="27" t="s">
        <v>2951</v>
      </c>
    </row>
    <row r="6850" spans="1:1">
      <c r="A6850" s="27" t="s">
        <v>2951</v>
      </c>
    </row>
    <row r="6851" spans="1:1">
      <c r="A6851" s="27" t="s">
        <v>2951</v>
      </c>
    </row>
    <row r="6852" spans="1:1">
      <c r="A6852" s="27" t="s">
        <v>2951</v>
      </c>
    </row>
    <row r="6853" spans="1:1">
      <c r="A6853" s="27" t="s">
        <v>2951</v>
      </c>
    </row>
    <row r="6854" spans="1:1">
      <c r="A6854" s="27" t="s">
        <v>2951</v>
      </c>
    </row>
    <row r="6855" spans="1:1">
      <c r="A6855" s="27" t="s">
        <v>2951</v>
      </c>
    </row>
    <row r="6856" spans="1:1">
      <c r="A6856" s="27" t="s">
        <v>2951</v>
      </c>
    </row>
    <row r="6857" spans="1:1">
      <c r="A6857" s="27" t="s">
        <v>2951</v>
      </c>
    </row>
    <row r="6858" spans="1:1">
      <c r="A6858" s="27" t="s">
        <v>2951</v>
      </c>
    </row>
    <row r="6859" spans="1:1">
      <c r="A6859" s="27" t="s">
        <v>2951</v>
      </c>
    </row>
    <row r="6860" spans="1:1">
      <c r="A6860" s="27" t="s">
        <v>2951</v>
      </c>
    </row>
    <row r="6861" spans="1:1">
      <c r="A6861" s="27" t="s">
        <v>2951</v>
      </c>
    </row>
    <row r="6862" spans="1:1">
      <c r="A6862" s="27" t="s">
        <v>2951</v>
      </c>
    </row>
    <row r="6863" spans="1:1">
      <c r="A6863" s="27" t="s">
        <v>2951</v>
      </c>
    </row>
    <row r="6864" spans="1:1">
      <c r="A6864" s="27" t="s">
        <v>2951</v>
      </c>
    </row>
    <row r="6865" spans="1:1">
      <c r="A6865" s="27" t="s">
        <v>2951</v>
      </c>
    </row>
    <row r="6866" spans="1:1">
      <c r="A6866" s="27" t="s">
        <v>2951</v>
      </c>
    </row>
    <row r="6867" spans="1:1">
      <c r="A6867" s="27" t="s">
        <v>2951</v>
      </c>
    </row>
    <row r="6868" spans="1:1">
      <c r="A6868" s="27" t="s">
        <v>2951</v>
      </c>
    </row>
    <row r="6869" spans="1:1">
      <c r="A6869" s="27" t="s">
        <v>2951</v>
      </c>
    </row>
    <row r="6870" spans="1:1">
      <c r="A6870" s="27" t="s">
        <v>2951</v>
      </c>
    </row>
    <row r="6871" spans="1:1">
      <c r="A6871" s="27" t="s">
        <v>2951</v>
      </c>
    </row>
    <row r="6872" spans="1:1">
      <c r="A6872" s="27" t="s">
        <v>2951</v>
      </c>
    </row>
    <row r="6873" spans="1:1">
      <c r="A6873" s="27" t="s">
        <v>2951</v>
      </c>
    </row>
    <row r="6874" spans="1:1">
      <c r="A6874" s="27" t="s">
        <v>2951</v>
      </c>
    </row>
    <row r="6875" spans="1:1">
      <c r="A6875" s="27" t="s">
        <v>2951</v>
      </c>
    </row>
    <row r="6876" spans="1:1">
      <c r="A6876" s="27" t="s">
        <v>2951</v>
      </c>
    </row>
    <row r="6877" spans="1:1">
      <c r="A6877" s="27" t="s">
        <v>2951</v>
      </c>
    </row>
    <row r="6878" spans="1:1">
      <c r="A6878" s="27" t="s">
        <v>2951</v>
      </c>
    </row>
    <row r="6879" spans="1:1">
      <c r="A6879" s="27" t="s">
        <v>2951</v>
      </c>
    </row>
    <row r="6880" spans="1:1">
      <c r="A6880" s="27" t="s">
        <v>2951</v>
      </c>
    </row>
    <row r="6881" spans="1:1">
      <c r="A6881" s="27" t="s">
        <v>2951</v>
      </c>
    </row>
    <row r="6882" spans="1:1">
      <c r="A6882" s="27" t="s">
        <v>2951</v>
      </c>
    </row>
    <row r="6883" spans="1:1">
      <c r="A6883" s="27" t="s">
        <v>2951</v>
      </c>
    </row>
    <row r="6884" spans="1:1">
      <c r="A6884" s="27" t="s">
        <v>2951</v>
      </c>
    </row>
    <row r="6885" spans="1:1">
      <c r="A6885" s="27" t="s">
        <v>2951</v>
      </c>
    </row>
    <row r="6886" spans="1:1">
      <c r="A6886" s="27" t="s">
        <v>2951</v>
      </c>
    </row>
    <row r="6887" spans="1:1">
      <c r="A6887" s="27" t="s">
        <v>2951</v>
      </c>
    </row>
    <row r="6888" spans="1:1">
      <c r="A6888" s="27" t="s">
        <v>2951</v>
      </c>
    </row>
    <row r="6889" spans="1:1">
      <c r="A6889" s="27" t="s">
        <v>2951</v>
      </c>
    </row>
    <row r="6890" spans="1:1">
      <c r="A6890" s="27" t="s">
        <v>2951</v>
      </c>
    </row>
    <row r="6891" spans="1:1">
      <c r="A6891" s="27" t="s">
        <v>2951</v>
      </c>
    </row>
    <row r="6892" spans="1:1">
      <c r="A6892" s="27" t="s">
        <v>2951</v>
      </c>
    </row>
    <row r="6893" spans="1:1">
      <c r="A6893" s="27" t="s">
        <v>2951</v>
      </c>
    </row>
    <row r="6894" spans="1:1">
      <c r="A6894" s="27" t="s">
        <v>2951</v>
      </c>
    </row>
    <row r="6895" spans="1:1">
      <c r="A6895" s="27" t="s">
        <v>2951</v>
      </c>
    </row>
    <row r="6896" spans="1:1">
      <c r="A6896" s="27" t="s">
        <v>2951</v>
      </c>
    </row>
    <row r="6897" spans="1:1">
      <c r="A6897" s="27" t="s">
        <v>2951</v>
      </c>
    </row>
    <row r="6898" spans="1:1">
      <c r="A6898" s="27" t="s">
        <v>2951</v>
      </c>
    </row>
    <row r="6899" spans="1:1">
      <c r="A6899" s="27" t="s">
        <v>2951</v>
      </c>
    </row>
    <row r="6900" spans="1:1">
      <c r="A6900" s="27" t="s">
        <v>2951</v>
      </c>
    </row>
    <row r="6901" spans="1:1">
      <c r="A6901" s="27" t="s">
        <v>2951</v>
      </c>
    </row>
    <row r="6902" spans="1:1">
      <c r="A6902" s="27" t="s">
        <v>2951</v>
      </c>
    </row>
    <row r="6903" spans="1:1">
      <c r="A6903" s="27" t="s">
        <v>2951</v>
      </c>
    </row>
    <row r="6904" spans="1:1">
      <c r="A6904" s="27" t="s">
        <v>2951</v>
      </c>
    </row>
    <row r="6905" spans="1:1">
      <c r="A6905" s="27" t="s">
        <v>2951</v>
      </c>
    </row>
    <row r="6906" spans="1:1">
      <c r="A6906" s="27" t="s">
        <v>2951</v>
      </c>
    </row>
    <row r="6907" spans="1:1">
      <c r="A6907" s="27" t="s">
        <v>2951</v>
      </c>
    </row>
    <row r="6908" spans="1:1">
      <c r="A6908" s="27" t="s">
        <v>2951</v>
      </c>
    </row>
    <row r="6909" spans="1:1">
      <c r="A6909" s="27" t="s">
        <v>2951</v>
      </c>
    </row>
    <row r="6910" spans="1:1">
      <c r="A6910" s="27" t="s">
        <v>2951</v>
      </c>
    </row>
    <row r="6911" spans="1:1">
      <c r="A6911" s="27" t="s">
        <v>2951</v>
      </c>
    </row>
    <row r="6912" spans="1:1">
      <c r="A6912" s="27" t="s">
        <v>2951</v>
      </c>
    </row>
    <row r="6913" spans="1:1">
      <c r="A6913" s="27" t="s">
        <v>2951</v>
      </c>
    </row>
    <row r="6914" spans="1:1">
      <c r="A6914" s="27" t="s">
        <v>2951</v>
      </c>
    </row>
    <row r="6915" spans="1:1">
      <c r="A6915" s="27" t="s">
        <v>2951</v>
      </c>
    </row>
    <row r="6916" spans="1:1">
      <c r="A6916" s="27" t="s">
        <v>2951</v>
      </c>
    </row>
    <row r="6917" spans="1:1">
      <c r="A6917" s="27" t="s">
        <v>2951</v>
      </c>
    </row>
    <row r="6918" spans="1:1">
      <c r="A6918" s="27" t="s">
        <v>2951</v>
      </c>
    </row>
    <row r="6919" spans="1:1">
      <c r="A6919" s="27" t="s">
        <v>2951</v>
      </c>
    </row>
    <row r="6920" spans="1:1">
      <c r="A6920" s="27" t="s">
        <v>2951</v>
      </c>
    </row>
    <row r="6921" spans="1:1">
      <c r="A6921" s="27" t="s">
        <v>2951</v>
      </c>
    </row>
    <row r="6922" spans="1:1">
      <c r="A6922" s="27" t="s">
        <v>2951</v>
      </c>
    </row>
    <row r="6923" spans="1:1">
      <c r="A6923" s="27" t="s">
        <v>2951</v>
      </c>
    </row>
    <row r="6924" spans="1:1">
      <c r="A6924" s="27" t="s">
        <v>2951</v>
      </c>
    </row>
    <row r="6925" spans="1:1">
      <c r="A6925" s="27" t="s">
        <v>2951</v>
      </c>
    </row>
    <row r="6926" spans="1:1">
      <c r="A6926" s="27" t="s">
        <v>2951</v>
      </c>
    </row>
    <row r="6927" spans="1:1">
      <c r="A6927" s="27" t="s">
        <v>2951</v>
      </c>
    </row>
    <row r="6928" spans="1:1">
      <c r="A6928" s="27" t="s">
        <v>2951</v>
      </c>
    </row>
    <row r="6929" spans="1:1">
      <c r="A6929" s="27" t="s">
        <v>2951</v>
      </c>
    </row>
    <row r="6930" spans="1:1">
      <c r="A6930" s="27" t="s">
        <v>2951</v>
      </c>
    </row>
    <row r="6931" spans="1:1">
      <c r="A6931" s="27" t="s">
        <v>2951</v>
      </c>
    </row>
    <row r="6932" spans="1:1">
      <c r="A6932" s="27" t="s">
        <v>2951</v>
      </c>
    </row>
    <row r="6933" spans="1:1">
      <c r="A6933" s="27" t="s">
        <v>2951</v>
      </c>
    </row>
    <row r="6934" spans="1:1">
      <c r="A6934" s="27" t="s">
        <v>2951</v>
      </c>
    </row>
    <row r="6935" spans="1:1">
      <c r="A6935" s="27" t="s">
        <v>2951</v>
      </c>
    </row>
    <row r="6936" spans="1:1">
      <c r="A6936" s="27" t="s">
        <v>2951</v>
      </c>
    </row>
    <row r="6937" spans="1:1">
      <c r="A6937" s="27" t="s">
        <v>2951</v>
      </c>
    </row>
    <row r="6938" spans="1:1">
      <c r="A6938" s="27" t="s">
        <v>2951</v>
      </c>
    </row>
    <row r="6939" spans="1:1">
      <c r="A6939" s="27" t="s">
        <v>2951</v>
      </c>
    </row>
    <row r="6940" spans="1:1">
      <c r="A6940" s="27" t="s">
        <v>2951</v>
      </c>
    </row>
    <row r="6941" spans="1:1">
      <c r="A6941" s="27" t="s">
        <v>2951</v>
      </c>
    </row>
    <row r="6942" spans="1:1">
      <c r="A6942" s="27" t="s">
        <v>2951</v>
      </c>
    </row>
    <row r="6943" spans="1:1">
      <c r="A6943" s="27" t="s">
        <v>2951</v>
      </c>
    </row>
    <row r="6944" spans="1:1">
      <c r="A6944" s="27" t="s">
        <v>2951</v>
      </c>
    </row>
    <row r="6945" spans="1:1">
      <c r="A6945" s="27" t="s">
        <v>2951</v>
      </c>
    </row>
    <row r="6946" spans="1:1">
      <c r="A6946" s="27" t="s">
        <v>2951</v>
      </c>
    </row>
    <row r="6947" spans="1:1">
      <c r="A6947" s="27" t="s">
        <v>2951</v>
      </c>
    </row>
    <row r="6948" spans="1:1">
      <c r="A6948" s="27" t="s">
        <v>2951</v>
      </c>
    </row>
    <row r="6949" spans="1:1">
      <c r="A6949" s="27" t="s">
        <v>2951</v>
      </c>
    </row>
    <row r="6950" spans="1:1">
      <c r="A6950" s="27" t="s">
        <v>2951</v>
      </c>
    </row>
    <row r="6951" spans="1:1">
      <c r="A6951" s="27" t="s">
        <v>2951</v>
      </c>
    </row>
    <row r="6952" spans="1:1">
      <c r="A6952" s="27" t="s">
        <v>2951</v>
      </c>
    </row>
    <row r="6953" spans="1:1">
      <c r="A6953" s="27" t="s">
        <v>2951</v>
      </c>
    </row>
    <row r="6954" spans="1:1">
      <c r="A6954" s="27" t="s">
        <v>2951</v>
      </c>
    </row>
    <row r="6955" spans="1:1">
      <c r="A6955" s="27" t="s">
        <v>2951</v>
      </c>
    </row>
    <row r="6956" spans="1:1">
      <c r="A6956" s="27" t="s">
        <v>2951</v>
      </c>
    </row>
    <row r="6957" spans="1:1">
      <c r="A6957" s="27" t="s">
        <v>2951</v>
      </c>
    </row>
    <row r="6958" spans="1:1">
      <c r="A6958" s="27" t="s">
        <v>2951</v>
      </c>
    </row>
    <row r="6959" spans="1:1">
      <c r="A6959" s="27" t="s">
        <v>2951</v>
      </c>
    </row>
    <row r="6960" spans="1:1">
      <c r="A6960" s="27" t="s">
        <v>2951</v>
      </c>
    </row>
    <row r="6961" spans="1:1">
      <c r="A6961" s="27" t="s">
        <v>2951</v>
      </c>
    </row>
    <row r="6962" spans="1:1">
      <c r="A6962" s="27" t="s">
        <v>2951</v>
      </c>
    </row>
    <row r="6963" spans="1:1">
      <c r="A6963" s="27" t="s">
        <v>2951</v>
      </c>
    </row>
    <row r="6964" spans="1:1">
      <c r="A6964" s="27" t="s">
        <v>2951</v>
      </c>
    </row>
    <row r="6965" spans="1:1">
      <c r="A6965" s="27" t="s">
        <v>2951</v>
      </c>
    </row>
    <row r="6966" spans="1:1">
      <c r="A6966" s="27" t="s">
        <v>2951</v>
      </c>
    </row>
    <row r="6967" spans="1:1">
      <c r="A6967" s="27" t="s">
        <v>2951</v>
      </c>
    </row>
    <row r="6968" spans="1:1">
      <c r="A6968" s="27" t="s">
        <v>2951</v>
      </c>
    </row>
    <row r="6969" spans="1:1">
      <c r="A6969" s="27" t="s">
        <v>2951</v>
      </c>
    </row>
    <row r="6970" spans="1:1">
      <c r="A6970" s="27" t="s">
        <v>2951</v>
      </c>
    </row>
    <row r="6971" spans="1:1">
      <c r="A6971" s="27" t="s">
        <v>2951</v>
      </c>
    </row>
    <row r="6972" spans="1:1">
      <c r="A6972" s="27" t="s">
        <v>2951</v>
      </c>
    </row>
    <row r="6973" spans="1:1">
      <c r="A6973" s="27" t="s">
        <v>2951</v>
      </c>
    </row>
    <row r="6974" spans="1:1">
      <c r="A6974" s="27" t="s">
        <v>2951</v>
      </c>
    </row>
    <row r="6975" spans="1:1">
      <c r="A6975" s="27" t="s">
        <v>2951</v>
      </c>
    </row>
    <row r="6976" spans="1:1">
      <c r="A6976" s="27" t="s">
        <v>2951</v>
      </c>
    </row>
    <row r="6977" spans="1:1">
      <c r="A6977" s="27" t="s">
        <v>2951</v>
      </c>
    </row>
    <row r="6978" spans="1:1">
      <c r="A6978" s="27" t="s">
        <v>2951</v>
      </c>
    </row>
    <row r="6979" spans="1:1">
      <c r="A6979" s="27" t="s">
        <v>2951</v>
      </c>
    </row>
    <row r="6980" spans="1:1">
      <c r="A6980" s="27" t="s">
        <v>2951</v>
      </c>
    </row>
    <row r="6981" spans="1:1">
      <c r="A6981" s="27" t="s">
        <v>2951</v>
      </c>
    </row>
    <row r="6982" spans="1:1">
      <c r="A6982" s="27" t="s">
        <v>2951</v>
      </c>
    </row>
    <row r="6983" spans="1:1">
      <c r="A6983" s="27" t="s">
        <v>2951</v>
      </c>
    </row>
    <row r="6984" spans="1:1">
      <c r="A6984" s="27" t="s">
        <v>2951</v>
      </c>
    </row>
    <row r="6985" spans="1:1">
      <c r="A6985" s="27" t="s">
        <v>2951</v>
      </c>
    </row>
    <row r="6986" spans="1:1">
      <c r="A6986" s="27" t="s">
        <v>2951</v>
      </c>
    </row>
    <row r="6987" spans="1:1">
      <c r="A6987" s="27" t="s">
        <v>2951</v>
      </c>
    </row>
    <row r="6988" spans="1:1">
      <c r="A6988" s="27" t="s">
        <v>2951</v>
      </c>
    </row>
    <row r="6989" spans="1:1">
      <c r="A6989" s="27" t="s">
        <v>2951</v>
      </c>
    </row>
    <row r="6990" spans="1:1">
      <c r="A6990" s="27" t="s">
        <v>2951</v>
      </c>
    </row>
    <row r="6991" spans="1:1">
      <c r="A6991" s="27" t="s">
        <v>2951</v>
      </c>
    </row>
    <row r="6992" spans="1:1">
      <c r="A6992" s="27" t="s">
        <v>2951</v>
      </c>
    </row>
    <row r="6993" spans="1:1">
      <c r="A6993" s="27" t="s">
        <v>2951</v>
      </c>
    </row>
    <row r="6994" spans="1:1">
      <c r="A6994" s="27" t="s">
        <v>2951</v>
      </c>
    </row>
    <row r="6995" spans="1:1">
      <c r="A6995" s="27" t="s">
        <v>2951</v>
      </c>
    </row>
    <row r="6996" spans="1:1">
      <c r="A6996" s="27" t="s">
        <v>2951</v>
      </c>
    </row>
    <row r="6997" spans="1:1">
      <c r="A6997" s="27" t="s">
        <v>2951</v>
      </c>
    </row>
    <row r="6998" spans="1:1">
      <c r="A6998" s="27" t="s">
        <v>2951</v>
      </c>
    </row>
    <row r="6999" spans="1:1">
      <c r="A6999" s="27" t="s">
        <v>2951</v>
      </c>
    </row>
    <row r="7000" spans="1:1">
      <c r="A7000" s="27" t="s">
        <v>2951</v>
      </c>
    </row>
    <row r="7001" spans="1:1">
      <c r="A7001" s="27" t="s">
        <v>2951</v>
      </c>
    </row>
    <row r="7002" spans="1:1">
      <c r="A7002" s="27" t="s">
        <v>2951</v>
      </c>
    </row>
    <row r="7003" spans="1:1">
      <c r="A7003" s="27" t="s">
        <v>2951</v>
      </c>
    </row>
    <row r="7004" spans="1:1">
      <c r="A7004" s="27" t="s">
        <v>2951</v>
      </c>
    </row>
    <row r="7005" spans="1:1">
      <c r="A7005" s="27" t="s">
        <v>2951</v>
      </c>
    </row>
    <row r="7006" spans="1:1">
      <c r="A7006" s="27" t="s">
        <v>2951</v>
      </c>
    </row>
    <row r="7007" spans="1:1">
      <c r="A7007" s="27" t="s">
        <v>2951</v>
      </c>
    </row>
    <row r="7008" spans="1:1">
      <c r="A7008" s="27" t="s">
        <v>2951</v>
      </c>
    </row>
    <row r="7009" spans="1:1">
      <c r="A7009" s="27" t="s">
        <v>2951</v>
      </c>
    </row>
    <row r="7010" spans="1:1">
      <c r="A7010" s="27" t="s">
        <v>2951</v>
      </c>
    </row>
    <row r="7011" spans="1:1">
      <c r="A7011" s="27" t="s">
        <v>2951</v>
      </c>
    </row>
    <row r="7012" spans="1:1">
      <c r="A7012" s="27" t="s">
        <v>2951</v>
      </c>
    </row>
    <row r="7013" spans="1:1">
      <c r="A7013" s="27" t="s">
        <v>2951</v>
      </c>
    </row>
    <row r="7014" spans="1:1">
      <c r="A7014" s="27" t="s">
        <v>2951</v>
      </c>
    </row>
    <row r="7015" spans="1:1">
      <c r="A7015" s="27" t="s">
        <v>2951</v>
      </c>
    </row>
    <row r="7016" spans="1:1">
      <c r="A7016" s="27" t="s">
        <v>2951</v>
      </c>
    </row>
    <row r="7017" spans="1:1">
      <c r="A7017" s="27" t="s">
        <v>2951</v>
      </c>
    </row>
    <row r="7018" spans="1:1">
      <c r="A7018" s="27" t="s">
        <v>2951</v>
      </c>
    </row>
    <row r="7019" spans="1:1">
      <c r="A7019" s="27" t="s">
        <v>2951</v>
      </c>
    </row>
    <row r="7020" spans="1:1">
      <c r="A7020" s="27" t="s">
        <v>2951</v>
      </c>
    </row>
    <row r="7021" spans="1:1">
      <c r="A7021" s="27" t="s">
        <v>2951</v>
      </c>
    </row>
    <row r="7022" spans="1:1">
      <c r="A7022" s="27" t="s">
        <v>2951</v>
      </c>
    </row>
    <row r="7023" spans="1:1">
      <c r="A7023" s="27" t="s">
        <v>2951</v>
      </c>
    </row>
    <row r="7024" spans="1:1">
      <c r="A7024" s="27" t="s">
        <v>2951</v>
      </c>
    </row>
    <row r="7025" spans="1:1">
      <c r="A7025" s="27" t="s">
        <v>2951</v>
      </c>
    </row>
    <row r="7026" spans="1:1">
      <c r="A7026" s="27" t="s">
        <v>2951</v>
      </c>
    </row>
    <row r="7027" spans="1:1">
      <c r="A7027" s="27" t="s">
        <v>2951</v>
      </c>
    </row>
    <row r="7028" spans="1:1">
      <c r="A7028" s="27" t="s">
        <v>2951</v>
      </c>
    </row>
    <row r="7029" spans="1:1">
      <c r="A7029" s="27" t="s">
        <v>2951</v>
      </c>
    </row>
    <row r="7030" spans="1:1">
      <c r="A7030" s="27" t="s">
        <v>2951</v>
      </c>
    </row>
    <row r="7031" spans="1:1">
      <c r="A7031" s="27" t="s">
        <v>2951</v>
      </c>
    </row>
    <row r="7032" spans="1:1">
      <c r="A7032" s="27" t="s">
        <v>2951</v>
      </c>
    </row>
    <row r="7033" spans="1:1">
      <c r="A7033" s="27" t="s">
        <v>2951</v>
      </c>
    </row>
    <row r="7034" spans="1:1">
      <c r="A7034" s="27" t="s">
        <v>2951</v>
      </c>
    </row>
    <row r="7035" spans="1:1">
      <c r="A7035" s="27" t="s">
        <v>2951</v>
      </c>
    </row>
    <row r="7036" spans="1:1">
      <c r="A7036" s="27" t="s">
        <v>2951</v>
      </c>
    </row>
    <row r="7037" spans="1:1">
      <c r="A7037" s="27" t="s">
        <v>2951</v>
      </c>
    </row>
    <row r="7038" spans="1:1">
      <c r="A7038" s="27" t="s">
        <v>2951</v>
      </c>
    </row>
    <row r="7039" spans="1:1">
      <c r="A7039" s="27" t="s">
        <v>2951</v>
      </c>
    </row>
    <row r="7040" spans="1:1">
      <c r="A7040" s="27" t="s">
        <v>2951</v>
      </c>
    </row>
    <row r="7041" spans="1:1">
      <c r="A7041" s="27" t="s">
        <v>2951</v>
      </c>
    </row>
    <row r="7042" spans="1:1">
      <c r="A7042" s="27" t="s">
        <v>2951</v>
      </c>
    </row>
    <row r="7043" spans="1:1">
      <c r="A7043" s="27" t="s">
        <v>2951</v>
      </c>
    </row>
    <row r="7044" spans="1:1">
      <c r="A7044" s="27" t="s">
        <v>2951</v>
      </c>
    </row>
    <row r="7045" spans="1:1">
      <c r="A7045" s="27" t="s">
        <v>2951</v>
      </c>
    </row>
    <row r="7046" spans="1:1">
      <c r="A7046" s="27" t="s">
        <v>2951</v>
      </c>
    </row>
    <row r="7047" spans="1:1">
      <c r="A7047" s="27" t="s">
        <v>2951</v>
      </c>
    </row>
    <row r="7048" spans="1:1">
      <c r="A7048" s="27" t="s">
        <v>2951</v>
      </c>
    </row>
    <row r="7049" spans="1:1">
      <c r="A7049" s="27" t="s">
        <v>2951</v>
      </c>
    </row>
    <row r="7050" spans="1:1">
      <c r="A7050" s="27" t="s">
        <v>2951</v>
      </c>
    </row>
    <row r="7051" spans="1:1">
      <c r="A7051" s="27" t="s">
        <v>2951</v>
      </c>
    </row>
    <row r="7052" spans="1:1">
      <c r="A7052" s="27" t="s">
        <v>2951</v>
      </c>
    </row>
    <row r="7053" spans="1:1">
      <c r="A7053" s="27" t="s">
        <v>2951</v>
      </c>
    </row>
    <row r="7054" spans="1:1">
      <c r="A7054" s="27" t="s">
        <v>2951</v>
      </c>
    </row>
    <row r="7055" spans="1:1">
      <c r="A7055" s="27" t="s">
        <v>2951</v>
      </c>
    </row>
    <row r="7056" spans="1:1">
      <c r="A7056" s="27" t="s">
        <v>2951</v>
      </c>
    </row>
    <row r="7057" spans="1:1">
      <c r="A7057" s="27" t="s">
        <v>2951</v>
      </c>
    </row>
    <row r="7058" spans="1:1">
      <c r="A7058" s="27" t="s">
        <v>2951</v>
      </c>
    </row>
    <row r="7059" spans="1:1">
      <c r="A7059" s="27" t="s">
        <v>2951</v>
      </c>
    </row>
    <row r="7060" spans="1:1">
      <c r="A7060" s="27" t="s">
        <v>2951</v>
      </c>
    </row>
    <row r="7061" spans="1:1">
      <c r="A7061" s="27" t="s">
        <v>2951</v>
      </c>
    </row>
    <row r="7062" spans="1:1">
      <c r="A7062" s="27" t="s">
        <v>2951</v>
      </c>
    </row>
    <row r="7063" spans="1:1">
      <c r="A7063" s="27" t="s">
        <v>2951</v>
      </c>
    </row>
    <row r="7064" spans="1:1">
      <c r="A7064" s="27" t="s">
        <v>2951</v>
      </c>
    </row>
    <row r="7065" spans="1:1">
      <c r="A7065" s="27" t="s">
        <v>2951</v>
      </c>
    </row>
    <row r="7066" spans="1:1">
      <c r="A7066" s="27" t="s">
        <v>2951</v>
      </c>
    </row>
    <row r="7067" spans="1:1">
      <c r="A7067" s="27" t="s">
        <v>2951</v>
      </c>
    </row>
    <row r="7068" spans="1:1">
      <c r="A7068" s="27" t="s">
        <v>2951</v>
      </c>
    </row>
    <row r="7069" spans="1:1">
      <c r="A7069" s="27" t="s">
        <v>2951</v>
      </c>
    </row>
    <row r="7070" spans="1:1">
      <c r="A7070" s="27" t="s">
        <v>2951</v>
      </c>
    </row>
    <row r="7071" spans="1:1">
      <c r="A7071" s="27" t="s">
        <v>2951</v>
      </c>
    </row>
    <row r="7072" spans="1:1">
      <c r="A7072" s="27" t="s">
        <v>2951</v>
      </c>
    </row>
    <row r="7073" spans="1:1">
      <c r="A7073" s="27" t="s">
        <v>2951</v>
      </c>
    </row>
    <row r="7074" spans="1:1">
      <c r="A7074" s="27" t="s">
        <v>2951</v>
      </c>
    </row>
    <row r="7075" spans="1:1">
      <c r="A7075" s="27" t="s">
        <v>2951</v>
      </c>
    </row>
    <row r="7076" spans="1:1">
      <c r="A7076" s="27" t="s">
        <v>2951</v>
      </c>
    </row>
    <row r="7077" spans="1:1">
      <c r="A7077" s="27" t="s">
        <v>2951</v>
      </c>
    </row>
    <row r="7078" spans="1:1">
      <c r="A7078" s="27" t="s">
        <v>2951</v>
      </c>
    </row>
    <row r="7079" spans="1:1">
      <c r="A7079" s="27" t="s">
        <v>2951</v>
      </c>
    </row>
    <row r="7080" spans="1:1">
      <c r="A7080" s="27" t="s">
        <v>2951</v>
      </c>
    </row>
    <row r="7081" spans="1:1">
      <c r="A7081" s="27" t="s">
        <v>2951</v>
      </c>
    </row>
    <row r="7082" spans="1:1">
      <c r="A7082" s="27" t="s">
        <v>2951</v>
      </c>
    </row>
    <row r="7083" spans="1:1">
      <c r="A7083" s="27" t="s">
        <v>2951</v>
      </c>
    </row>
    <row r="7084" spans="1:1">
      <c r="A7084" s="27" t="s">
        <v>2951</v>
      </c>
    </row>
    <row r="7085" spans="1:1">
      <c r="A7085" s="27" t="s">
        <v>2951</v>
      </c>
    </row>
    <row r="7086" spans="1:1">
      <c r="A7086" s="27" t="s">
        <v>2951</v>
      </c>
    </row>
    <row r="7087" spans="1:1">
      <c r="A7087" s="27" t="s">
        <v>2951</v>
      </c>
    </row>
    <row r="7088" spans="1:1">
      <c r="A7088" s="27" t="s">
        <v>2951</v>
      </c>
    </row>
    <row r="7089" spans="1:1">
      <c r="A7089" s="27" t="s">
        <v>2951</v>
      </c>
    </row>
    <row r="7090" spans="1:1">
      <c r="A7090" s="27" t="s">
        <v>2951</v>
      </c>
    </row>
    <row r="7091" spans="1:1">
      <c r="A7091" s="27" t="s">
        <v>2951</v>
      </c>
    </row>
    <row r="7092" spans="1:1">
      <c r="A7092" s="27" t="s">
        <v>2951</v>
      </c>
    </row>
    <row r="7093" spans="1:1">
      <c r="A7093" s="27" t="s">
        <v>2951</v>
      </c>
    </row>
    <row r="7094" spans="1:1">
      <c r="A7094" s="27" t="s">
        <v>2951</v>
      </c>
    </row>
    <row r="7095" spans="1:1">
      <c r="A7095" s="27" t="s">
        <v>2951</v>
      </c>
    </row>
    <row r="7096" spans="1:1">
      <c r="A7096" s="27" t="s">
        <v>2951</v>
      </c>
    </row>
    <row r="7097" spans="1:1">
      <c r="A7097" s="27" t="s">
        <v>2951</v>
      </c>
    </row>
    <row r="7098" spans="1:1">
      <c r="A7098" s="27" t="s">
        <v>2951</v>
      </c>
    </row>
    <row r="7099" spans="1:1">
      <c r="A7099" s="27" t="s">
        <v>2951</v>
      </c>
    </row>
    <row r="7100" spans="1:1">
      <c r="A7100" s="27" t="s">
        <v>2951</v>
      </c>
    </row>
    <row r="7101" spans="1:1">
      <c r="A7101" s="27" t="s">
        <v>2951</v>
      </c>
    </row>
    <row r="7102" spans="1:1">
      <c r="A7102" s="27" t="s">
        <v>2951</v>
      </c>
    </row>
    <row r="7103" spans="1:1">
      <c r="A7103" s="27" t="s">
        <v>2951</v>
      </c>
    </row>
    <row r="7104" spans="1:1">
      <c r="A7104" s="27" t="s">
        <v>2951</v>
      </c>
    </row>
    <row r="7105" spans="1:1">
      <c r="A7105" s="27" t="s">
        <v>2951</v>
      </c>
    </row>
    <row r="7106" spans="1:1">
      <c r="A7106" s="27" t="s">
        <v>2951</v>
      </c>
    </row>
    <row r="7107" spans="1:1">
      <c r="A7107" s="27" t="s">
        <v>2951</v>
      </c>
    </row>
    <row r="7108" spans="1:1">
      <c r="A7108" s="27" t="s">
        <v>2951</v>
      </c>
    </row>
    <row r="7109" spans="1:1">
      <c r="A7109" s="27" t="s">
        <v>2951</v>
      </c>
    </row>
    <row r="7110" spans="1:1">
      <c r="A7110" s="27" t="s">
        <v>2951</v>
      </c>
    </row>
    <row r="7111" spans="1:1">
      <c r="A7111" s="27" t="s">
        <v>2951</v>
      </c>
    </row>
    <row r="7112" spans="1:1">
      <c r="A7112" s="27" t="s">
        <v>2951</v>
      </c>
    </row>
    <row r="7113" spans="1:1">
      <c r="A7113" s="27" t="s">
        <v>2951</v>
      </c>
    </row>
    <row r="7114" spans="1:1">
      <c r="A7114" s="27" t="s">
        <v>2951</v>
      </c>
    </row>
    <row r="7115" spans="1:1">
      <c r="A7115" s="27" t="s">
        <v>2951</v>
      </c>
    </row>
    <row r="7116" spans="1:1">
      <c r="A7116" s="27" t="s">
        <v>2951</v>
      </c>
    </row>
    <row r="7117" spans="1:1">
      <c r="A7117" s="27" t="s">
        <v>2951</v>
      </c>
    </row>
    <row r="7118" spans="1:1">
      <c r="A7118" s="27" t="s">
        <v>2951</v>
      </c>
    </row>
    <row r="7119" spans="1:1">
      <c r="A7119" s="27" t="s">
        <v>2951</v>
      </c>
    </row>
    <row r="7120" spans="1:1">
      <c r="A7120" s="27" t="s">
        <v>2951</v>
      </c>
    </row>
    <row r="7121" spans="1:1">
      <c r="A7121" s="27" t="s">
        <v>2951</v>
      </c>
    </row>
    <row r="7122" spans="1:1">
      <c r="A7122" s="27" t="s">
        <v>2951</v>
      </c>
    </row>
    <row r="7123" spans="1:1">
      <c r="A7123" s="27" t="s">
        <v>2951</v>
      </c>
    </row>
    <row r="7124" spans="1:1">
      <c r="A7124" s="27" t="s">
        <v>2951</v>
      </c>
    </row>
    <row r="7125" spans="1:1">
      <c r="A7125" s="27" t="s">
        <v>2951</v>
      </c>
    </row>
    <row r="7126" spans="1:1">
      <c r="A7126" s="27" t="s">
        <v>2951</v>
      </c>
    </row>
    <row r="7127" spans="1:1">
      <c r="A7127" s="27" t="s">
        <v>2951</v>
      </c>
    </row>
    <row r="7128" spans="1:1">
      <c r="A7128" s="27" t="s">
        <v>2951</v>
      </c>
    </row>
    <row r="7129" spans="1:1">
      <c r="A7129" s="27" t="s">
        <v>2951</v>
      </c>
    </row>
    <row r="7130" spans="1:1">
      <c r="A7130" s="27" t="s">
        <v>2951</v>
      </c>
    </row>
    <row r="7131" spans="1:1">
      <c r="A7131" s="27" t="s">
        <v>2951</v>
      </c>
    </row>
    <row r="7132" spans="1:1">
      <c r="A7132" s="27" t="s">
        <v>2951</v>
      </c>
    </row>
    <row r="7133" spans="1:1">
      <c r="A7133" s="27" t="s">
        <v>2951</v>
      </c>
    </row>
    <row r="7134" spans="1:1">
      <c r="A7134" s="27" t="s">
        <v>2951</v>
      </c>
    </row>
    <row r="7135" spans="1:1">
      <c r="A7135" s="27" t="s">
        <v>2951</v>
      </c>
    </row>
    <row r="7136" spans="1:1">
      <c r="A7136" s="27" t="s">
        <v>2951</v>
      </c>
    </row>
    <row r="7137" spans="1:1">
      <c r="A7137" s="27" t="s">
        <v>2951</v>
      </c>
    </row>
    <row r="7138" spans="1:1">
      <c r="A7138" s="27" t="s">
        <v>2951</v>
      </c>
    </row>
    <row r="7139" spans="1:1">
      <c r="A7139" s="27" t="s">
        <v>2951</v>
      </c>
    </row>
    <row r="7140" spans="1:1">
      <c r="A7140" s="27" t="s">
        <v>2951</v>
      </c>
    </row>
    <row r="7141" spans="1:1">
      <c r="A7141" s="27" t="s">
        <v>2951</v>
      </c>
    </row>
    <row r="7142" spans="1:1">
      <c r="A7142" s="27" t="s">
        <v>2951</v>
      </c>
    </row>
    <row r="7143" spans="1:1">
      <c r="A7143" s="27" t="s">
        <v>2951</v>
      </c>
    </row>
    <row r="7144" spans="1:1">
      <c r="A7144" s="27" t="s">
        <v>2951</v>
      </c>
    </row>
    <row r="7145" spans="1:1">
      <c r="A7145" s="27" t="s">
        <v>2951</v>
      </c>
    </row>
    <row r="7146" spans="1:1">
      <c r="A7146" s="27" t="s">
        <v>2951</v>
      </c>
    </row>
    <row r="7147" spans="1:1">
      <c r="A7147" s="27" t="s">
        <v>2951</v>
      </c>
    </row>
    <row r="7148" spans="1:1">
      <c r="A7148" s="27" t="s">
        <v>2951</v>
      </c>
    </row>
    <row r="7149" spans="1:1">
      <c r="A7149" s="27" t="s">
        <v>2951</v>
      </c>
    </row>
    <row r="7150" spans="1:1">
      <c r="A7150" s="27" t="s">
        <v>2951</v>
      </c>
    </row>
    <row r="7151" spans="1:1">
      <c r="A7151" s="27" t="s">
        <v>2951</v>
      </c>
    </row>
    <row r="7152" spans="1:1">
      <c r="A7152" s="27" t="s">
        <v>2951</v>
      </c>
    </row>
    <row r="7153" spans="1:1">
      <c r="A7153" s="27" t="s">
        <v>2951</v>
      </c>
    </row>
    <row r="7154" spans="1:1">
      <c r="A7154" s="27" t="s">
        <v>2951</v>
      </c>
    </row>
    <row r="7155" spans="1:1">
      <c r="A7155" s="27" t="s">
        <v>2951</v>
      </c>
    </row>
    <row r="7156" spans="1:1">
      <c r="A7156" s="27" t="s">
        <v>2951</v>
      </c>
    </row>
    <row r="7157" spans="1:1">
      <c r="A7157" s="27" t="s">
        <v>2951</v>
      </c>
    </row>
    <row r="7158" spans="1:1">
      <c r="A7158" s="27" t="s">
        <v>2951</v>
      </c>
    </row>
    <row r="7159" spans="1:1">
      <c r="A7159" s="27" t="s">
        <v>2951</v>
      </c>
    </row>
    <row r="7160" spans="1:1">
      <c r="A7160" s="27" t="s">
        <v>2951</v>
      </c>
    </row>
    <row r="7161" spans="1:1">
      <c r="A7161" s="27" t="s">
        <v>2951</v>
      </c>
    </row>
    <row r="7162" spans="1:1">
      <c r="A7162" s="27" t="s">
        <v>2951</v>
      </c>
    </row>
    <row r="7163" spans="1:1">
      <c r="A7163" s="27" t="s">
        <v>2951</v>
      </c>
    </row>
    <row r="7164" spans="1:1">
      <c r="A7164" s="27" t="s">
        <v>2951</v>
      </c>
    </row>
    <row r="7165" spans="1:1">
      <c r="A7165" s="27" t="s">
        <v>2951</v>
      </c>
    </row>
    <row r="7166" spans="1:1">
      <c r="A7166" s="27" t="s">
        <v>2951</v>
      </c>
    </row>
    <row r="7167" spans="1:1">
      <c r="A7167" s="27" t="s">
        <v>2951</v>
      </c>
    </row>
    <row r="7168" spans="1:1">
      <c r="A7168" s="27" t="s">
        <v>2951</v>
      </c>
    </row>
    <row r="7169" spans="1:1">
      <c r="A7169" s="27" t="s">
        <v>2951</v>
      </c>
    </row>
    <row r="7170" spans="1:1">
      <c r="A7170" s="27" t="s">
        <v>2951</v>
      </c>
    </row>
    <row r="7171" spans="1:1">
      <c r="A7171" s="27" t="s">
        <v>2951</v>
      </c>
    </row>
    <row r="7172" spans="1:1">
      <c r="A7172" s="27" t="s">
        <v>2951</v>
      </c>
    </row>
    <row r="7173" spans="1:1">
      <c r="A7173" s="27" t="s">
        <v>2951</v>
      </c>
    </row>
    <row r="7174" spans="1:1">
      <c r="A7174" s="27" t="s">
        <v>2951</v>
      </c>
    </row>
    <row r="7175" spans="1:1">
      <c r="A7175" s="27" t="s">
        <v>2951</v>
      </c>
    </row>
    <row r="7176" spans="1:1">
      <c r="A7176" s="27" t="s">
        <v>2951</v>
      </c>
    </row>
    <row r="7177" spans="1:1">
      <c r="A7177" s="27" t="s">
        <v>2951</v>
      </c>
    </row>
    <row r="7178" spans="1:1">
      <c r="A7178" s="27" t="s">
        <v>2951</v>
      </c>
    </row>
    <row r="7179" spans="1:1">
      <c r="A7179" s="27" t="s">
        <v>2951</v>
      </c>
    </row>
    <row r="7180" spans="1:1">
      <c r="A7180" s="27" t="s">
        <v>2951</v>
      </c>
    </row>
    <row r="7181" spans="1:1">
      <c r="A7181" s="27" t="s">
        <v>2951</v>
      </c>
    </row>
    <row r="7182" spans="1:1">
      <c r="A7182" s="27" t="s">
        <v>2951</v>
      </c>
    </row>
    <row r="7183" spans="1:1">
      <c r="A7183" s="27" t="s">
        <v>2951</v>
      </c>
    </row>
    <row r="7184" spans="1:1">
      <c r="A7184" s="27" t="s">
        <v>2951</v>
      </c>
    </row>
    <row r="7185" spans="1:1">
      <c r="A7185" s="27" t="s">
        <v>2951</v>
      </c>
    </row>
    <row r="7186" spans="1:1">
      <c r="A7186" s="27" t="s">
        <v>2951</v>
      </c>
    </row>
    <row r="7187" spans="1:1">
      <c r="A7187" s="27" t="s">
        <v>2951</v>
      </c>
    </row>
    <row r="7188" spans="1:1">
      <c r="A7188" s="27" t="s">
        <v>2951</v>
      </c>
    </row>
    <row r="7189" spans="1:1">
      <c r="A7189" s="27" t="s">
        <v>2951</v>
      </c>
    </row>
    <row r="7190" spans="1:1">
      <c r="A7190" s="27" t="s">
        <v>2951</v>
      </c>
    </row>
    <row r="7191" spans="1:1">
      <c r="A7191" s="27" t="s">
        <v>2951</v>
      </c>
    </row>
    <row r="7192" spans="1:1">
      <c r="A7192" s="27" t="s">
        <v>2951</v>
      </c>
    </row>
    <row r="7193" spans="1:1">
      <c r="A7193" s="27" t="s">
        <v>2951</v>
      </c>
    </row>
    <row r="7194" spans="1:1">
      <c r="A7194" s="27" t="s">
        <v>2951</v>
      </c>
    </row>
    <row r="7195" spans="1:1">
      <c r="A7195" s="27" t="s">
        <v>2951</v>
      </c>
    </row>
    <row r="7196" spans="1:1">
      <c r="A7196" s="27" t="s">
        <v>2951</v>
      </c>
    </row>
    <row r="7197" spans="1:1">
      <c r="A7197" s="27" t="s">
        <v>2951</v>
      </c>
    </row>
    <row r="7198" spans="1:1">
      <c r="A7198" s="27" t="s">
        <v>2951</v>
      </c>
    </row>
    <row r="7199" spans="1:1">
      <c r="A7199" s="27" t="s">
        <v>2951</v>
      </c>
    </row>
    <row r="7200" spans="1:1">
      <c r="A7200" s="27" t="s">
        <v>2951</v>
      </c>
    </row>
    <row r="7201" spans="1:1">
      <c r="A7201" s="27" t="s">
        <v>2951</v>
      </c>
    </row>
    <row r="7202" spans="1:1">
      <c r="A7202" s="27" t="s">
        <v>2951</v>
      </c>
    </row>
    <row r="7203" spans="1:1">
      <c r="A7203" s="27" t="s">
        <v>2951</v>
      </c>
    </row>
    <row r="7204" spans="1:1">
      <c r="A7204" s="27" t="s">
        <v>2951</v>
      </c>
    </row>
    <row r="7205" spans="1:1">
      <c r="A7205" s="27" t="s">
        <v>2951</v>
      </c>
    </row>
    <row r="7206" spans="1:1">
      <c r="A7206" s="27" t="s">
        <v>2951</v>
      </c>
    </row>
    <row r="7207" spans="1:1">
      <c r="A7207" s="27" t="s">
        <v>2951</v>
      </c>
    </row>
    <row r="7208" spans="1:1">
      <c r="A7208" s="27" t="s">
        <v>2951</v>
      </c>
    </row>
    <row r="7209" spans="1:1">
      <c r="A7209" s="27" t="s">
        <v>2951</v>
      </c>
    </row>
    <row r="7210" spans="1:1">
      <c r="A7210" s="27" t="s">
        <v>2951</v>
      </c>
    </row>
    <row r="7211" spans="1:1">
      <c r="A7211" s="27" t="s">
        <v>2951</v>
      </c>
    </row>
    <row r="7212" spans="1:1">
      <c r="A7212" s="27" t="s">
        <v>2951</v>
      </c>
    </row>
    <row r="7213" spans="1:1">
      <c r="A7213" s="27" t="s">
        <v>2951</v>
      </c>
    </row>
    <row r="7214" spans="1:1">
      <c r="A7214" s="27" t="s">
        <v>2951</v>
      </c>
    </row>
    <row r="7215" spans="1:1">
      <c r="A7215" s="27" t="s">
        <v>2951</v>
      </c>
    </row>
    <row r="7216" spans="1:1">
      <c r="A7216" s="27" t="s">
        <v>2951</v>
      </c>
    </row>
    <row r="7217" spans="1:1">
      <c r="A7217" s="27" t="s">
        <v>2951</v>
      </c>
    </row>
    <row r="7218" spans="1:1">
      <c r="A7218" s="27" t="s">
        <v>2951</v>
      </c>
    </row>
    <row r="7219" spans="1:1">
      <c r="A7219" s="27" t="s">
        <v>2951</v>
      </c>
    </row>
    <row r="7220" spans="1:1">
      <c r="A7220" s="27" t="s">
        <v>2951</v>
      </c>
    </row>
    <row r="7221" spans="1:1">
      <c r="A7221" s="27" t="s">
        <v>2951</v>
      </c>
    </row>
    <row r="7222" spans="1:1">
      <c r="A7222" s="27" t="s">
        <v>2951</v>
      </c>
    </row>
    <row r="7223" spans="1:1">
      <c r="A7223" s="27" t="s">
        <v>2951</v>
      </c>
    </row>
    <row r="7224" spans="1:1">
      <c r="A7224" s="27" t="s">
        <v>2951</v>
      </c>
    </row>
    <row r="7225" spans="1:1">
      <c r="A7225" s="27" t="s">
        <v>2951</v>
      </c>
    </row>
    <row r="7226" spans="1:1">
      <c r="A7226" s="27" t="s">
        <v>2951</v>
      </c>
    </row>
    <row r="7227" spans="1:1">
      <c r="A7227" s="27" t="s">
        <v>2951</v>
      </c>
    </row>
    <row r="7228" spans="1:1">
      <c r="A7228" s="27" t="s">
        <v>2951</v>
      </c>
    </row>
    <row r="7229" spans="1:1">
      <c r="A7229" s="27" t="s">
        <v>2951</v>
      </c>
    </row>
    <row r="7230" spans="1:1">
      <c r="A7230" s="27" t="s">
        <v>2951</v>
      </c>
    </row>
    <row r="7231" spans="1:1">
      <c r="A7231" s="27" t="s">
        <v>2951</v>
      </c>
    </row>
    <row r="7232" spans="1:1">
      <c r="A7232" s="27" t="s">
        <v>2951</v>
      </c>
    </row>
    <row r="7233" spans="1:1">
      <c r="A7233" s="27" t="s">
        <v>2951</v>
      </c>
    </row>
    <row r="7234" spans="1:1">
      <c r="A7234" s="27" t="s">
        <v>2951</v>
      </c>
    </row>
    <row r="7235" spans="1:1">
      <c r="A7235" s="27" t="s">
        <v>2951</v>
      </c>
    </row>
    <row r="7236" spans="1:1">
      <c r="A7236" s="27" t="s">
        <v>2951</v>
      </c>
    </row>
    <row r="7237" spans="1:1">
      <c r="A7237" s="27" t="s">
        <v>2951</v>
      </c>
    </row>
    <row r="7238" spans="1:1">
      <c r="A7238" s="27" t="s">
        <v>2951</v>
      </c>
    </row>
    <row r="7239" spans="1:1">
      <c r="A7239" s="27" t="s">
        <v>2951</v>
      </c>
    </row>
    <row r="7240" spans="1:1">
      <c r="A7240" s="27" t="s">
        <v>2951</v>
      </c>
    </row>
    <row r="7241" spans="1:1">
      <c r="A7241" s="27" t="s">
        <v>2951</v>
      </c>
    </row>
    <row r="7242" spans="1:1">
      <c r="A7242" s="27" t="s">
        <v>2951</v>
      </c>
    </row>
    <row r="7243" spans="1:1">
      <c r="A7243" s="27" t="s">
        <v>2951</v>
      </c>
    </row>
    <row r="7244" spans="1:1">
      <c r="A7244" s="27" t="s">
        <v>2951</v>
      </c>
    </row>
    <row r="7245" spans="1:1">
      <c r="A7245" s="27" t="s">
        <v>2951</v>
      </c>
    </row>
    <row r="7246" spans="1:1">
      <c r="A7246" s="27" t="s">
        <v>2951</v>
      </c>
    </row>
    <row r="7247" spans="1:1">
      <c r="A7247" s="27" t="s">
        <v>2951</v>
      </c>
    </row>
    <row r="7248" spans="1:1">
      <c r="A7248" s="27" t="s">
        <v>2951</v>
      </c>
    </row>
    <row r="7249" spans="1:1">
      <c r="A7249" s="27" t="s">
        <v>2951</v>
      </c>
    </row>
    <row r="7250" spans="1:1">
      <c r="A7250" s="27" t="s">
        <v>2951</v>
      </c>
    </row>
    <row r="7251" spans="1:1">
      <c r="A7251" s="27" t="s">
        <v>2951</v>
      </c>
    </row>
    <row r="7252" spans="1:1">
      <c r="A7252" s="27" t="s">
        <v>2951</v>
      </c>
    </row>
    <row r="7253" spans="1:1">
      <c r="A7253" s="27" t="s">
        <v>2951</v>
      </c>
    </row>
    <row r="7254" spans="1:1">
      <c r="A7254" s="27" t="s">
        <v>2951</v>
      </c>
    </row>
    <row r="7255" spans="1:1">
      <c r="A7255" s="27" t="s">
        <v>2951</v>
      </c>
    </row>
    <row r="7256" spans="1:1">
      <c r="A7256" s="27" t="s">
        <v>2951</v>
      </c>
    </row>
    <row r="7257" spans="1:1">
      <c r="A7257" s="27" t="s">
        <v>2951</v>
      </c>
    </row>
    <row r="7258" spans="1:1">
      <c r="A7258" s="27" t="s">
        <v>2951</v>
      </c>
    </row>
    <row r="7259" spans="1:1">
      <c r="A7259" s="27" t="s">
        <v>2951</v>
      </c>
    </row>
    <row r="7260" spans="1:1">
      <c r="A7260" s="27" t="s">
        <v>2951</v>
      </c>
    </row>
    <row r="7261" spans="1:1">
      <c r="A7261" s="27" t="s">
        <v>2951</v>
      </c>
    </row>
    <row r="7262" spans="1:1">
      <c r="A7262" s="27" t="s">
        <v>2951</v>
      </c>
    </row>
    <row r="7263" spans="1:1">
      <c r="A7263" s="27" t="s">
        <v>2951</v>
      </c>
    </row>
    <row r="7264" spans="1:1">
      <c r="A7264" s="27" t="s">
        <v>2951</v>
      </c>
    </row>
    <row r="7265" spans="1:1">
      <c r="A7265" s="27" t="s">
        <v>2951</v>
      </c>
    </row>
    <row r="7266" spans="1:1">
      <c r="A7266" s="27" t="s">
        <v>2951</v>
      </c>
    </row>
    <row r="7267" spans="1:1">
      <c r="A7267" s="27" t="s">
        <v>2951</v>
      </c>
    </row>
    <row r="7268" spans="1:1">
      <c r="A7268" s="27" t="s">
        <v>2951</v>
      </c>
    </row>
    <row r="7269" spans="1:1">
      <c r="A7269" s="27" t="s">
        <v>2951</v>
      </c>
    </row>
    <row r="7270" spans="1:1">
      <c r="A7270" s="27" t="s">
        <v>2951</v>
      </c>
    </row>
    <row r="7271" spans="1:1">
      <c r="A7271" s="27" t="s">
        <v>2951</v>
      </c>
    </row>
    <row r="7272" spans="1:1">
      <c r="A7272" s="27" t="s">
        <v>2951</v>
      </c>
    </row>
    <row r="7273" spans="1:1">
      <c r="A7273" s="27" t="s">
        <v>2951</v>
      </c>
    </row>
    <row r="7274" spans="1:1">
      <c r="A7274" s="27" t="s">
        <v>2951</v>
      </c>
    </row>
    <row r="7275" spans="1:1">
      <c r="A7275" s="27" t="s">
        <v>2951</v>
      </c>
    </row>
    <row r="7276" spans="1:1">
      <c r="A7276" s="27" t="s">
        <v>2951</v>
      </c>
    </row>
    <row r="7277" spans="1:1">
      <c r="A7277" s="27" t="s">
        <v>2951</v>
      </c>
    </row>
    <row r="7278" spans="1:1">
      <c r="A7278" s="27" t="s">
        <v>2951</v>
      </c>
    </row>
    <row r="7279" spans="1:1">
      <c r="A7279" s="27" t="s">
        <v>2951</v>
      </c>
    </row>
    <row r="7280" spans="1:1">
      <c r="A7280" s="27" t="s">
        <v>2951</v>
      </c>
    </row>
    <row r="7281" spans="1:1">
      <c r="A7281" s="27" t="s">
        <v>2951</v>
      </c>
    </row>
    <row r="7282" spans="1:1">
      <c r="A7282" s="27" t="s">
        <v>2951</v>
      </c>
    </row>
    <row r="7283" spans="1:1">
      <c r="A7283" s="27" t="s">
        <v>2951</v>
      </c>
    </row>
    <row r="7284" spans="1:1">
      <c r="A7284" s="27" t="s">
        <v>2951</v>
      </c>
    </row>
    <row r="7285" spans="1:1">
      <c r="A7285" s="27" t="s">
        <v>2951</v>
      </c>
    </row>
    <row r="7286" spans="1:1">
      <c r="A7286" s="27" t="s">
        <v>2951</v>
      </c>
    </row>
    <row r="7287" spans="1:1">
      <c r="A7287" s="27" t="s">
        <v>2951</v>
      </c>
    </row>
    <row r="7288" spans="1:1">
      <c r="A7288" s="27" t="s">
        <v>2951</v>
      </c>
    </row>
    <row r="7289" spans="1:1">
      <c r="A7289" s="27" t="s">
        <v>2951</v>
      </c>
    </row>
    <row r="7290" spans="1:1">
      <c r="A7290" s="27" t="s">
        <v>2951</v>
      </c>
    </row>
    <row r="7291" spans="1:1">
      <c r="A7291" s="27" t="s">
        <v>2951</v>
      </c>
    </row>
    <row r="7292" spans="1:1">
      <c r="A7292" s="27" t="s">
        <v>2951</v>
      </c>
    </row>
    <row r="7293" spans="1:1">
      <c r="A7293" s="27" t="s">
        <v>2951</v>
      </c>
    </row>
    <row r="7294" spans="1:1">
      <c r="A7294" s="27" t="s">
        <v>2951</v>
      </c>
    </row>
    <row r="7295" spans="1:1">
      <c r="A7295" s="27" t="s">
        <v>2951</v>
      </c>
    </row>
    <row r="7296" spans="1:1">
      <c r="A7296" s="27" t="s">
        <v>2951</v>
      </c>
    </row>
    <row r="7297" spans="1:1">
      <c r="A7297" s="27" t="s">
        <v>2951</v>
      </c>
    </row>
    <row r="7298" spans="1:1">
      <c r="A7298" s="27" t="s">
        <v>2951</v>
      </c>
    </row>
    <row r="7299" spans="1:1">
      <c r="A7299" s="27" t="s">
        <v>2951</v>
      </c>
    </row>
    <row r="7300" spans="1:1">
      <c r="A7300" s="27" t="s">
        <v>2951</v>
      </c>
    </row>
    <row r="7301" spans="1:1">
      <c r="A7301" s="27" t="s">
        <v>2951</v>
      </c>
    </row>
    <row r="7302" spans="1:1">
      <c r="A7302" s="27" t="s">
        <v>2951</v>
      </c>
    </row>
    <row r="7303" spans="1:1">
      <c r="A7303" s="27" t="s">
        <v>2951</v>
      </c>
    </row>
    <row r="7304" spans="1:1">
      <c r="A7304" s="27" t="s">
        <v>2951</v>
      </c>
    </row>
    <row r="7305" spans="1:1">
      <c r="A7305" s="27" t="s">
        <v>2951</v>
      </c>
    </row>
    <row r="7306" spans="1:1">
      <c r="A7306" s="27" t="s">
        <v>2951</v>
      </c>
    </row>
    <row r="7307" spans="1:1">
      <c r="A7307" s="27" t="s">
        <v>2951</v>
      </c>
    </row>
    <row r="7308" spans="1:1">
      <c r="A7308" s="27" t="s">
        <v>2951</v>
      </c>
    </row>
    <row r="7309" spans="1:1">
      <c r="A7309" s="27" t="s">
        <v>2951</v>
      </c>
    </row>
    <row r="7310" spans="1:1">
      <c r="A7310" s="27" t="s">
        <v>2951</v>
      </c>
    </row>
    <row r="7311" spans="1:1">
      <c r="A7311" s="27" t="s">
        <v>2951</v>
      </c>
    </row>
    <row r="7312" spans="1:1">
      <c r="A7312" s="27" t="s">
        <v>2951</v>
      </c>
    </row>
    <row r="7313" spans="1:1">
      <c r="A7313" s="27" t="s">
        <v>2951</v>
      </c>
    </row>
    <row r="7314" spans="1:1">
      <c r="A7314" s="27" t="s">
        <v>2951</v>
      </c>
    </row>
    <row r="7315" spans="1:1">
      <c r="A7315" s="27" t="s">
        <v>2951</v>
      </c>
    </row>
    <row r="7316" spans="1:1">
      <c r="A7316" s="27" t="s">
        <v>2951</v>
      </c>
    </row>
    <row r="7317" spans="1:1">
      <c r="A7317" s="27" t="s">
        <v>2951</v>
      </c>
    </row>
    <row r="7318" spans="1:1">
      <c r="A7318" s="27" t="s">
        <v>2951</v>
      </c>
    </row>
    <row r="7319" spans="1:1">
      <c r="A7319" s="27" t="s">
        <v>2951</v>
      </c>
    </row>
    <row r="7320" spans="1:1">
      <c r="A7320" s="27" t="s">
        <v>2951</v>
      </c>
    </row>
    <row r="7321" spans="1:1">
      <c r="A7321" s="27" t="s">
        <v>2951</v>
      </c>
    </row>
    <row r="7322" spans="1:1">
      <c r="A7322" s="27" t="s">
        <v>2951</v>
      </c>
    </row>
    <row r="7323" spans="1:1">
      <c r="A7323" s="27" t="s">
        <v>2951</v>
      </c>
    </row>
    <row r="7324" spans="1:1">
      <c r="A7324" s="27" t="s">
        <v>2951</v>
      </c>
    </row>
    <row r="7325" spans="1:1">
      <c r="A7325" s="27" t="s">
        <v>2951</v>
      </c>
    </row>
    <row r="7326" spans="1:1">
      <c r="A7326" s="27" t="s">
        <v>2951</v>
      </c>
    </row>
    <row r="7327" spans="1:1">
      <c r="A7327" s="27" t="s">
        <v>2951</v>
      </c>
    </row>
    <row r="7328" spans="1:1">
      <c r="A7328" s="27" t="s">
        <v>2951</v>
      </c>
    </row>
    <row r="7329" spans="1:1">
      <c r="A7329" s="27" t="s">
        <v>2951</v>
      </c>
    </row>
    <row r="7330" spans="1:1">
      <c r="A7330" s="27" t="s">
        <v>2951</v>
      </c>
    </row>
    <row r="7331" spans="1:1">
      <c r="A7331" s="27" t="s">
        <v>2951</v>
      </c>
    </row>
    <row r="7332" spans="1:1">
      <c r="A7332" s="27" t="s">
        <v>2951</v>
      </c>
    </row>
    <row r="7333" spans="1:1">
      <c r="A7333" s="27" t="s">
        <v>2951</v>
      </c>
    </row>
    <row r="7334" spans="1:1">
      <c r="A7334" s="27" t="s">
        <v>2951</v>
      </c>
    </row>
    <row r="7335" spans="1:1">
      <c r="A7335" s="27" t="s">
        <v>2951</v>
      </c>
    </row>
    <row r="7336" spans="1:1">
      <c r="A7336" s="27" t="s">
        <v>2951</v>
      </c>
    </row>
    <row r="7337" spans="1:1">
      <c r="A7337" s="27" t="s">
        <v>2951</v>
      </c>
    </row>
    <row r="7338" spans="1:1">
      <c r="A7338" s="27" t="s">
        <v>2951</v>
      </c>
    </row>
    <row r="7339" spans="1:1">
      <c r="A7339" s="27" t="s">
        <v>2951</v>
      </c>
    </row>
    <row r="7340" spans="1:1">
      <c r="A7340" s="27" t="s">
        <v>2951</v>
      </c>
    </row>
    <row r="7341" spans="1:1">
      <c r="A7341" s="27" t="s">
        <v>2951</v>
      </c>
    </row>
    <row r="7342" spans="1:1">
      <c r="A7342" s="27" t="s">
        <v>2951</v>
      </c>
    </row>
    <row r="7343" spans="1:1">
      <c r="A7343" s="27" t="s">
        <v>2951</v>
      </c>
    </row>
    <row r="7344" spans="1:1">
      <c r="A7344" s="27" t="s">
        <v>2951</v>
      </c>
    </row>
    <row r="7345" spans="1:1">
      <c r="A7345" s="27" t="s">
        <v>2951</v>
      </c>
    </row>
    <row r="7346" spans="1:1">
      <c r="A7346" s="27" t="s">
        <v>2951</v>
      </c>
    </row>
    <row r="7347" spans="1:1">
      <c r="A7347" s="27" t="s">
        <v>2951</v>
      </c>
    </row>
    <row r="7348" spans="1:1">
      <c r="A7348" s="27" t="s">
        <v>2951</v>
      </c>
    </row>
    <row r="7349" spans="1:1">
      <c r="A7349" s="27" t="s">
        <v>2951</v>
      </c>
    </row>
    <row r="7350" spans="1:1">
      <c r="A7350" s="27" t="s">
        <v>2951</v>
      </c>
    </row>
    <row r="7351" spans="1:1">
      <c r="A7351" s="27" t="s">
        <v>2951</v>
      </c>
    </row>
    <row r="7352" spans="1:1">
      <c r="A7352" s="27" t="s">
        <v>2951</v>
      </c>
    </row>
    <row r="7353" spans="1:1">
      <c r="A7353" s="27" t="s">
        <v>2951</v>
      </c>
    </row>
    <row r="7354" spans="1:1">
      <c r="A7354" s="27" t="s">
        <v>2951</v>
      </c>
    </row>
    <row r="7355" spans="1:1">
      <c r="A7355" s="27" t="s">
        <v>2951</v>
      </c>
    </row>
    <row r="7356" spans="1:1">
      <c r="A7356" s="27" t="s">
        <v>2951</v>
      </c>
    </row>
    <row r="7357" spans="1:1">
      <c r="A7357" s="27" t="s">
        <v>2951</v>
      </c>
    </row>
    <row r="7358" spans="1:1">
      <c r="A7358" s="27" t="s">
        <v>2951</v>
      </c>
    </row>
    <row r="7359" spans="1:1">
      <c r="A7359" s="27" t="s">
        <v>2951</v>
      </c>
    </row>
    <row r="7360" spans="1:1">
      <c r="A7360" s="27" t="s">
        <v>2951</v>
      </c>
    </row>
    <row r="7361" spans="1:1">
      <c r="A7361" s="27" t="s">
        <v>2951</v>
      </c>
    </row>
    <row r="7362" spans="1:1">
      <c r="A7362" s="27" t="s">
        <v>2951</v>
      </c>
    </row>
    <row r="7363" spans="1:1">
      <c r="A7363" s="27" t="s">
        <v>2951</v>
      </c>
    </row>
    <row r="7364" spans="1:1">
      <c r="A7364" s="27" t="s">
        <v>2951</v>
      </c>
    </row>
    <row r="7365" spans="1:1">
      <c r="A7365" s="27" t="s">
        <v>2951</v>
      </c>
    </row>
    <row r="7366" spans="1:1">
      <c r="A7366" s="27" t="s">
        <v>2951</v>
      </c>
    </row>
    <row r="7367" spans="1:1">
      <c r="A7367" s="27" t="s">
        <v>2951</v>
      </c>
    </row>
    <row r="7368" spans="1:1">
      <c r="A7368" s="27" t="s">
        <v>2951</v>
      </c>
    </row>
    <row r="7369" spans="1:1">
      <c r="A7369" s="27" t="s">
        <v>2951</v>
      </c>
    </row>
    <row r="7370" spans="1:1">
      <c r="A7370" s="27" t="s">
        <v>2951</v>
      </c>
    </row>
    <row r="7371" spans="1:1">
      <c r="A7371" s="27" t="s">
        <v>2951</v>
      </c>
    </row>
    <row r="7372" spans="1:1">
      <c r="A7372" s="27" t="s">
        <v>2951</v>
      </c>
    </row>
    <row r="7373" spans="1:1">
      <c r="A7373" s="27" t="s">
        <v>2951</v>
      </c>
    </row>
    <row r="7374" spans="1:1">
      <c r="A7374" s="27" t="s">
        <v>2951</v>
      </c>
    </row>
    <row r="7375" spans="1:1">
      <c r="A7375" s="27" t="s">
        <v>2951</v>
      </c>
    </row>
    <row r="7376" spans="1:1">
      <c r="A7376" s="27" t="s">
        <v>2951</v>
      </c>
    </row>
    <row r="7377" spans="1:1">
      <c r="A7377" s="27" t="s">
        <v>2951</v>
      </c>
    </row>
    <row r="7378" spans="1:1">
      <c r="A7378" s="27" t="s">
        <v>2951</v>
      </c>
    </row>
    <row r="7379" spans="1:1">
      <c r="A7379" s="27" t="s">
        <v>2951</v>
      </c>
    </row>
    <row r="7380" spans="1:1">
      <c r="A7380" s="27" t="s">
        <v>2951</v>
      </c>
    </row>
    <row r="7381" spans="1:1">
      <c r="A7381" s="27" t="s">
        <v>2951</v>
      </c>
    </row>
    <row r="7382" spans="1:1">
      <c r="A7382" s="27" t="s">
        <v>2951</v>
      </c>
    </row>
    <row r="7383" spans="1:1">
      <c r="A7383" s="27" t="s">
        <v>2951</v>
      </c>
    </row>
    <row r="7384" spans="1:1">
      <c r="A7384" s="27" t="s">
        <v>2951</v>
      </c>
    </row>
    <row r="7385" spans="1:1">
      <c r="A7385" s="27" t="s">
        <v>2951</v>
      </c>
    </row>
    <row r="7386" spans="1:1">
      <c r="A7386" s="27" t="s">
        <v>2951</v>
      </c>
    </row>
    <row r="7387" spans="1:1">
      <c r="A7387" s="27" t="s">
        <v>2951</v>
      </c>
    </row>
    <row r="7388" spans="1:1">
      <c r="A7388" s="27" t="s">
        <v>2951</v>
      </c>
    </row>
    <row r="7389" spans="1:1">
      <c r="A7389" s="27" t="s">
        <v>2951</v>
      </c>
    </row>
    <row r="7390" spans="1:1">
      <c r="A7390" s="27" t="s">
        <v>2951</v>
      </c>
    </row>
    <row r="7391" spans="1:1">
      <c r="A7391" s="27" t="s">
        <v>2951</v>
      </c>
    </row>
    <row r="7392" spans="1:1">
      <c r="A7392" s="27" t="s">
        <v>2951</v>
      </c>
    </row>
    <row r="7393" spans="1:1">
      <c r="A7393" s="27" t="s">
        <v>2951</v>
      </c>
    </row>
    <row r="7394" spans="1:1">
      <c r="A7394" s="27" t="s">
        <v>2951</v>
      </c>
    </row>
    <row r="7395" spans="1:1">
      <c r="A7395" s="27" t="s">
        <v>2951</v>
      </c>
    </row>
    <row r="7396" spans="1:1">
      <c r="A7396" s="27" t="s">
        <v>2951</v>
      </c>
    </row>
    <row r="7397" spans="1:1">
      <c r="A7397" s="27" t="s">
        <v>2951</v>
      </c>
    </row>
    <row r="7398" spans="1:1">
      <c r="A7398" s="27" t="s">
        <v>2951</v>
      </c>
    </row>
    <row r="7399" spans="1:1">
      <c r="A7399" s="27" t="s">
        <v>2951</v>
      </c>
    </row>
    <row r="7400" spans="1:1">
      <c r="A7400" s="27" t="s">
        <v>2951</v>
      </c>
    </row>
    <row r="7401" spans="1:1">
      <c r="A7401" s="27" t="s">
        <v>2951</v>
      </c>
    </row>
    <row r="7402" spans="1:1">
      <c r="A7402" s="27" t="s">
        <v>2951</v>
      </c>
    </row>
    <row r="7403" spans="1:1">
      <c r="A7403" s="27" t="s">
        <v>2951</v>
      </c>
    </row>
    <row r="7404" spans="1:1">
      <c r="A7404" s="27" t="s">
        <v>2951</v>
      </c>
    </row>
    <row r="7405" spans="1:1">
      <c r="A7405" s="27" t="s">
        <v>2951</v>
      </c>
    </row>
    <row r="7406" spans="1:1">
      <c r="A7406" s="27" t="s">
        <v>2951</v>
      </c>
    </row>
    <row r="7407" spans="1:1">
      <c r="A7407" s="27" t="s">
        <v>2951</v>
      </c>
    </row>
    <row r="7408" spans="1:1">
      <c r="A7408" s="27" t="s">
        <v>2951</v>
      </c>
    </row>
    <row r="7409" spans="1:1">
      <c r="A7409" s="27" t="s">
        <v>2951</v>
      </c>
    </row>
    <row r="7410" spans="1:1">
      <c r="A7410" s="27" t="s">
        <v>2951</v>
      </c>
    </row>
    <row r="7411" spans="1:1">
      <c r="A7411" s="27" t="s">
        <v>2951</v>
      </c>
    </row>
    <row r="7412" spans="1:1">
      <c r="A7412" s="27" t="s">
        <v>2951</v>
      </c>
    </row>
    <row r="7413" spans="1:1">
      <c r="A7413" s="27" t="s">
        <v>2951</v>
      </c>
    </row>
    <row r="7414" spans="1:1">
      <c r="A7414" s="27" t="s">
        <v>2951</v>
      </c>
    </row>
    <row r="7415" spans="1:1">
      <c r="A7415" s="27" t="s">
        <v>2951</v>
      </c>
    </row>
    <row r="7416" spans="1:1">
      <c r="A7416" s="27" t="s">
        <v>2951</v>
      </c>
    </row>
    <row r="7417" spans="1:1">
      <c r="A7417" s="27" t="s">
        <v>2951</v>
      </c>
    </row>
    <row r="7418" spans="1:1">
      <c r="A7418" s="27" t="s">
        <v>2951</v>
      </c>
    </row>
    <row r="7419" spans="1:1">
      <c r="A7419" s="27" t="s">
        <v>2951</v>
      </c>
    </row>
    <row r="7420" spans="1:1">
      <c r="A7420" s="27" t="s">
        <v>2951</v>
      </c>
    </row>
    <row r="7421" spans="1:1">
      <c r="A7421" s="27" t="s">
        <v>2951</v>
      </c>
    </row>
    <row r="7422" spans="1:1">
      <c r="A7422" s="27" t="s">
        <v>2951</v>
      </c>
    </row>
    <row r="7423" spans="1:1">
      <c r="A7423" s="27" t="s">
        <v>2951</v>
      </c>
    </row>
    <row r="7424" spans="1:1">
      <c r="A7424" s="27" t="s">
        <v>2951</v>
      </c>
    </row>
    <row r="7425" spans="1:1">
      <c r="A7425" s="27" t="s">
        <v>2951</v>
      </c>
    </row>
    <row r="7426" spans="1:1">
      <c r="A7426" s="27" t="s">
        <v>2951</v>
      </c>
    </row>
    <row r="7427" spans="1:1">
      <c r="A7427" s="27" t="s">
        <v>2951</v>
      </c>
    </row>
    <row r="7428" spans="1:1">
      <c r="A7428" s="27" t="s">
        <v>2951</v>
      </c>
    </row>
    <row r="7429" spans="1:1">
      <c r="A7429" s="27" t="s">
        <v>2951</v>
      </c>
    </row>
    <row r="7430" spans="1:1">
      <c r="A7430" s="27" t="s">
        <v>2951</v>
      </c>
    </row>
    <row r="7431" spans="1:1">
      <c r="A7431" s="27" t="s">
        <v>2951</v>
      </c>
    </row>
    <row r="7432" spans="1:1">
      <c r="A7432" s="27" t="s">
        <v>2951</v>
      </c>
    </row>
    <row r="7433" spans="1:1">
      <c r="A7433" s="27" t="s">
        <v>2951</v>
      </c>
    </row>
    <row r="7434" spans="1:1">
      <c r="A7434" s="27" t="s">
        <v>2951</v>
      </c>
    </row>
    <row r="7435" spans="1:1">
      <c r="A7435" s="27" t="s">
        <v>2951</v>
      </c>
    </row>
    <row r="7436" spans="1:1">
      <c r="A7436" s="27" t="s">
        <v>2951</v>
      </c>
    </row>
    <row r="7437" spans="1:1">
      <c r="A7437" s="27" t="s">
        <v>2951</v>
      </c>
    </row>
    <row r="7438" spans="1:1">
      <c r="A7438" s="27" t="s">
        <v>2951</v>
      </c>
    </row>
    <row r="7439" spans="1:1">
      <c r="A7439" s="27" t="s">
        <v>2951</v>
      </c>
    </row>
    <row r="7440" spans="1:1">
      <c r="A7440" s="27" t="s">
        <v>2951</v>
      </c>
    </row>
    <row r="7441" spans="1:1">
      <c r="A7441" s="27" t="s">
        <v>2951</v>
      </c>
    </row>
    <row r="7442" spans="1:1">
      <c r="A7442" s="27" t="s">
        <v>2951</v>
      </c>
    </row>
    <row r="7443" spans="1:1">
      <c r="A7443" s="27" t="s">
        <v>2951</v>
      </c>
    </row>
    <row r="7444" spans="1:1">
      <c r="A7444" s="27" t="s">
        <v>2951</v>
      </c>
    </row>
    <row r="7445" spans="1:1">
      <c r="A7445" s="27" t="s">
        <v>2951</v>
      </c>
    </row>
    <row r="7446" spans="1:1">
      <c r="A7446" s="27" t="s">
        <v>2951</v>
      </c>
    </row>
    <row r="7447" spans="1:1">
      <c r="A7447" s="27" t="s">
        <v>2951</v>
      </c>
    </row>
    <row r="7448" spans="1:1">
      <c r="A7448" s="27" t="s">
        <v>2951</v>
      </c>
    </row>
    <row r="7449" spans="1:1">
      <c r="A7449" s="27" t="s">
        <v>2951</v>
      </c>
    </row>
    <row r="7450" spans="1:1">
      <c r="A7450" s="27" t="s">
        <v>2951</v>
      </c>
    </row>
    <row r="7451" spans="1:1">
      <c r="A7451" s="27" t="s">
        <v>2951</v>
      </c>
    </row>
    <row r="7452" spans="1:1">
      <c r="A7452" s="27" t="s">
        <v>2951</v>
      </c>
    </row>
    <row r="7453" spans="1:1">
      <c r="A7453" s="27" t="s">
        <v>2951</v>
      </c>
    </row>
    <row r="7454" spans="1:1">
      <c r="A7454" s="27" t="s">
        <v>2951</v>
      </c>
    </row>
    <row r="7455" spans="1:1">
      <c r="A7455" s="27" t="s">
        <v>2951</v>
      </c>
    </row>
    <row r="7456" spans="1:1">
      <c r="A7456" s="27" t="s">
        <v>2951</v>
      </c>
    </row>
    <row r="7457" spans="1:1">
      <c r="A7457" s="27" t="s">
        <v>2951</v>
      </c>
    </row>
    <row r="7458" spans="1:1">
      <c r="A7458" s="27" t="s">
        <v>2951</v>
      </c>
    </row>
    <row r="7459" spans="1:1">
      <c r="A7459" s="27" t="s">
        <v>2951</v>
      </c>
    </row>
    <row r="7460" spans="1:1">
      <c r="A7460" s="27" t="s">
        <v>2951</v>
      </c>
    </row>
    <row r="7461" spans="1:1">
      <c r="A7461" s="27" t="s">
        <v>2951</v>
      </c>
    </row>
    <row r="7462" spans="1:1">
      <c r="A7462" s="27" t="s">
        <v>2951</v>
      </c>
    </row>
    <row r="7463" spans="1:1">
      <c r="A7463" s="27" t="s">
        <v>2951</v>
      </c>
    </row>
    <row r="7464" spans="1:1">
      <c r="A7464" s="27" t="s">
        <v>2951</v>
      </c>
    </row>
    <row r="7465" spans="1:1">
      <c r="A7465" s="27" t="s">
        <v>2951</v>
      </c>
    </row>
    <row r="7466" spans="1:1">
      <c r="A7466" s="27" t="s">
        <v>2951</v>
      </c>
    </row>
    <row r="7467" spans="1:1">
      <c r="A7467" s="27" t="s">
        <v>2951</v>
      </c>
    </row>
    <row r="7468" spans="1:1">
      <c r="A7468" s="27" t="s">
        <v>2951</v>
      </c>
    </row>
    <row r="7469" spans="1:1">
      <c r="A7469" s="27" t="s">
        <v>2951</v>
      </c>
    </row>
    <row r="7470" spans="1:1">
      <c r="A7470" s="27" t="s">
        <v>2951</v>
      </c>
    </row>
    <row r="7471" spans="1:1">
      <c r="A7471" s="27" t="s">
        <v>2951</v>
      </c>
    </row>
    <row r="7472" spans="1:1">
      <c r="A7472" s="27" t="s">
        <v>2951</v>
      </c>
    </row>
    <row r="7473" spans="1:1">
      <c r="A7473" s="27" t="s">
        <v>2951</v>
      </c>
    </row>
    <row r="7474" spans="1:1">
      <c r="A7474" s="27" t="s">
        <v>2951</v>
      </c>
    </row>
    <row r="7475" spans="1:1">
      <c r="A7475" s="27" t="s">
        <v>2951</v>
      </c>
    </row>
    <row r="7476" spans="1:1">
      <c r="A7476" s="27" t="s">
        <v>2951</v>
      </c>
    </row>
    <row r="7477" spans="1:1">
      <c r="A7477" s="27" t="s">
        <v>2951</v>
      </c>
    </row>
    <row r="7478" spans="1:1">
      <c r="A7478" s="27" t="s">
        <v>2951</v>
      </c>
    </row>
    <row r="7479" spans="1:1">
      <c r="A7479" s="27" t="s">
        <v>2951</v>
      </c>
    </row>
    <row r="7480" spans="1:1">
      <c r="A7480" s="27" t="s">
        <v>2951</v>
      </c>
    </row>
    <row r="7481" spans="1:1">
      <c r="A7481" s="27" t="s">
        <v>2951</v>
      </c>
    </row>
    <row r="7482" spans="1:1">
      <c r="A7482" s="27" t="s">
        <v>2951</v>
      </c>
    </row>
    <row r="7483" spans="1:1">
      <c r="A7483" s="27" t="s">
        <v>2951</v>
      </c>
    </row>
    <row r="7484" spans="1:1">
      <c r="A7484" s="27" t="s">
        <v>2951</v>
      </c>
    </row>
    <row r="7485" spans="1:1">
      <c r="A7485" s="27" t="s">
        <v>2951</v>
      </c>
    </row>
    <row r="7486" spans="1:1">
      <c r="A7486" s="27" t="s">
        <v>2951</v>
      </c>
    </row>
    <row r="7487" spans="1:1">
      <c r="A7487" s="27" t="s">
        <v>2951</v>
      </c>
    </row>
    <row r="7488" spans="1:1">
      <c r="A7488" s="27" t="s">
        <v>2951</v>
      </c>
    </row>
    <row r="7489" spans="1:1">
      <c r="A7489" s="27" t="s">
        <v>2951</v>
      </c>
    </row>
    <row r="7490" spans="1:1">
      <c r="A7490" s="27" t="s">
        <v>2951</v>
      </c>
    </row>
    <row r="7491" spans="1:1">
      <c r="A7491" s="27" t="s">
        <v>2951</v>
      </c>
    </row>
    <row r="7492" spans="1:1">
      <c r="A7492" s="27" t="s">
        <v>2951</v>
      </c>
    </row>
    <row r="7493" spans="1:1">
      <c r="A7493" s="27" t="s">
        <v>2951</v>
      </c>
    </row>
    <row r="7494" spans="1:1">
      <c r="A7494" s="27" t="s">
        <v>2951</v>
      </c>
    </row>
    <row r="7495" spans="1:1">
      <c r="A7495" s="27" t="s">
        <v>2951</v>
      </c>
    </row>
    <row r="7496" spans="1:1">
      <c r="A7496" s="27" t="s">
        <v>2951</v>
      </c>
    </row>
    <row r="7497" spans="1:1">
      <c r="A7497" s="27" t="s">
        <v>2951</v>
      </c>
    </row>
    <row r="7498" spans="1:1">
      <c r="A7498" s="27" t="s">
        <v>2951</v>
      </c>
    </row>
    <row r="7499" spans="1:1">
      <c r="A7499" s="27" t="s">
        <v>2951</v>
      </c>
    </row>
    <row r="7500" spans="1:1">
      <c r="A7500" s="27" t="s">
        <v>2951</v>
      </c>
    </row>
    <row r="7501" spans="1:1">
      <c r="A7501" s="27" t="s">
        <v>2951</v>
      </c>
    </row>
    <row r="7502" spans="1:1">
      <c r="A7502" s="27" t="s">
        <v>2951</v>
      </c>
    </row>
    <row r="7503" spans="1:1">
      <c r="A7503" s="27" t="s">
        <v>2951</v>
      </c>
    </row>
    <row r="7504" spans="1:1">
      <c r="A7504" s="27" t="s">
        <v>2951</v>
      </c>
    </row>
    <row r="7505" spans="1:1">
      <c r="A7505" s="27" t="s">
        <v>2951</v>
      </c>
    </row>
    <row r="7506" spans="1:1">
      <c r="A7506" s="27" t="s">
        <v>2951</v>
      </c>
    </row>
    <row r="7507" spans="1:1">
      <c r="A7507" s="27" t="s">
        <v>2951</v>
      </c>
    </row>
    <row r="7508" spans="1:1">
      <c r="A7508" s="27" t="s">
        <v>2951</v>
      </c>
    </row>
    <row r="7509" spans="1:1">
      <c r="A7509" s="27" t="s">
        <v>2951</v>
      </c>
    </row>
    <row r="7510" spans="1:1">
      <c r="A7510" s="27" t="s">
        <v>2951</v>
      </c>
    </row>
    <row r="7511" spans="1:1">
      <c r="A7511" s="27" t="s">
        <v>2951</v>
      </c>
    </row>
    <row r="7512" spans="1:1">
      <c r="A7512" s="27" t="s">
        <v>2951</v>
      </c>
    </row>
    <row r="7513" spans="1:1">
      <c r="A7513" s="27" t="s">
        <v>2951</v>
      </c>
    </row>
    <row r="7514" spans="1:1">
      <c r="A7514" s="27" t="s">
        <v>2951</v>
      </c>
    </row>
    <row r="7515" spans="1:1">
      <c r="A7515" s="27" t="s">
        <v>2951</v>
      </c>
    </row>
    <row r="7516" spans="1:1">
      <c r="A7516" s="27" t="s">
        <v>2951</v>
      </c>
    </row>
    <row r="7517" spans="1:1">
      <c r="A7517" s="27" t="s">
        <v>2951</v>
      </c>
    </row>
    <row r="7518" spans="1:1">
      <c r="A7518" s="27" t="s">
        <v>2951</v>
      </c>
    </row>
    <row r="7519" spans="1:1">
      <c r="A7519" s="27" t="s">
        <v>2951</v>
      </c>
    </row>
    <row r="7520" spans="1:1">
      <c r="A7520" s="27" t="s">
        <v>2951</v>
      </c>
    </row>
    <row r="7521" spans="1:1">
      <c r="A7521" s="27" t="s">
        <v>2951</v>
      </c>
    </row>
    <row r="7522" spans="1:1">
      <c r="A7522" s="27" t="s">
        <v>2951</v>
      </c>
    </row>
    <row r="7523" spans="1:1">
      <c r="A7523" s="27" t="s">
        <v>2951</v>
      </c>
    </row>
    <row r="7524" spans="1:1">
      <c r="A7524" s="27" t="s">
        <v>2951</v>
      </c>
    </row>
    <row r="7525" spans="1:1">
      <c r="A7525" s="27" t="s">
        <v>2951</v>
      </c>
    </row>
    <row r="7526" spans="1:1">
      <c r="A7526" s="27" t="s">
        <v>2951</v>
      </c>
    </row>
    <row r="7527" spans="1:1">
      <c r="A7527" s="27" t="s">
        <v>2951</v>
      </c>
    </row>
    <row r="7528" spans="1:1">
      <c r="A7528" s="27" t="s">
        <v>2951</v>
      </c>
    </row>
    <row r="7529" spans="1:1">
      <c r="A7529" s="27" t="s">
        <v>2951</v>
      </c>
    </row>
    <row r="7530" spans="1:1">
      <c r="A7530" s="27" t="s">
        <v>2951</v>
      </c>
    </row>
    <row r="7531" spans="1:1">
      <c r="A7531" s="27" t="s">
        <v>2951</v>
      </c>
    </row>
    <row r="7532" spans="1:1">
      <c r="A7532" s="27" t="s">
        <v>2951</v>
      </c>
    </row>
    <row r="7533" spans="1:1">
      <c r="A7533" s="27" t="s">
        <v>2951</v>
      </c>
    </row>
    <row r="7534" spans="1:1">
      <c r="A7534" s="27" t="s">
        <v>2951</v>
      </c>
    </row>
    <row r="7535" spans="1:1">
      <c r="A7535" s="27" t="s">
        <v>2951</v>
      </c>
    </row>
    <row r="7536" spans="1:1">
      <c r="A7536" s="27" t="s">
        <v>2951</v>
      </c>
    </row>
    <row r="7537" spans="1:1">
      <c r="A7537" s="27" t="s">
        <v>2951</v>
      </c>
    </row>
    <row r="7538" spans="1:1">
      <c r="A7538" s="27" t="s">
        <v>2951</v>
      </c>
    </row>
    <row r="7539" spans="1:1">
      <c r="A7539" s="27" t="s">
        <v>2951</v>
      </c>
    </row>
    <row r="7540" spans="1:1">
      <c r="A7540" s="27" t="s">
        <v>2951</v>
      </c>
    </row>
    <row r="7541" spans="1:1">
      <c r="A7541" s="27" t="s">
        <v>2951</v>
      </c>
    </row>
    <row r="7542" spans="1:1">
      <c r="A7542" s="27" t="s">
        <v>2951</v>
      </c>
    </row>
    <row r="7543" spans="1:1">
      <c r="A7543" s="27" t="s">
        <v>2951</v>
      </c>
    </row>
    <row r="7544" spans="1:1">
      <c r="A7544" s="27" t="s">
        <v>2951</v>
      </c>
    </row>
    <row r="7545" spans="1:1">
      <c r="A7545" s="27" t="s">
        <v>2951</v>
      </c>
    </row>
    <row r="7546" spans="1:1">
      <c r="A7546" s="27" t="s">
        <v>2951</v>
      </c>
    </row>
    <row r="7547" spans="1:1">
      <c r="A7547" s="27" t="s">
        <v>2951</v>
      </c>
    </row>
    <row r="7548" spans="1:1">
      <c r="A7548" s="27" t="s">
        <v>2951</v>
      </c>
    </row>
    <row r="7549" spans="1:1">
      <c r="A7549" s="27" t="s">
        <v>2951</v>
      </c>
    </row>
    <row r="7550" spans="1:1">
      <c r="A7550" s="27" t="s">
        <v>2951</v>
      </c>
    </row>
    <row r="7551" spans="1:1">
      <c r="A7551" s="27" t="s">
        <v>2951</v>
      </c>
    </row>
    <row r="7552" spans="1:1">
      <c r="A7552" s="27" t="s">
        <v>2951</v>
      </c>
    </row>
    <row r="7553" spans="1:1">
      <c r="A7553" s="27" t="s">
        <v>2951</v>
      </c>
    </row>
    <row r="7554" spans="1:1">
      <c r="A7554" s="27" t="s">
        <v>2951</v>
      </c>
    </row>
    <row r="7555" spans="1:1">
      <c r="A7555" s="27" t="s">
        <v>2951</v>
      </c>
    </row>
    <row r="7556" spans="1:1">
      <c r="A7556" s="27" t="s">
        <v>2951</v>
      </c>
    </row>
    <row r="7557" spans="1:1">
      <c r="A7557" s="27" t="s">
        <v>2951</v>
      </c>
    </row>
    <row r="7558" spans="1:1">
      <c r="A7558" s="27" t="s">
        <v>2951</v>
      </c>
    </row>
    <row r="7559" spans="1:1">
      <c r="A7559" s="27" t="s">
        <v>2951</v>
      </c>
    </row>
    <row r="7560" spans="1:1">
      <c r="A7560" s="27" t="s">
        <v>2951</v>
      </c>
    </row>
    <row r="7561" spans="1:1">
      <c r="A7561" s="27" t="s">
        <v>2951</v>
      </c>
    </row>
    <row r="7562" spans="1:1">
      <c r="A7562" s="27" t="s">
        <v>2951</v>
      </c>
    </row>
    <row r="7563" spans="1:1">
      <c r="A7563" s="27" t="s">
        <v>2951</v>
      </c>
    </row>
    <row r="7564" spans="1:1">
      <c r="A7564" s="27" t="s">
        <v>2951</v>
      </c>
    </row>
    <row r="7565" spans="1:1">
      <c r="A7565" s="27" t="s">
        <v>2951</v>
      </c>
    </row>
    <row r="7566" spans="1:1">
      <c r="A7566" s="27" t="s">
        <v>2951</v>
      </c>
    </row>
    <row r="7567" spans="1:1">
      <c r="A7567" s="27" t="s">
        <v>2951</v>
      </c>
    </row>
    <row r="7568" spans="1:1">
      <c r="A7568" s="27" t="s">
        <v>2951</v>
      </c>
    </row>
    <row r="7569" spans="1:1">
      <c r="A7569" s="27" t="s">
        <v>2951</v>
      </c>
    </row>
    <row r="7570" spans="1:1">
      <c r="A7570" s="27" t="s">
        <v>2951</v>
      </c>
    </row>
    <row r="7571" spans="1:1">
      <c r="A7571" s="27" t="s">
        <v>2951</v>
      </c>
    </row>
    <row r="7572" spans="1:1">
      <c r="A7572" s="27" t="s">
        <v>2951</v>
      </c>
    </row>
    <row r="7573" spans="1:1">
      <c r="A7573" s="27" t="s">
        <v>2951</v>
      </c>
    </row>
    <row r="7574" spans="1:1">
      <c r="A7574" s="27" t="s">
        <v>2951</v>
      </c>
    </row>
    <row r="7575" spans="1:1">
      <c r="A7575" s="27" t="s">
        <v>2951</v>
      </c>
    </row>
    <row r="7576" spans="1:1">
      <c r="A7576" s="27" t="s">
        <v>2951</v>
      </c>
    </row>
    <row r="7577" spans="1:1">
      <c r="A7577" s="27" t="s">
        <v>2951</v>
      </c>
    </row>
    <row r="7578" spans="1:1">
      <c r="A7578" s="27" t="s">
        <v>2951</v>
      </c>
    </row>
    <row r="7579" spans="1:1">
      <c r="A7579" s="27" t="s">
        <v>2951</v>
      </c>
    </row>
    <row r="7580" spans="1:1">
      <c r="A7580" s="27" t="s">
        <v>2951</v>
      </c>
    </row>
    <row r="7581" spans="1:1">
      <c r="A7581" s="27" t="s">
        <v>2951</v>
      </c>
    </row>
    <row r="7582" spans="1:1">
      <c r="A7582" s="27" t="s">
        <v>2951</v>
      </c>
    </row>
    <row r="7583" spans="1:1">
      <c r="A7583" s="27" t="s">
        <v>2951</v>
      </c>
    </row>
    <row r="7584" spans="1:1">
      <c r="A7584" s="27" t="s">
        <v>2951</v>
      </c>
    </row>
    <row r="7585" spans="1:1">
      <c r="A7585" s="27" t="s">
        <v>2951</v>
      </c>
    </row>
    <row r="7586" spans="1:1">
      <c r="A7586" s="27" t="s">
        <v>2951</v>
      </c>
    </row>
    <row r="7587" spans="1:1">
      <c r="A7587" s="27" t="s">
        <v>2951</v>
      </c>
    </row>
    <row r="7588" spans="1:1">
      <c r="A7588" s="27" t="s">
        <v>2951</v>
      </c>
    </row>
    <row r="7589" spans="1:1">
      <c r="A7589" s="27" t="s">
        <v>2951</v>
      </c>
    </row>
    <row r="7590" spans="1:1">
      <c r="A7590" s="27" t="s">
        <v>2951</v>
      </c>
    </row>
    <row r="7591" spans="1:1">
      <c r="A7591" s="27" t="s">
        <v>2951</v>
      </c>
    </row>
    <row r="7592" spans="1:1">
      <c r="A7592" s="27" t="s">
        <v>2951</v>
      </c>
    </row>
    <row r="7593" spans="1:1">
      <c r="A7593" s="27" t="s">
        <v>2951</v>
      </c>
    </row>
    <row r="7594" spans="1:1">
      <c r="A7594" s="27" t="s">
        <v>2951</v>
      </c>
    </row>
    <row r="7595" spans="1:1">
      <c r="A7595" s="27" t="s">
        <v>2951</v>
      </c>
    </row>
    <row r="7596" spans="1:1">
      <c r="A7596" s="27" t="s">
        <v>2951</v>
      </c>
    </row>
    <row r="7597" spans="1:1">
      <c r="A7597" s="27" t="s">
        <v>2951</v>
      </c>
    </row>
    <row r="7598" spans="1:1">
      <c r="A7598" s="27" t="s">
        <v>2951</v>
      </c>
    </row>
    <row r="7599" spans="1:1">
      <c r="A7599" s="27" t="s">
        <v>2951</v>
      </c>
    </row>
    <row r="7600" spans="1:1">
      <c r="A7600" s="27" t="s">
        <v>2951</v>
      </c>
    </row>
    <row r="7601" spans="1:1">
      <c r="A7601" s="27" t="s">
        <v>2951</v>
      </c>
    </row>
    <row r="7602" spans="1:1">
      <c r="A7602" s="27" t="s">
        <v>2951</v>
      </c>
    </row>
    <row r="7603" spans="1:1">
      <c r="A7603" s="27" t="s">
        <v>2951</v>
      </c>
    </row>
    <row r="7604" spans="1:1">
      <c r="A7604" s="27" t="s">
        <v>2951</v>
      </c>
    </row>
    <row r="7605" spans="1:1">
      <c r="A7605" s="27" t="s">
        <v>2951</v>
      </c>
    </row>
    <row r="7606" spans="1:1">
      <c r="A7606" s="27" t="s">
        <v>2951</v>
      </c>
    </row>
    <row r="7607" spans="1:1">
      <c r="A7607" s="27" t="s">
        <v>2951</v>
      </c>
    </row>
    <row r="7608" spans="1:1">
      <c r="A7608" s="27" t="s">
        <v>2951</v>
      </c>
    </row>
    <row r="7609" spans="1:1">
      <c r="A7609" s="27" t="s">
        <v>2951</v>
      </c>
    </row>
    <row r="7610" spans="1:1">
      <c r="A7610" s="27" t="s">
        <v>2951</v>
      </c>
    </row>
    <row r="7611" spans="1:1">
      <c r="A7611" s="27" t="s">
        <v>2951</v>
      </c>
    </row>
    <row r="7612" spans="1:1">
      <c r="A7612" s="27" t="s">
        <v>2951</v>
      </c>
    </row>
    <row r="7613" spans="1:1">
      <c r="A7613" s="27" t="s">
        <v>2951</v>
      </c>
    </row>
    <row r="7614" spans="1:1">
      <c r="A7614" s="27" t="s">
        <v>2951</v>
      </c>
    </row>
    <row r="7615" spans="1:1">
      <c r="A7615" s="27" t="s">
        <v>2951</v>
      </c>
    </row>
    <row r="7616" spans="1:1">
      <c r="A7616" s="27" t="s">
        <v>2951</v>
      </c>
    </row>
    <row r="7617" spans="1:1">
      <c r="A7617" s="27" t="s">
        <v>2951</v>
      </c>
    </row>
    <row r="7618" spans="1:1">
      <c r="A7618" s="27" t="s">
        <v>2951</v>
      </c>
    </row>
    <row r="7619" spans="1:1">
      <c r="A7619" s="27" t="s">
        <v>2951</v>
      </c>
    </row>
    <row r="7620" spans="1:1">
      <c r="A7620" s="27" t="s">
        <v>2951</v>
      </c>
    </row>
    <row r="7621" spans="1:1">
      <c r="A7621" s="27" t="s">
        <v>2951</v>
      </c>
    </row>
    <row r="7622" spans="1:1">
      <c r="A7622" s="27" t="s">
        <v>2951</v>
      </c>
    </row>
    <row r="7623" spans="1:1">
      <c r="A7623" s="27" t="s">
        <v>2951</v>
      </c>
    </row>
    <row r="7624" spans="1:1">
      <c r="A7624" s="27" t="s">
        <v>2951</v>
      </c>
    </row>
    <row r="7625" spans="1:1">
      <c r="A7625" s="27" t="s">
        <v>2951</v>
      </c>
    </row>
    <row r="7626" spans="1:1">
      <c r="A7626" s="27" t="s">
        <v>2951</v>
      </c>
    </row>
    <row r="7627" spans="1:1">
      <c r="A7627" s="27" t="s">
        <v>2951</v>
      </c>
    </row>
    <row r="7628" spans="1:1">
      <c r="A7628" s="27" t="s">
        <v>2951</v>
      </c>
    </row>
    <row r="7629" spans="1:1">
      <c r="A7629" s="27" t="s">
        <v>2951</v>
      </c>
    </row>
    <row r="7630" spans="1:1">
      <c r="A7630" s="27" t="s">
        <v>2951</v>
      </c>
    </row>
    <row r="7631" spans="1:1">
      <c r="A7631" s="27" t="s">
        <v>2951</v>
      </c>
    </row>
    <row r="7632" spans="1:1">
      <c r="A7632" s="27" t="s">
        <v>2951</v>
      </c>
    </row>
    <row r="7633" spans="1:1">
      <c r="A7633" s="27" t="s">
        <v>2951</v>
      </c>
    </row>
    <row r="7634" spans="1:1">
      <c r="A7634" s="27" t="s">
        <v>2951</v>
      </c>
    </row>
    <row r="7635" spans="1:1">
      <c r="A7635" s="27" t="s">
        <v>2951</v>
      </c>
    </row>
    <row r="7636" spans="1:1">
      <c r="A7636" s="27" t="s">
        <v>2951</v>
      </c>
    </row>
    <row r="7637" spans="1:1">
      <c r="A7637" s="27" t="s">
        <v>2951</v>
      </c>
    </row>
    <row r="7638" spans="1:1">
      <c r="A7638" s="27" t="s">
        <v>2951</v>
      </c>
    </row>
    <row r="7639" spans="1:1">
      <c r="A7639" s="27" t="s">
        <v>2951</v>
      </c>
    </row>
    <row r="7640" spans="1:1">
      <c r="A7640" s="27" t="s">
        <v>2951</v>
      </c>
    </row>
    <row r="7641" spans="1:1">
      <c r="A7641" s="27" t="s">
        <v>2951</v>
      </c>
    </row>
    <row r="7642" spans="1:1">
      <c r="A7642" s="27" t="s">
        <v>2951</v>
      </c>
    </row>
    <row r="7643" spans="1:1">
      <c r="A7643" s="27" t="s">
        <v>2951</v>
      </c>
    </row>
    <row r="7644" spans="1:1">
      <c r="A7644" s="27" t="s">
        <v>2951</v>
      </c>
    </row>
    <row r="7645" spans="1:1">
      <c r="A7645" s="27" t="s">
        <v>2951</v>
      </c>
    </row>
    <row r="7646" spans="1:1">
      <c r="A7646" s="27" t="s">
        <v>2951</v>
      </c>
    </row>
    <row r="7647" spans="1:1">
      <c r="A7647" s="27" t="s">
        <v>2951</v>
      </c>
    </row>
    <row r="7648" spans="1:1">
      <c r="A7648" s="27" t="s">
        <v>2951</v>
      </c>
    </row>
    <row r="7649" spans="1:1">
      <c r="A7649" s="27" t="s">
        <v>2951</v>
      </c>
    </row>
    <row r="7650" spans="1:1">
      <c r="A7650" s="27" t="s">
        <v>2951</v>
      </c>
    </row>
    <row r="7651" spans="1:1">
      <c r="A7651" s="27" t="s">
        <v>2951</v>
      </c>
    </row>
    <row r="7652" spans="1:1">
      <c r="A7652" s="27" t="s">
        <v>2951</v>
      </c>
    </row>
    <row r="7653" spans="1:1">
      <c r="A7653" s="27" t="s">
        <v>2951</v>
      </c>
    </row>
    <row r="7654" spans="1:1">
      <c r="A7654" s="27" t="s">
        <v>2951</v>
      </c>
    </row>
    <row r="7655" spans="1:1">
      <c r="A7655" s="27" t="s">
        <v>2951</v>
      </c>
    </row>
    <row r="7656" spans="1:1">
      <c r="A7656" s="27" t="s">
        <v>2951</v>
      </c>
    </row>
    <row r="7657" spans="1:1">
      <c r="A7657" s="27" t="s">
        <v>2951</v>
      </c>
    </row>
    <row r="7658" spans="1:1">
      <c r="A7658" s="27" t="s">
        <v>2951</v>
      </c>
    </row>
    <row r="7659" spans="1:1">
      <c r="A7659" s="27" t="s">
        <v>2951</v>
      </c>
    </row>
    <row r="7660" spans="1:1">
      <c r="A7660" s="27" t="s">
        <v>2951</v>
      </c>
    </row>
    <row r="7661" spans="1:1">
      <c r="A7661" s="27" t="s">
        <v>2951</v>
      </c>
    </row>
    <row r="7662" spans="1:1">
      <c r="A7662" s="27" t="s">
        <v>2951</v>
      </c>
    </row>
    <row r="7663" spans="1:1">
      <c r="A7663" s="27" t="s">
        <v>2951</v>
      </c>
    </row>
    <row r="7664" spans="1:1">
      <c r="A7664" s="27" t="s">
        <v>2951</v>
      </c>
    </row>
    <row r="7665" spans="1:1">
      <c r="A7665" s="27" t="s">
        <v>2951</v>
      </c>
    </row>
    <row r="7666" spans="1:1">
      <c r="A7666" s="27" t="s">
        <v>2951</v>
      </c>
    </row>
    <row r="7667" spans="1:1">
      <c r="A7667" s="27" t="s">
        <v>2951</v>
      </c>
    </row>
    <row r="7668" spans="1:1">
      <c r="A7668" s="27" t="s">
        <v>2951</v>
      </c>
    </row>
    <row r="7669" spans="1:1">
      <c r="A7669" s="27" t="s">
        <v>2951</v>
      </c>
    </row>
    <row r="7670" spans="1:1">
      <c r="A7670" s="27" t="s">
        <v>2951</v>
      </c>
    </row>
    <row r="7671" spans="1:1">
      <c r="A7671" s="27" t="s">
        <v>2951</v>
      </c>
    </row>
    <row r="7672" spans="1:1">
      <c r="A7672" s="27" t="s">
        <v>2951</v>
      </c>
    </row>
    <row r="7673" spans="1:1">
      <c r="A7673" s="27" t="s">
        <v>2951</v>
      </c>
    </row>
    <row r="7674" spans="1:1">
      <c r="A7674" s="27" t="s">
        <v>2951</v>
      </c>
    </row>
    <row r="7675" spans="1:1">
      <c r="A7675" s="27" t="s">
        <v>2951</v>
      </c>
    </row>
    <row r="7676" spans="1:1">
      <c r="A7676" s="27" t="s">
        <v>2951</v>
      </c>
    </row>
    <row r="7677" spans="1:1">
      <c r="A7677" s="27" t="s">
        <v>2951</v>
      </c>
    </row>
    <row r="7678" spans="1:1">
      <c r="A7678" s="27" t="s">
        <v>2951</v>
      </c>
    </row>
    <row r="7679" spans="1:1">
      <c r="A7679" s="27" t="s">
        <v>2951</v>
      </c>
    </row>
    <row r="7680" spans="1:1">
      <c r="A7680" s="27" t="s">
        <v>2951</v>
      </c>
    </row>
    <row r="7681" spans="1:1">
      <c r="A7681" s="27" t="s">
        <v>2951</v>
      </c>
    </row>
    <row r="7682" spans="1:1">
      <c r="A7682" s="27" t="s">
        <v>2951</v>
      </c>
    </row>
    <row r="7683" spans="1:1">
      <c r="A7683" s="27" t="s">
        <v>2951</v>
      </c>
    </row>
    <row r="7684" spans="1:1">
      <c r="A7684" s="27" t="s">
        <v>2951</v>
      </c>
    </row>
    <row r="7685" spans="1:1">
      <c r="A7685" s="27" t="s">
        <v>2951</v>
      </c>
    </row>
    <row r="7686" spans="1:1">
      <c r="A7686" s="27" t="s">
        <v>2951</v>
      </c>
    </row>
    <row r="7687" spans="1:1">
      <c r="A7687" s="27" t="s">
        <v>2951</v>
      </c>
    </row>
    <row r="7688" spans="1:1">
      <c r="A7688" s="27" t="s">
        <v>2951</v>
      </c>
    </row>
    <row r="7689" spans="1:1">
      <c r="A7689" s="27" t="s">
        <v>2951</v>
      </c>
    </row>
    <row r="7690" spans="1:1">
      <c r="A7690" s="27" t="s">
        <v>2951</v>
      </c>
    </row>
    <row r="7691" spans="1:1">
      <c r="A7691" s="27" t="s">
        <v>2951</v>
      </c>
    </row>
    <row r="7692" spans="1:1">
      <c r="A7692" s="27" t="s">
        <v>2951</v>
      </c>
    </row>
    <row r="7693" spans="1:1">
      <c r="A7693" s="27" t="s">
        <v>2951</v>
      </c>
    </row>
    <row r="7694" spans="1:1">
      <c r="A7694" s="27" t="s">
        <v>2951</v>
      </c>
    </row>
    <row r="7695" spans="1:1">
      <c r="A7695" s="27" t="s">
        <v>2951</v>
      </c>
    </row>
    <row r="7696" spans="1:1">
      <c r="A7696" s="27" t="s">
        <v>2951</v>
      </c>
    </row>
    <row r="7697" spans="1:1">
      <c r="A7697" s="27" t="s">
        <v>2951</v>
      </c>
    </row>
    <row r="7698" spans="1:1">
      <c r="A7698" s="27" t="s">
        <v>2951</v>
      </c>
    </row>
    <row r="7699" spans="1:1">
      <c r="A7699" s="27" t="s">
        <v>2951</v>
      </c>
    </row>
    <row r="7700" spans="1:1">
      <c r="A7700" s="27" t="s">
        <v>2951</v>
      </c>
    </row>
    <row r="7701" spans="1:1">
      <c r="A7701" s="27" t="s">
        <v>2951</v>
      </c>
    </row>
    <row r="7702" spans="1:1">
      <c r="A7702" s="27" t="s">
        <v>2951</v>
      </c>
    </row>
    <row r="7703" spans="1:1">
      <c r="A7703" s="27" t="s">
        <v>2951</v>
      </c>
    </row>
    <row r="7704" spans="1:1">
      <c r="A7704" s="27" t="s">
        <v>2951</v>
      </c>
    </row>
    <row r="7705" spans="1:1">
      <c r="A7705" s="27" t="s">
        <v>2951</v>
      </c>
    </row>
    <row r="7706" spans="1:1">
      <c r="A7706" s="27" t="s">
        <v>2951</v>
      </c>
    </row>
    <row r="7707" spans="1:1">
      <c r="A7707" s="27" t="s">
        <v>2951</v>
      </c>
    </row>
    <row r="7708" spans="1:1">
      <c r="A7708" s="27" t="s">
        <v>2951</v>
      </c>
    </row>
    <row r="7709" spans="1:1">
      <c r="A7709" s="27" t="s">
        <v>2951</v>
      </c>
    </row>
    <row r="7710" spans="1:1">
      <c r="A7710" s="27" t="s">
        <v>2951</v>
      </c>
    </row>
    <row r="7711" spans="1:1">
      <c r="A7711" s="27" t="s">
        <v>2951</v>
      </c>
    </row>
    <row r="7712" spans="1:1">
      <c r="A7712" s="27" t="s">
        <v>2951</v>
      </c>
    </row>
    <row r="7713" spans="1:1">
      <c r="A7713" s="27" t="s">
        <v>2951</v>
      </c>
    </row>
    <row r="7714" spans="1:1">
      <c r="A7714" s="27" t="s">
        <v>2951</v>
      </c>
    </row>
    <row r="7715" spans="1:1">
      <c r="A7715" s="27" t="s">
        <v>2951</v>
      </c>
    </row>
    <row r="7716" spans="1:1">
      <c r="A7716" s="27" t="s">
        <v>2951</v>
      </c>
    </row>
    <row r="7717" spans="1:1">
      <c r="A7717" s="27" t="s">
        <v>2951</v>
      </c>
    </row>
    <row r="7718" spans="1:1">
      <c r="A7718" s="27" t="s">
        <v>2951</v>
      </c>
    </row>
    <row r="7719" spans="1:1">
      <c r="A7719" s="27" t="s">
        <v>2951</v>
      </c>
    </row>
    <row r="7720" spans="1:1">
      <c r="A7720" s="27" t="s">
        <v>2951</v>
      </c>
    </row>
    <row r="7721" spans="1:1">
      <c r="A7721" s="27" t="s">
        <v>2951</v>
      </c>
    </row>
    <row r="7722" spans="1:1">
      <c r="A7722" s="27" t="s">
        <v>2951</v>
      </c>
    </row>
    <row r="7723" spans="1:1">
      <c r="A7723" s="27" t="s">
        <v>2951</v>
      </c>
    </row>
    <row r="7724" spans="1:1">
      <c r="A7724" s="27" t="s">
        <v>2951</v>
      </c>
    </row>
    <row r="7725" spans="1:1">
      <c r="A7725" s="27" t="s">
        <v>2951</v>
      </c>
    </row>
    <row r="7726" spans="1:1">
      <c r="A7726" s="27" t="s">
        <v>2951</v>
      </c>
    </row>
    <row r="7727" spans="1:1">
      <c r="A7727" s="27" t="s">
        <v>2951</v>
      </c>
    </row>
    <row r="7728" spans="1:1">
      <c r="A7728" s="27" t="s">
        <v>2951</v>
      </c>
    </row>
    <row r="7729" spans="1:1">
      <c r="A7729" s="27" t="s">
        <v>2951</v>
      </c>
    </row>
    <row r="7730" spans="1:1">
      <c r="A7730" s="27" t="s">
        <v>2951</v>
      </c>
    </row>
    <row r="7731" spans="1:1">
      <c r="A7731" s="27" t="s">
        <v>2951</v>
      </c>
    </row>
    <row r="7732" spans="1:1">
      <c r="A7732" s="27" t="s">
        <v>2951</v>
      </c>
    </row>
    <row r="7733" spans="1:1">
      <c r="A7733" s="27" t="s">
        <v>2951</v>
      </c>
    </row>
    <row r="7734" spans="1:1">
      <c r="A7734" s="27" t="s">
        <v>2951</v>
      </c>
    </row>
    <row r="7735" spans="1:1">
      <c r="A7735" s="27" t="s">
        <v>2951</v>
      </c>
    </row>
    <row r="7736" spans="1:1">
      <c r="A7736" s="27" t="s">
        <v>2951</v>
      </c>
    </row>
    <row r="7737" spans="1:1">
      <c r="A7737" s="27" t="s">
        <v>2951</v>
      </c>
    </row>
    <row r="7738" spans="1:1">
      <c r="A7738" s="27" t="s">
        <v>2951</v>
      </c>
    </row>
    <row r="7739" spans="1:1">
      <c r="A7739" s="27" t="s">
        <v>2951</v>
      </c>
    </row>
    <row r="7740" spans="1:1">
      <c r="A7740" s="27" t="s">
        <v>2951</v>
      </c>
    </row>
    <row r="7741" spans="1:1">
      <c r="A7741" s="27" t="s">
        <v>2951</v>
      </c>
    </row>
    <row r="7742" spans="1:1">
      <c r="A7742" s="27" t="s">
        <v>2951</v>
      </c>
    </row>
    <row r="7743" spans="1:1">
      <c r="A7743" s="27" t="s">
        <v>2951</v>
      </c>
    </row>
    <row r="7744" spans="1:1">
      <c r="A7744" s="27" t="s">
        <v>2951</v>
      </c>
    </row>
    <row r="7745" spans="1:1">
      <c r="A7745" s="27" t="s">
        <v>2951</v>
      </c>
    </row>
    <row r="7746" spans="1:1">
      <c r="A7746" s="27" t="s">
        <v>2951</v>
      </c>
    </row>
    <row r="7747" spans="1:1">
      <c r="A7747" s="27" t="s">
        <v>2951</v>
      </c>
    </row>
    <row r="7748" spans="1:1">
      <c r="A7748" s="27" t="s">
        <v>2951</v>
      </c>
    </row>
    <row r="7749" spans="1:1">
      <c r="A7749" s="27" t="s">
        <v>2951</v>
      </c>
    </row>
    <row r="7750" spans="1:1">
      <c r="A7750" s="27" t="s">
        <v>2951</v>
      </c>
    </row>
    <row r="7751" spans="1:1">
      <c r="A7751" s="27" t="s">
        <v>2951</v>
      </c>
    </row>
    <row r="7752" spans="1:1">
      <c r="A7752" s="27" t="s">
        <v>2951</v>
      </c>
    </row>
    <row r="7753" spans="1:1">
      <c r="A7753" s="27" t="s">
        <v>2951</v>
      </c>
    </row>
    <row r="7754" spans="1:1">
      <c r="A7754" s="27" t="s">
        <v>2951</v>
      </c>
    </row>
    <row r="7755" spans="1:1">
      <c r="A7755" s="27" t="s">
        <v>2951</v>
      </c>
    </row>
    <row r="7756" spans="1:1">
      <c r="A7756" s="27" t="s">
        <v>2951</v>
      </c>
    </row>
    <row r="7757" spans="1:1">
      <c r="A7757" s="27" t="s">
        <v>2951</v>
      </c>
    </row>
    <row r="7758" spans="1:1">
      <c r="A7758" s="27" t="s">
        <v>2951</v>
      </c>
    </row>
    <row r="7759" spans="1:1">
      <c r="A7759" s="27" t="s">
        <v>2951</v>
      </c>
    </row>
    <row r="7760" spans="1:1">
      <c r="A7760" s="27" t="s">
        <v>2951</v>
      </c>
    </row>
    <row r="7761" spans="1:1">
      <c r="A7761" s="27" t="s">
        <v>2951</v>
      </c>
    </row>
    <row r="7762" spans="1:1">
      <c r="A7762" s="27" t="s">
        <v>2951</v>
      </c>
    </row>
    <row r="7763" spans="1:1">
      <c r="A7763" s="27" t="s">
        <v>2951</v>
      </c>
    </row>
    <row r="7764" spans="1:1">
      <c r="A7764" s="27" t="s">
        <v>2951</v>
      </c>
    </row>
    <row r="7765" spans="1:1">
      <c r="A7765" s="27" t="s">
        <v>2951</v>
      </c>
    </row>
    <row r="7766" spans="1:1">
      <c r="A7766" s="27" t="s">
        <v>2951</v>
      </c>
    </row>
    <row r="7767" spans="1:1">
      <c r="A7767" s="27" t="s">
        <v>2951</v>
      </c>
    </row>
    <row r="7768" spans="1:1">
      <c r="A7768" s="27" t="s">
        <v>2951</v>
      </c>
    </row>
    <row r="7769" spans="1:1">
      <c r="A7769" s="27" t="s">
        <v>2951</v>
      </c>
    </row>
    <row r="7770" spans="1:1">
      <c r="A7770" s="27" t="s">
        <v>2951</v>
      </c>
    </row>
    <row r="7771" spans="1:1">
      <c r="A7771" s="27" t="s">
        <v>2951</v>
      </c>
    </row>
    <row r="7772" spans="1:1">
      <c r="A7772" s="27" t="s">
        <v>2951</v>
      </c>
    </row>
    <row r="7773" spans="1:1">
      <c r="A7773" s="27" t="s">
        <v>2951</v>
      </c>
    </row>
    <row r="7774" spans="1:1">
      <c r="A7774" s="27" t="s">
        <v>2951</v>
      </c>
    </row>
    <row r="7775" spans="1:1">
      <c r="A7775" s="27" t="s">
        <v>2951</v>
      </c>
    </row>
    <row r="7776" spans="1:1">
      <c r="A7776" s="27" t="s">
        <v>2951</v>
      </c>
    </row>
    <row r="7777" spans="1:1">
      <c r="A7777" s="27" t="s">
        <v>2951</v>
      </c>
    </row>
    <row r="7778" spans="1:1">
      <c r="A7778" s="27" t="s">
        <v>2951</v>
      </c>
    </row>
    <row r="7779" spans="1:1">
      <c r="A7779" s="27" t="s">
        <v>2951</v>
      </c>
    </row>
    <row r="7780" spans="1:1">
      <c r="A7780" s="27" t="s">
        <v>2951</v>
      </c>
    </row>
    <row r="7781" spans="1:1">
      <c r="A7781" s="27" t="s">
        <v>2951</v>
      </c>
    </row>
    <row r="7782" spans="1:1">
      <c r="A7782" s="27" t="s">
        <v>2951</v>
      </c>
    </row>
    <row r="7783" spans="1:1">
      <c r="A7783" s="27" t="s">
        <v>2951</v>
      </c>
    </row>
    <row r="7784" spans="1:1">
      <c r="A7784" s="27" t="s">
        <v>2951</v>
      </c>
    </row>
    <row r="7785" spans="1:1">
      <c r="A7785" s="27" t="s">
        <v>2951</v>
      </c>
    </row>
    <row r="7786" spans="1:1">
      <c r="A7786" s="27" t="s">
        <v>2951</v>
      </c>
    </row>
    <row r="7787" spans="1:1">
      <c r="A7787" s="27" t="s">
        <v>2951</v>
      </c>
    </row>
    <row r="7788" spans="1:1">
      <c r="A7788" s="27" t="s">
        <v>2951</v>
      </c>
    </row>
    <row r="7789" spans="1:1">
      <c r="A7789" s="27" t="s">
        <v>2951</v>
      </c>
    </row>
    <row r="7790" spans="1:1">
      <c r="A7790" s="27" t="s">
        <v>2951</v>
      </c>
    </row>
    <row r="7791" spans="1:1">
      <c r="A7791" s="27" t="s">
        <v>2951</v>
      </c>
    </row>
    <row r="7792" spans="1:1">
      <c r="A7792" s="27" t="s">
        <v>2951</v>
      </c>
    </row>
    <row r="7793" spans="1:1">
      <c r="A7793" s="27" t="s">
        <v>2951</v>
      </c>
    </row>
    <row r="7794" spans="1:1">
      <c r="A7794" s="27" t="s">
        <v>2951</v>
      </c>
    </row>
    <row r="7795" spans="1:1">
      <c r="A7795" s="27" t="s">
        <v>2951</v>
      </c>
    </row>
    <row r="7796" spans="1:1">
      <c r="A7796" s="27" t="s">
        <v>2951</v>
      </c>
    </row>
    <row r="7797" spans="1:1">
      <c r="A7797" s="27" t="s">
        <v>2951</v>
      </c>
    </row>
    <row r="7798" spans="1:1">
      <c r="A7798" s="27" t="s">
        <v>2951</v>
      </c>
    </row>
    <row r="7799" spans="1:1">
      <c r="A7799" s="27" t="s">
        <v>2951</v>
      </c>
    </row>
    <row r="7800" spans="1:1">
      <c r="A7800" s="27" t="s">
        <v>2951</v>
      </c>
    </row>
    <row r="7801" spans="1:1">
      <c r="A7801" s="27" t="s">
        <v>2951</v>
      </c>
    </row>
    <row r="7802" spans="1:1">
      <c r="A7802" s="27" t="s">
        <v>2951</v>
      </c>
    </row>
    <row r="7803" spans="1:1">
      <c r="A7803" s="27" t="s">
        <v>2951</v>
      </c>
    </row>
    <row r="7804" spans="1:1">
      <c r="A7804" s="27" t="s">
        <v>2951</v>
      </c>
    </row>
    <row r="7805" spans="1:1">
      <c r="A7805" s="27" t="s">
        <v>2951</v>
      </c>
    </row>
    <row r="7806" spans="1:1">
      <c r="A7806" s="27" t="s">
        <v>2951</v>
      </c>
    </row>
    <row r="7807" spans="1:1">
      <c r="A7807" s="27" t="s">
        <v>2951</v>
      </c>
    </row>
    <row r="7808" spans="1:1">
      <c r="A7808" s="27" t="s">
        <v>2951</v>
      </c>
    </row>
    <row r="7809" spans="1:1">
      <c r="A7809" s="27" t="s">
        <v>2951</v>
      </c>
    </row>
    <row r="7810" spans="1:1">
      <c r="A7810" s="27" t="s">
        <v>2951</v>
      </c>
    </row>
    <row r="7811" spans="1:1">
      <c r="A7811" s="27" t="s">
        <v>2951</v>
      </c>
    </row>
    <row r="7812" spans="1:1">
      <c r="A7812" s="27" t="s">
        <v>2951</v>
      </c>
    </row>
    <row r="7813" spans="1:1">
      <c r="A7813" s="27" t="s">
        <v>2951</v>
      </c>
    </row>
    <row r="7814" spans="1:1">
      <c r="A7814" s="27" t="s">
        <v>2951</v>
      </c>
    </row>
    <row r="7815" spans="1:1">
      <c r="A7815" s="27" t="s">
        <v>2951</v>
      </c>
    </row>
    <row r="7816" spans="1:1">
      <c r="A7816" s="27" t="s">
        <v>2951</v>
      </c>
    </row>
    <row r="7817" spans="1:1">
      <c r="A7817" s="27" t="s">
        <v>2951</v>
      </c>
    </row>
    <row r="7818" spans="1:1">
      <c r="A7818" s="27" t="s">
        <v>2951</v>
      </c>
    </row>
    <row r="7819" spans="1:1">
      <c r="A7819" s="27" t="s">
        <v>2951</v>
      </c>
    </row>
    <row r="7820" spans="1:1">
      <c r="A7820" s="27" t="s">
        <v>2951</v>
      </c>
    </row>
    <row r="7821" spans="1:1">
      <c r="A7821" s="27" t="s">
        <v>2951</v>
      </c>
    </row>
    <row r="7822" spans="1:1">
      <c r="A7822" s="27" t="s">
        <v>2951</v>
      </c>
    </row>
    <row r="7823" spans="1:1">
      <c r="A7823" s="27" t="s">
        <v>2951</v>
      </c>
    </row>
    <row r="7824" spans="1:1">
      <c r="A7824" s="27" t="s">
        <v>2951</v>
      </c>
    </row>
    <row r="7825" spans="1:1">
      <c r="A7825" s="27" t="s">
        <v>2951</v>
      </c>
    </row>
    <row r="7826" spans="1:1">
      <c r="A7826" s="27" t="s">
        <v>2951</v>
      </c>
    </row>
    <row r="7827" spans="1:1">
      <c r="A7827" s="27" t="s">
        <v>2951</v>
      </c>
    </row>
    <row r="7828" spans="1:1">
      <c r="A7828" s="27" t="s">
        <v>2951</v>
      </c>
    </row>
    <row r="7829" spans="1:1">
      <c r="A7829" s="27" t="s">
        <v>2951</v>
      </c>
    </row>
    <row r="7830" spans="1:1">
      <c r="A7830" s="27" t="s">
        <v>2951</v>
      </c>
    </row>
    <row r="7831" spans="1:1">
      <c r="A7831" s="27" t="s">
        <v>2951</v>
      </c>
    </row>
    <row r="7832" spans="1:1">
      <c r="A7832" s="27" t="s">
        <v>2951</v>
      </c>
    </row>
    <row r="7833" spans="1:1">
      <c r="A7833" s="27" t="s">
        <v>2951</v>
      </c>
    </row>
    <row r="7834" spans="1:1">
      <c r="A7834" s="27" t="s">
        <v>2951</v>
      </c>
    </row>
    <row r="7835" spans="1:1">
      <c r="A7835" s="27" t="s">
        <v>2951</v>
      </c>
    </row>
    <row r="7836" spans="1:1">
      <c r="A7836" s="27" t="s">
        <v>2951</v>
      </c>
    </row>
    <row r="7837" spans="1:1">
      <c r="A7837" s="27" t="s">
        <v>2951</v>
      </c>
    </row>
    <row r="7838" spans="1:1">
      <c r="A7838" s="27" t="s">
        <v>2951</v>
      </c>
    </row>
    <row r="7839" spans="1:1">
      <c r="A7839" s="27" t="s">
        <v>2951</v>
      </c>
    </row>
    <row r="7840" spans="1:1">
      <c r="A7840" s="27" t="s">
        <v>2951</v>
      </c>
    </row>
    <row r="7841" spans="1:1">
      <c r="A7841" s="27" t="s">
        <v>2951</v>
      </c>
    </row>
    <row r="7842" spans="1:1">
      <c r="A7842" s="27" t="s">
        <v>2951</v>
      </c>
    </row>
    <row r="7843" spans="1:1">
      <c r="A7843" s="27" t="s">
        <v>2951</v>
      </c>
    </row>
    <row r="7844" spans="1:1">
      <c r="A7844" s="27" t="s">
        <v>2951</v>
      </c>
    </row>
    <row r="7845" spans="1:1">
      <c r="A7845" s="27" t="s">
        <v>2951</v>
      </c>
    </row>
    <row r="7846" spans="1:1">
      <c r="A7846" s="27" t="s">
        <v>2951</v>
      </c>
    </row>
    <row r="7847" spans="1:1">
      <c r="A7847" s="27" t="s">
        <v>2951</v>
      </c>
    </row>
    <row r="7848" spans="1:1">
      <c r="A7848" s="27" t="s">
        <v>2951</v>
      </c>
    </row>
    <row r="7849" spans="1:1">
      <c r="A7849" s="27" t="s">
        <v>2951</v>
      </c>
    </row>
    <row r="7850" spans="1:1">
      <c r="A7850" s="27" t="s">
        <v>2951</v>
      </c>
    </row>
    <row r="7851" spans="1:1">
      <c r="A7851" s="27" t="s">
        <v>2951</v>
      </c>
    </row>
    <row r="7852" spans="1:1">
      <c r="A7852" s="27" t="s">
        <v>2951</v>
      </c>
    </row>
    <row r="7853" spans="1:1">
      <c r="A7853" s="27" t="s">
        <v>2951</v>
      </c>
    </row>
    <row r="7854" spans="1:1">
      <c r="A7854" s="27" t="s">
        <v>2951</v>
      </c>
    </row>
    <row r="7855" spans="1:1">
      <c r="A7855" s="27" t="s">
        <v>2951</v>
      </c>
    </row>
    <row r="7856" spans="1:1">
      <c r="A7856" s="27" t="s">
        <v>2951</v>
      </c>
    </row>
    <row r="7857" spans="1:1">
      <c r="A7857" s="27" t="s">
        <v>2951</v>
      </c>
    </row>
    <row r="7858" spans="1:1">
      <c r="A7858" s="27" t="s">
        <v>2951</v>
      </c>
    </row>
    <row r="7859" spans="1:1">
      <c r="A7859" s="27" t="s">
        <v>2951</v>
      </c>
    </row>
    <row r="7860" spans="1:1">
      <c r="A7860" s="27" t="s">
        <v>2951</v>
      </c>
    </row>
    <row r="7861" spans="1:1">
      <c r="A7861" s="27" t="s">
        <v>2951</v>
      </c>
    </row>
    <row r="7862" spans="1:1">
      <c r="A7862" s="27" t="s">
        <v>2951</v>
      </c>
    </row>
    <row r="7863" spans="1:1">
      <c r="A7863" s="27" t="s">
        <v>2951</v>
      </c>
    </row>
    <row r="7864" spans="1:1">
      <c r="A7864" s="27" t="s">
        <v>2951</v>
      </c>
    </row>
    <row r="7865" spans="1:1">
      <c r="A7865" s="27" t="s">
        <v>2951</v>
      </c>
    </row>
    <row r="7866" spans="1:1">
      <c r="A7866" s="27" t="s">
        <v>2951</v>
      </c>
    </row>
    <row r="7867" spans="1:1">
      <c r="A7867" s="27" t="s">
        <v>2951</v>
      </c>
    </row>
    <row r="7868" spans="1:1">
      <c r="A7868" s="27" t="s">
        <v>2951</v>
      </c>
    </row>
    <row r="7869" spans="1:1">
      <c r="A7869" s="27" t="s">
        <v>2951</v>
      </c>
    </row>
    <row r="7870" spans="1:1">
      <c r="A7870" s="27" t="s">
        <v>2951</v>
      </c>
    </row>
    <row r="7871" spans="1:1">
      <c r="A7871" s="27" t="s">
        <v>2951</v>
      </c>
    </row>
    <row r="7872" spans="1:1">
      <c r="A7872" s="27" t="s">
        <v>2951</v>
      </c>
    </row>
    <row r="7873" spans="1:1">
      <c r="A7873" s="27" t="s">
        <v>2951</v>
      </c>
    </row>
    <row r="7874" spans="1:1">
      <c r="A7874" s="27" t="s">
        <v>2951</v>
      </c>
    </row>
    <row r="7875" spans="1:1">
      <c r="A7875" s="27" t="s">
        <v>2951</v>
      </c>
    </row>
    <row r="7876" spans="1:1">
      <c r="A7876" s="27" t="s">
        <v>2951</v>
      </c>
    </row>
    <row r="7877" spans="1:1">
      <c r="A7877" s="27" t="s">
        <v>2951</v>
      </c>
    </row>
    <row r="7878" spans="1:1">
      <c r="A7878" s="27" t="s">
        <v>2951</v>
      </c>
    </row>
    <row r="7879" spans="1:1">
      <c r="A7879" s="27" t="s">
        <v>2951</v>
      </c>
    </row>
    <row r="7880" spans="1:1">
      <c r="A7880" s="27" t="s">
        <v>2951</v>
      </c>
    </row>
    <row r="7881" spans="1:1">
      <c r="A7881" s="27" t="s">
        <v>2951</v>
      </c>
    </row>
    <row r="7882" spans="1:1">
      <c r="A7882" s="27" t="s">
        <v>2951</v>
      </c>
    </row>
    <row r="7883" spans="1:1">
      <c r="A7883" s="27" t="s">
        <v>2951</v>
      </c>
    </row>
    <row r="7884" spans="1:1">
      <c r="A7884" s="27" t="s">
        <v>2951</v>
      </c>
    </row>
    <row r="7885" spans="1:1">
      <c r="A7885" s="27" t="s">
        <v>2951</v>
      </c>
    </row>
    <row r="7886" spans="1:1">
      <c r="A7886" s="27" t="s">
        <v>2951</v>
      </c>
    </row>
    <row r="7887" spans="1:1">
      <c r="A7887" s="27" t="s">
        <v>2951</v>
      </c>
    </row>
    <row r="7888" spans="1:1">
      <c r="A7888" s="27" t="s">
        <v>2951</v>
      </c>
    </row>
    <row r="7889" spans="1:1">
      <c r="A7889" s="27" t="s">
        <v>2951</v>
      </c>
    </row>
    <row r="7890" spans="1:1">
      <c r="A7890" s="27" t="s">
        <v>2951</v>
      </c>
    </row>
    <row r="7891" spans="1:1">
      <c r="A7891" s="27" t="s">
        <v>2951</v>
      </c>
    </row>
    <row r="7892" spans="1:1">
      <c r="A7892" s="27" t="s">
        <v>2951</v>
      </c>
    </row>
    <row r="7893" spans="1:1">
      <c r="A7893" s="27" t="s">
        <v>2951</v>
      </c>
    </row>
    <row r="7894" spans="1:1">
      <c r="A7894" s="27" t="s">
        <v>2951</v>
      </c>
    </row>
    <row r="7895" spans="1:1">
      <c r="A7895" s="27" t="s">
        <v>2951</v>
      </c>
    </row>
    <row r="7896" spans="1:1">
      <c r="A7896" s="27" t="s">
        <v>2951</v>
      </c>
    </row>
    <row r="7897" spans="1:1">
      <c r="A7897" s="27" t="s">
        <v>2951</v>
      </c>
    </row>
    <row r="7898" spans="1:1">
      <c r="A7898" s="27" t="s">
        <v>2951</v>
      </c>
    </row>
    <row r="7899" spans="1:1">
      <c r="A7899" s="27" t="s">
        <v>2951</v>
      </c>
    </row>
    <row r="7900" spans="1:1">
      <c r="A7900" s="27" t="s">
        <v>2951</v>
      </c>
    </row>
    <row r="7901" spans="1:1">
      <c r="A7901" s="27" t="s">
        <v>2951</v>
      </c>
    </row>
    <row r="7902" spans="1:1">
      <c r="A7902" s="27" t="s">
        <v>2951</v>
      </c>
    </row>
    <row r="7903" spans="1:1">
      <c r="A7903" s="27" t="s">
        <v>2951</v>
      </c>
    </row>
    <row r="7904" spans="1:1">
      <c r="A7904" s="27" t="s">
        <v>2951</v>
      </c>
    </row>
    <row r="7905" spans="1:1">
      <c r="A7905" s="27" t="s">
        <v>2951</v>
      </c>
    </row>
    <row r="7906" spans="1:1">
      <c r="A7906" s="27" t="s">
        <v>2951</v>
      </c>
    </row>
    <row r="7907" spans="1:1">
      <c r="A7907" s="27" t="s">
        <v>2951</v>
      </c>
    </row>
    <row r="7908" spans="1:1">
      <c r="A7908" s="27" t="s">
        <v>2951</v>
      </c>
    </row>
    <row r="7909" spans="1:1">
      <c r="A7909" s="27" t="s">
        <v>2951</v>
      </c>
    </row>
    <row r="7910" spans="1:1">
      <c r="A7910" s="27" t="s">
        <v>2951</v>
      </c>
    </row>
    <row r="7911" spans="1:1">
      <c r="A7911" s="27" t="s">
        <v>2951</v>
      </c>
    </row>
    <row r="7912" spans="1:1">
      <c r="A7912" s="27" t="s">
        <v>2951</v>
      </c>
    </row>
    <row r="7913" spans="1:1">
      <c r="A7913" s="27" t="s">
        <v>2951</v>
      </c>
    </row>
    <row r="7914" spans="1:1">
      <c r="A7914" s="27" t="s">
        <v>2951</v>
      </c>
    </row>
    <row r="7915" spans="1:1">
      <c r="A7915" s="27" t="s">
        <v>2951</v>
      </c>
    </row>
    <row r="7916" spans="1:1">
      <c r="A7916" s="27" t="s">
        <v>2951</v>
      </c>
    </row>
    <row r="7917" spans="1:1">
      <c r="A7917" s="27" t="s">
        <v>2951</v>
      </c>
    </row>
    <row r="7918" spans="1:1">
      <c r="A7918" s="27" t="s">
        <v>2951</v>
      </c>
    </row>
    <row r="7919" spans="1:1">
      <c r="A7919" s="27" t="s">
        <v>2951</v>
      </c>
    </row>
    <row r="7920" spans="1:1">
      <c r="A7920" s="27" t="s">
        <v>2951</v>
      </c>
    </row>
    <row r="7921" spans="1:1">
      <c r="A7921" s="27" t="s">
        <v>2951</v>
      </c>
    </row>
    <row r="7922" spans="1:1">
      <c r="A7922" s="27" t="s">
        <v>2951</v>
      </c>
    </row>
    <row r="7923" spans="1:1">
      <c r="A7923" s="27" t="s">
        <v>2951</v>
      </c>
    </row>
    <row r="7924" spans="1:1">
      <c r="A7924" s="27" t="s">
        <v>2951</v>
      </c>
    </row>
    <row r="7925" spans="1:1">
      <c r="A7925" s="27" t="s">
        <v>2951</v>
      </c>
    </row>
    <row r="7926" spans="1:1">
      <c r="A7926" s="27" t="s">
        <v>2951</v>
      </c>
    </row>
    <row r="7927" spans="1:1">
      <c r="A7927" s="27" t="s">
        <v>2951</v>
      </c>
    </row>
    <row r="7928" spans="1:1">
      <c r="A7928" s="27" t="s">
        <v>2951</v>
      </c>
    </row>
    <row r="7929" spans="1:1">
      <c r="A7929" s="27" t="s">
        <v>2951</v>
      </c>
    </row>
    <row r="7930" spans="1:1">
      <c r="A7930" s="27" t="s">
        <v>2951</v>
      </c>
    </row>
    <row r="7931" spans="1:1">
      <c r="A7931" s="27" t="s">
        <v>2951</v>
      </c>
    </row>
    <row r="7932" spans="1:1">
      <c r="A7932" s="27" t="s">
        <v>2951</v>
      </c>
    </row>
    <row r="7933" spans="1:1">
      <c r="A7933" s="27" t="s">
        <v>2951</v>
      </c>
    </row>
    <row r="7934" spans="1:1">
      <c r="A7934" s="27" t="s">
        <v>2951</v>
      </c>
    </row>
    <row r="7935" spans="1:1">
      <c r="A7935" s="27" t="s">
        <v>2951</v>
      </c>
    </row>
    <row r="7936" spans="1:1">
      <c r="A7936" s="27" t="s">
        <v>2951</v>
      </c>
    </row>
    <row r="7937" spans="1:1">
      <c r="A7937" s="27" t="s">
        <v>2951</v>
      </c>
    </row>
    <row r="7938" spans="1:1">
      <c r="A7938" s="27" t="s">
        <v>2951</v>
      </c>
    </row>
    <row r="7939" spans="1:1">
      <c r="A7939" s="27" t="s">
        <v>2951</v>
      </c>
    </row>
    <row r="7940" spans="1:1">
      <c r="A7940" s="27" t="s">
        <v>2951</v>
      </c>
    </row>
    <row r="7941" spans="1:1">
      <c r="A7941" s="27" t="s">
        <v>2951</v>
      </c>
    </row>
    <row r="7942" spans="1:1">
      <c r="A7942" s="27" t="s">
        <v>2951</v>
      </c>
    </row>
    <row r="7943" spans="1:1">
      <c r="A7943" s="27" t="s">
        <v>2951</v>
      </c>
    </row>
    <row r="7944" spans="1:1">
      <c r="A7944" s="27" t="s">
        <v>2951</v>
      </c>
    </row>
    <row r="7945" spans="1:1">
      <c r="A7945" s="27" t="s">
        <v>2951</v>
      </c>
    </row>
    <row r="7946" spans="1:1">
      <c r="A7946" s="27" t="s">
        <v>2951</v>
      </c>
    </row>
    <row r="7947" spans="1:1">
      <c r="A7947" s="27" t="s">
        <v>2951</v>
      </c>
    </row>
    <row r="7948" spans="1:1">
      <c r="A7948" s="27" t="s">
        <v>2951</v>
      </c>
    </row>
    <row r="7949" spans="1:1">
      <c r="A7949" s="27" t="s">
        <v>2951</v>
      </c>
    </row>
    <row r="7950" spans="1:1">
      <c r="A7950" s="27" t="s">
        <v>2951</v>
      </c>
    </row>
    <row r="7951" spans="1:1">
      <c r="A7951" s="27" t="s">
        <v>2951</v>
      </c>
    </row>
    <row r="7952" spans="1:1">
      <c r="A7952" s="27" t="s">
        <v>2951</v>
      </c>
    </row>
    <row r="7953" spans="1:1">
      <c r="A7953" s="27" t="s">
        <v>2951</v>
      </c>
    </row>
    <row r="7954" spans="1:1">
      <c r="A7954" s="27" t="s">
        <v>2951</v>
      </c>
    </row>
    <row r="7955" spans="1:1">
      <c r="A7955" s="27" t="s">
        <v>2951</v>
      </c>
    </row>
    <row r="7956" spans="1:1">
      <c r="A7956" s="27" t="s">
        <v>2951</v>
      </c>
    </row>
    <row r="7957" spans="1:1">
      <c r="A7957" s="27" t="s">
        <v>2951</v>
      </c>
    </row>
    <row r="7958" spans="1:1">
      <c r="A7958" s="27" t="s">
        <v>2951</v>
      </c>
    </row>
    <row r="7959" spans="1:1">
      <c r="A7959" s="27" t="s">
        <v>2951</v>
      </c>
    </row>
    <row r="7960" spans="1:1">
      <c r="A7960" s="27" t="s">
        <v>2951</v>
      </c>
    </row>
    <row r="7961" spans="1:1">
      <c r="A7961" s="27" t="s">
        <v>2951</v>
      </c>
    </row>
    <row r="7962" spans="1:1">
      <c r="A7962" s="27" t="s">
        <v>2951</v>
      </c>
    </row>
    <row r="7963" spans="1:1">
      <c r="A7963" s="27" t="s">
        <v>2951</v>
      </c>
    </row>
    <row r="7964" spans="1:1">
      <c r="A7964" s="27" t="s">
        <v>2951</v>
      </c>
    </row>
    <row r="7965" spans="1:1">
      <c r="A7965" s="27" t="s">
        <v>2951</v>
      </c>
    </row>
    <row r="7966" spans="1:1">
      <c r="A7966" s="27" t="s">
        <v>2951</v>
      </c>
    </row>
    <row r="7967" spans="1:1">
      <c r="A7967" s="27" t="s">
        <v>2951</v>
      </c>
    </row>
    <row r="7968" spans="1:1">
      <c r="A7968" s="27" t="s">
        <v>2951</v>
      </c>
    </row>
    <row r="7969" spans="1:1">
      <c r="A7969" s="27" t="s">
        <v>2951</v>
      </c>
    </row>
    <row r="7970" spans="1:1">
      <c r="A7970" s="27" t="s">
        <v>2951</v>
      </c>
    </row>
    <row r="7971" spans="1:1">
      <c r="A7971" s="27" t="s">
        <v>2951</v>
      </c>
    </row>
    <row r="7972" spans="1:1">
      <c r="A7972" s="27" t="s">
        <v>2951</v>
      </c>
    </row>
    <row r="7973" spans="1:1">
      <c r="A7973" s="27" t="s">
        <v>2951</v>
      </c>
    </row>
    <row r="7974" spans="1:1">
      <c r="A7974" s="27" t="s">
        <v>2951</v>
      </c>
    </row>
    <row r="7975" spans="1:1">
      <c r="A7975" s="27" t="s">
        <v>2951</v>
      </c>
    </row>
    <row r="7976" spans="1:1">
      <c r="A7976" s="27" t="s">
        <v>2951</v>
      </c>
    </row>
    <row r="7977" spans="1:1">
      <c r="A7977" s="27" t="s">
        <v>2951</v>
      </c>
    </row>
    <row r="7978" spans="1:1">
      <c r="A7978" s="27" t="s">
        <v>2951</v>
      </c>
    </row>
    <row r="7979" spans="1:1">
      <c r="A7979" s="27" t="s">
        <v>2951</v>
      </c>
    </row>
    <row r="7980" spans="1:1">
      <c r="A7980" s="27" t="s">
        <v>2951</v>
      </c>
    </row>
    <row r="7981" spans="1:1">
      <c r="A7981" s="27" t="s">
        <v>2951</v>
      </c>
    </row>
    <row r="7982" spans="1:1">
      <c r="A7982" s="27" t="s">
        <v>2951</v>
      </c>
    </row>
    <row r="7983" spans="1:1">
      <c r="A7983" s="27" t="s">
        <v>2951</v>
      </c>
    </row>
    <row r="7984" spans="1:1">
      <c r="A7984" s="27" t="s">
        <v>2951</v>
      </c>
    </row>
    <row r="7985" spans="1:1">
      <c r="A7985" s="27" t="s">
        <v>2951</v>
      </c>
    </row>
    <row r="7986" spans="1:1">
      <c r="A7986" s="27" t="s">
        <v>2951</v>
      </c>
    </row>
    <row r="7987" spans="1:1">
      <c r="A7987" s="27" t="s">
        <v>2951</v>
      </c>
    </row>
    <row r="7988" spans="1:1">
      <c r="A7988" s="27" t="s">
        <v>2951</v>
      </c>
    </row>
    <row r="7989" spans="1:1">
      <c r="A7989" s="27" t="s">
        <v>2951</v>
      </c>
    </row>
    <row r="7990" spans="1:1">
      <c r="A7990" s="27" t="s">
        <v>2951</v>
      </c>
    </row>
    <row r="7991" spans="1:1">
      <c r="A7991" s="27" t="s">
        <v>2951</v>
      </c>
    </row>
    <row r="7992" spans="1:1">
      <c r="A7992" s="27" t="s">
        <v>2951</v>
      </c>
    </row>
    <row r="7993" spans="1:1">
      <c r="A7993" s="27" t="s">
        <v>2951</v>
      </c>
    </row>
    <row r="7994" spans="1:1">
      <c r="A7994" s="27" t="s">
        <v>2951</v>
      </c>
    </row>
    <row r="7995" spans="1:1">
      <c r="A7995" s="27" t="s">
        <v>2951</v>
      </c>
    </row>
    <row r="7996" spans="1:1">
      <c r="A7996" s="27" t="s">
        <v>2951</v>
      </c>
    </row>
    <row r="7997" spans="1:1">
      <c r="A7997" s="27" t="s">
        <v>2951</v>
      </c>
    </row>
    <row r="7998" spans="1:1">
      <c r="A7998" s="27" t="s">
        <v>2951</v>
      </c>
    </row>
    <row r="7999" spans="1:1">
      <c r="A7999" s="27" t="s">
        <v>2951</v>
      </c>
    </row>
    <row r="8000" spans="1:1">
      <c r="A8000" s="27" t="s">
        <v>2951</v>
      </c>
    </row>
    <row r="8001" spans="1:1">
      <c r="A8001" s="27" t="s">
        <v>2951</v>
      </c>
    </row>
    <row r="8002" spans="1:1">
      <c r="A8002" s="27" t="s">
        <v>2951</v>
      </c>
    </row>
    <row r="8003" spans="1:1">
      <c r="A8003" s="27" t="s">
        <v>2951</v>
      </c>
    </row>
    <row r="8004" spans="1:1">
      <c r="A8004" s="27" t="s">
        <v>2951</v>
      </c>
    </row>
    <row r="8005" spans="1:1">
      <c r="A8005" s="27" t="s">
        <v>2951</v>
      </c>
    </row>
    <row r="8006" spans="1:1">
      <c r="A8006" s="27" t="s">
        <v>2951</v>
      </c>
    </row>
    <row r="8007" spans="1:1">
      <c r="A8007" s="27" t="s">
        <v>2951</v>
      </c>
    </row>
    <row r="8008" spans="1:1">
      <c r="A8008" s="27" t="s">
        <v>2951</v>
      </c>
    </row>
    <row r="8009" spans="1:1">
      <c r="A8009" s="27" t="s">
        <v>2951</v>
      </c>
    </row>
    <row r="8010" spans="1:1">
      <c r="A8010" s="27" t="s">
        <v>2951</v>
      </c>
    </row>
    <row r="8011" spans="1:1">
      <c r="A8011" s="27" t="s">
        <v>2951</v>
      </c>
    </row>
    <row r="8012" spans="1:1">
      <c r="A8012" s="27" t="s">
        <v>2951</v>
      </c>
    </row>
    <row r="8013" spans="1:1">
      <c r="A8013" s="27" t="s">
        <v>2951</v>
      </c>
    </row>
    <row r="8014" spans="1:1">
      <c r="A8014" s="27" t="s">
        <v>2951</v>
      </c>
    </row>
    <row r="8015" spans="1:1">
      <c r="A8015" s="27" t="s">
        <v>2951</v>
      </c>
    </row>
    <row r="8016" spans="1:1">
      <c r="A8016" s="27" t="s">
        <v>2951</v>
      </c>
    </row>
    <row r="8017" spans="1:1">
      <c r="A8017" s="27" t="s">
        <v>2951</v>
      </c>
    </row>
    <row r="8018" spans="1:1">
      <c r="A8018" s="27" t="s">
        <v>2951</v>
      </c>
    </row>
    <row r="8019" spans="1:1">
      <c r="A8019" s="27" t="s">
        <v>2951</v>
      </c>
    </row>
    <row r="8020" spans="1:1">
      <c r="A8020" s="27" t="s">
        <v>2951</v>
      </c>
    </row>
    <row r="8021" spans="1:1">
      <c r="A8021" s="27" t="s">
        <v>2951</v>
      </c>
    </row>
    <row r="8022" spans="1:1">
      <c r="A8022" s="27" t="s">
        <v>2951</v>
      </c>
    </row>
    <row r="8023" spans="1:1">
      <c r="A8023" s="27" t="s">
        <v>2951</v>
      </c>
    </row>
    <row r="8024" spans="1:1">
      <c r="A8024" s="27" t="s">
        <v>2951</v>
      </c>
    </row>
    <row r="8025" spans="1:1">
      <c r="A8025" s="27" t="s">
        <v>2951</v>
      </c>
    </row>
    <row r="8026" spans="1:1">
      <c r="A8026" s="27" t="s">
        <v>2951</v>
      </c>
    </row>
    <row r="8027" spans="1:1">
      <c r="A8027" s="27" t="s">
        <v>2951</v>
      </c>
    </row>
    <row r="8028" spans="1:1">
      <c r="A8028" s="27" t="s">
        <v>2951</v>
      </c>
    </row>
    <row r="8029" spans="1:1">
      <c r="A8029" s="27" t="s">
        <v>2951</v>
      </c>
    </row>
    <row r="8030" spans="1:1">
      <c r="A8030" s="27" t="s">
        <v>2951</v>
      </c>
    </row>
    <row r="8031" spans="1:1">
      <c r="A8031" s="27" t="s">
        <v>2951</v>
      </c>
    </row>
    <row r="8032" spans="1:1">
      <c r="A8032" s="27" t="s">
        <v>2951</v>
      </c>
    </row>
    <row r="8033" spans="1:1">
      <c r="A8033" s="27" t="s">
        <v>2951</v>
      </c>
    </row>
    <row r="8034" spans="1:1">
      <c r="A8034" s="27" t="s">
        <v>2951</v>
      </c>
    </row>
    <row r="8035" spans="1:1">
      <c r="A8035" s="27" t="s">
        <v>2951</v>
      </c>
    </row>
    <row r="8036" spans="1:1">
      <c r="A8036" s="27" t="s">
        <v>2951</v>
      </c>
    </row>
    <row r="8037" spans="1:1">
      <c r="A8037" s="27" t="s">
        <v>2951</v>
      </c>
    </row>
    <row r="8038" spans="1:1">
      <c r="A8038" s="27" t="s">
        <v>2951</v>
      </c>
    </row>
    <row r="8039" spans="1:1">
      <c r="A8039" s="27" t="s">
        <v>2951</v>
      </c>
    </row>
    <row r="8040" spans="1:1">
      <c r="A8040" s="27" t="s">
        <v>2951</v>
      </c>
    </row>
    <row r="8041" spans="1:1">
      <c r="A8041" s="27" t="s">
        <v>2951</v>
      </c>
    </row>
    <row r="8042" spans="1:1">
      <c r="A8042" s="27" t="s">
        <v>2951</v>
      </c>
    </row>
    <row r="8043" spans="1:1">
      <c r="A8043" s="27" t="s">
        <v>2951</v>
      </c>
    </row>
    <row r="8044" spans="1:1">
      <c r="A8044" s="27" t="s">
        <v>2951</v>
      </c>
    </row>
    <row r="8045" spans="1:1">
      <c r="A8045" s="27" t="s">
        <v>2951</v>
      </c>
    </row>
    <row r="8046" spans="1:1">
      <c r="A8046" s="27" t="s">
        <v>2951</v>
      </c>
    </row>
    <row r="8047" spans="1:1">
      <c r="A8047" s="27" t="s">
        <v>2951</v>
      </c>
    </row>
    <row r="8048" spans="1:1">
      <c r="A8048" s="27" t="s">
        <v>2951</v>
      </c>
    </row>
    <row r="8049" spans="1:1">
      <c r="A8049" s="27" t="s">
        <v>2951</v>
      </c>
    </row>
    <row r="8050" spans="1:1">
      <c r="A8050" s="27" t="s">
        <v>2951</v>
      </c>
    </row>
    <row r="8051" spans="1:1">
      <c r="A8051" s="27" t="s">
        <v>2951</v>
      </c>
    </row>
    <row r="8052" spans="1:1">
      <c r="A8052" s="27" t="s">
        <v>2951</v>
      </c>
    </row>
    <row r="8053" spans="1:1">
      <c r="A8053" s="27" t="s">
        <v>2951</v>
      </c>
    </row>
    <row r="8054" spans="1:1">
      <c r="A8054" s="27" t="s">
        <v>2951</v>
      </c>
    </row>
    <row r="8055" spans="1:1">
      <c r="A8055" s="27" t="s">
        <v>2951</v>
      </c>
    </row>
    <row r="8056" spans="1:1">
      <c r="A8056" s="27" t="s">
        <v>2951</v>
      </c>
    </row>
    <row r="8057" spans="1:1">
      <c r="A8057" s="27" t="s">
        <v>2951</v>
      </c>
    </row>
    <row r="8058" spans="1:1">
      <c r="A8058" s="27" t="s">
        <v>2951</v>
      </c>
    </row>
    <row r="8059" spans="1:1">
      <c r="A8059" s="27" t="s">
        <v>2951</v>
      </c>
    </row>
    <row r="8060" spans="1:1">
      <c r="A8060" s="27" t="s">
        <v>2951</v>
      </c>
    </row>
    <row r="8061" spans="1:1">
      <c r="A8061" s="27" t="s">
        <v>2951</v>
      </c>
    </row>
    <row r="8062" spans="1:1">
      <c r="A8062" s="27" t="s">
        <v>2951</v>
      </c>
    </row>
    <row r="8063" spans="1:1">
      <c r="A8063" s="27" t="s">
        <v>2951</v>
      </c>
    </row>
    <row r="8064" spans="1:1">
      <c r="A8064" s="27" t="s">
        <v>2951</v>
      </c>
    </row>
    <row r="8065" spans="1:1">
      <c r="A8065" s="27" t="s">
        <v>2951</v>
      </c>
    </row>
    <row r="8066" spans="1:1">
      <c r="A8066" s="27" t="s">
        <v>2951</v>
      </c>
    </row>
    <row r="8067" spans="1:1">
      <c r="A8067" s="27" t="s">
        <v>2951</v>
      </c>
    </row>
    <row r="8068" spans="1:1">
      <c r="A8068" s="27" t="s">
        <v>2951</v>
      </c>
    </row>
    <row r="8069" spans="1:1">
      <c r="A8069" s="27" t="s">
        <v>2951</v>
      </c>
    </row>
    <row r="8070" spans="1:1">
      <c r="A8070" s="27" t="s">
        <v>2951</v>
      </c>
    </row>
    <row r="8071" spans="1:1">
      <c r="A8071" s="27" t="s">
        <v>2951</v>
      </c>
    </row>
    <row r="8072" spans="1:1">
      <c r="A8072" s="27" t="s">
        <v>2951</v>
      </c>
    </row>
    <row r="8073" spans="1:1">
      <c r="A8073" s="27" t="s">
        <v>2951</v>
      </c>
    </row>
    <row r="8074" spans="1:1">
      <c r="A8074" s="27" t="s">
        <v>2951</v>
      </c>
    </row>
    <row r="8075" spans="1:1">
      <c r="A8075" s="27" t="s">
        <v>2951</v>
      </c>
    </row>
    <row r="8076" spans="1:1">
      <c r="A8076" s="27" t="s">
        <v>2951</v>
      </c>
    </row>
    <row r="8077" spans="1:1">
      <c r="A8077" s="27" t="s">
        <v>2951</v>
      </c>
    </row>
    <row r="8078" spans="1:1">
      <c r="A8078" s="27" t="s">
        <v>2951</v>
      </c>
    </row>
    <row r="8079" spans="1:1">
      <c r="A8079" s="27" t="s">
        <v>2951</v>
      </c>
    </row>
    <row r="8080" spans="1:1">
      <c r="A8080" s="27" t="s">
        <v>2951</v>
      </c>
    </row>
    <row r="8081" spans="1:1">
      <c r="A8081" s="27" t="s">
        <v>2951</v>
      </c>
    </row>
    <row r="8082" spans="1:1">
      <c r="A8082" s="27" t="s">
        <v>2951</v>
      </c>
    </row>
    <row r="8083" spans="1:1">
      <c r="A8083" s="27" t="s">
        <v>2951</v>
      </c>
    </row>
    <row r="8084" spans="1:1">
      <c r="A8084" s="27" t="s">
        <v>2951</v>
      </c>
    </row>
    <row r="8085" spans="1:1">
      <c r="A8085" s="27" t="s">
        <v>2951</v>
      </c>
    </row>
    <row r="8086" spans="1:1">
      <c r="A8086" s="27" t="s">
        <v>2951</v>
      </c>
    </row>
    <row r="8087" spans="1:1">
      <c r="A8087" s="27" t="s">
        <v>2951</v>
      </c>
    </row>
    <row r="8088" spans="1:1">
      <c r="A8088" s="27" t="s">
        <v>2951</v>
      </c>
    </row>
    <row r="8089" spans="1:1">
      <c r="A8089" s="27" t="s">
        <v>2951</v>
      </c>
    </row>
    <row r="8090" spans="1:1">
      <c r="A8090" s="27" t="s">
        <v>2951</v>
      </c>
    </row>
    <row r="8091" spans="1:1">
      <c r="A8091" s="27" t="s">
        <v>2951</v>
      </c>
    </row>
    <row r="8092" spans="1:1">
      <c r="A8092" s="27" t="s">
        <v>2951</v>
      </c>
    </row>
    <row r="8093" spans="1:1">
      <c r="A8093" s="27" t="s">
        <v>2951</v>
      </c>
    </row>
    <row r="8094" spans="1:1">
      <c r="A8094" s="27" t="s">
        <v>2951</v>
      </c>
    </row>
    <row r="8095" spans="1:1">
      <c r="A8095" s="27" t="s">
        <v>2951</v>
      </c>
    </row>
    <row r="8096" spans="1:1">
      <c r="A8096" s="27" t="s">
        <v>2951</v>
      </c>
    </row>
    <row r="8097" spans="1:1">
      <c r="A8097" s="27" t="s">
        <v>2951</v>
      </c>
    </row>
    <row r="8098" spans="1:1">
      <c r="A8098" s="27" t="s">
        <v>2951</v>
      </c>
    </row>
    <row r="8099" spans="1:1">
      <c r="A8099" s="27" t="s">
        <v>2951</v>
      </c>
    </row>
    <row r="8100" spans="1:1">
      <c r="A8100" s="27" t="s">
        <v>2951</v>
      </c>
    </row>
    <row r="8101" spans="1:1">
      <c r="A8101" s="27" t="s">
        <v>2951</v>
      </c>
    </row>
    <row r="8102" spans="1:1">
      <c r="A8102" s="27" t="s">
        <v>2951</v>
      </c>
    </row>
    <row r="8103" spans="1:1">
      <c r="A8103" s="27" t="s">
        <v>2951</v>
      </c>
    </row>
    <row r="8104" spans="1:1">
      <c r="A8104" s="27" t="s">
        <v>2951</v>
      </c>
    </row>
    <row r="8105" spans="1:1">
      <c r="A8105" s="27" t="s">
        <v>2951</v>
      </c>
    </row>
    <row r="8106" spans="1:1">
      <c r="A8106" s="27" t="s">
        <v>2951</v>
      </c>
    </row>
    <row r="8107" spans="1:1">
      <c r="A8107" s="27" t="s">
        <v>2951</v>
      </c>
    </row>
    <row r="8108" spans="1:1">
      <c r="A8108" s="27" t="s">
        <v>2951</v>
      </c>
    </row>
    <row r="8109" spans="1:1">
      <c r="A8109" s="27" t="s">
        <v>2951</v>
      </c>
    </row>
    <row r="8110" spans="1:1">
      <c r="A8110" s="27" t="s">
        <v>2951</v>
      </c>
    </row>
    <row r="8111" spans="1:1">
      <c r="A8111" s="27" t="s">
        <v>2951</v>
      </c>
    </row>
    <row r="8112" spans="1:1">
      <c r="A8112" s="27" t="s">
        <v>2951</v>
      </c>
    </row>
    <row r="8113" spans="1:1">
      <c r="A8113" s="27" t="s">
        <v>2951</v>
      </c>
    </row>
    <row r="8114" spans="1:1">
      <c r="A8114" s="27" t="s">
        <v>2951</v>
      </c>
    </row>
    <row r="8115" spans="1:1">
      <c r="A8115" s="27" t="s">
        <v>2951</v>
      </c>
    </row>
    <row r="8116" spans="1:1">
      <c r="A8116" s="27" t="s">
        <v>2951</v>
      </c>
    </row>
    <row r="8117" spans="1:1">
      <c r="A8117" s="27" t="s">
        <v>2951</v>
      </c>
    </row>
    <row r="8118" spans="1:1">
      <c r="A8118" s="27" t="s">
        <v>2951</v>
      </c>
    </row>
    <row r="8119" spans="1:1">
      <c r="A8119" s="27" t="s">
        <v>2951</v>
      </c>
    </row>
    <row r="8120" spans="1:1">
      <c r="A8120" s="27" t="s">
        <v>2951</v>
      </c>
    </row>
    <row r="8121" spans="1:1">
      <c r="A8121" s="27" t="s">
        <v>2951</v>
      </c>
    </row>
    <row r="8122" spans="1:1">
      <c r="A8122" s="27" t="s">
        <v>2951</v>
      </c>
    </row>
    <row r="8123" spans="1:1">
      <c r="A8123" s="27" t="s">
        <v>2951</v>
      </c>
    </row>
    <row r="8124" spans="1:1">
      <c r="A8124" s="27" t="s">
        <v>2951</v>
      </c>
    </row>
    <row r="8125" spans="1:1">
      <c r="A8125" s="27" t="s">
        <v>2951</v>
      </c>
    </row>
    <row r="8126" spans="1:1">
      <c r="A8126" s="27" t="s">
        <v>2951</v>
      </c>
    </row>
    <row r="8127" spans="1:1">
      <c r="A8127" s="27" t="s">
        <v>2951</v>
      </c>
    </row>
    <row r="8128" spans="1:1">
      <c r="A8128" s="27" t="s">
        <v>2951</v>
      </c>
    </row>
    <row r="8129" spans="1:1">
      <c r="A8129" s="27" t="s">
        <v>2951</v>
      </c>
    </row>
    <row r="8130" spans="1:1">
      <c r="A8130" s="27" t="s">
        <v>2951</v>
      </c>
    </row>
    <row r="8131" spans="1:1">
      <c r="A8131" s="27" t="s">
        <v>2951</v>
      </c>
    </row>
    <row r="8132" spans="1:1">
      <c r="A8132" s="27" t="s">
        <v>2951</v>
      </c>
    </row>
    <row r="8133" spans="1:1">
      <c r="A8133" s="27" t="s">
        <v>2951</v>
      </c>
    </row>
    <row r="8134" spans="1:1">
      <c r="A8134" s="27" t="s">
        <v>2951</v>
      </c>
    </row>
    <row r="8135" spans="1:1">
      <c r="A8135" s="27" t="s">
        <v>2951</v>
      </c>
    </row>
    <row r="8136" spans="1:1">
      <c r="A8136" s="27" t="s">
        <v>2951</v>
      </c>
    </row>
    <row r="8137" spans="1:1">
      <c r="A8137" s="27" t="s">
        <v>2951</v>
      </c>
    </row>
    <row r="8138" spans="1:1">
      <c r="A8138" s="27" t="s">
        <v>2951</v>
      </c>
    </row>
    <row r="8139" spans="1:1">
      <c r="A8139" s="27" t="s">
        <v>2951</v>
      </c>
    </row>
    <row r="8140" spans="1:1">
      <c r="A8140" s="27" t="s">
        <v>2951</v>
      </c>
    </row>
    <row r="8141" spans="1:1">
      <c r="A8141" s="27" t="s">
        <v>2951</v>
      </c>
    </row>
    <row r="8142" spans="1:1">
      <c r="A8142" s="27" t="s">
        <v>2951</v>
      </c>
    </row>
    <row r="8143" spans="1:1">
      <c r="A8143" s="27" t="s">
        <v>2951</v>
      </c>
    </row>
    <row r="8144" spans="1:1">
      <c r="A8144" s="27" t="s">
        <v>2951</v>
      </c>
    </row>
    <row r="8145" spans="1:1">
      <c r="A8145" s="27" t="s">
        <v>2951</v>
      </c>
    </row>
    <row r="8146" spans="1:1">
      <c r="A8146" s="27" t="s">
        <v>2951</v>
      </c>
    </row>
    <row r="8147" spans="1:1">
      <c r="A8147" s="27" t="s">
        <v>2951</v>
      </c>
    </row>
    <row r="8148" spans="1:1">
      <c r="A8148" s="27" t="s">
        <v>2951</v>
      </c>
    </row>
    <row r="8149" spans="1:1">
      <c r="A8149" s="27" t="s">
        <v>2951</v>
      </c>
    </row>
    <row r="8150" spans="1:1">
      <c r="A8150" s="27" t="s">
        <v>2951</v>
      </c>
    </row>
    <row r="8151" spans="1:1">
      <c r="A8151" s="27" t="s">
        <v>2951</v>
      </c>
    </row>
    <row r="8152" spans="1:1">
      <c r="A8152" s="27" t="s">
        <v>2951</v>
      </c>
    </row>
    <row r="8153" spans="1:1">
      <c r="A8153" s="27" t="s">
        <v>2951</v>
      </c>
    </row>
    <row r="8154" spans="1:1">
      <c r="A8154" s="27" t="s">
        <v>2951</v>
      </c>
    </row>
    <row r="8155" spans="1:1">
      <c r="A8155" s="27" t="s">
        <v>2951</v>
      </c>
    </row>
    <row r="8156" spans="1:1">
      <c r="A8156" s="27" t="s">
        <v>2951</v>
      </c>
    </row>
    <row r="8157" spans="1:1">
      <c r="A8157" s="27" t="s">
        <v>2951</v>
      </c>
    </row>
    <row r="8158" spans="1:1">
      <c r="A8158" s="27" t="s">
        <v>2951</v>
      </c>
    </row>
    <row r="8159" spans="1:1">
      <c r="A8159" s="27" t="s">
        <v>2951</v>
      </c>
    </row>
    <row r="8160" spans="1:1">
      <c r="A8160" s="27" t="s">
        <v>2951</v>
      </c>
    </row>
    <row r="8161" spans="1:1">
      <c r="A8161" s="27" t="s">
        <v>2951</v>
      </c>
    </row>
    <row r="8162" spans="1:1">
      <c r="A8162" s="27" t="s">
        <v>2951</v>
      </c>
    </row>
    <row r="8163" spans="1:1">
      <c r="A8163" s="27" t="s">
        <v>2951</v>
      </c>
    </row>
    <row r="8164" spans="1:1">
      <c r="A8164" s="27" t="s">
        <v>2951</v>
      </c>
    </row>
    <row r="8165" spans="1:1">
      <c r="A8165" s="27" t="s">
        <v>2951</v>
      </c>
    </row>
    <row r="8166" spans="1:1">
      <c r="A8166" s="27" t="s">
        <v>2951</v>
      </c>
    </row>
    <row r="8167" spans="1:1">
      <c r="A8167" s="27" t="s">
        <v>2951</v>
      </c>
    </row>
    <row r="8168" spans="1:1">
      <c r="A8168" s="27" t="s">
        <v>2951</v>
      </c>
    </row>
    <row r="8169" spans="1:1">
      <c r="A8169" s="27" t="s">
        <v>2951</v>
      </c>
    </row>
    <row r="8170" spans="1:1">
      <c r="A8170" s="27" t="s">
        <v>2951</v>
      </c>
    </row>
    <row r="8171" spans="1:1">
      <c r="A8171" s="27" t="s">
        <v>2951</v>
      </c>
    </row>
    <row r="8172" spans="1:1">
      <c r="A8172" s="27" t="s">
        <v>2951</v>
      </c>
    </row>
    <row r="8173" spans="1:1">
      <c r="A8173" s="27" t="s">
        <v>2951</v>
      </c>
    </row>
    <row r="8174" spans="1:1">
      <c r="A8174" s="27" t="s">
        <v>2951</v>
      </c>
    </row>
    <row r="8175" spans="1:1">
      <c r="A8175" s="27" t="s">
        <v>2951</v>
      </c>
    </row>
    <row r="8176" spans="1:1">
      <c r="A8176" s="27" t="s">
        <v>2951</v>
      </c>
    </row>
    <row r="8177" spans="1:1">
      <c r="A8177" s="27" t="s">
        <v>2951</v>
      </c>
    </row>
    <row r="8178" spans="1:1">
      <c r="A8178" s="27" t="s">
        <v>2951</v>
      </c>
    </row>
    <row r="8179" spans="1:1">
      <c r="A8179" s="27" t="s">
        <v>2951</v>
      </c>
    </row>
    <row r="8180" spans="1:1">
      <c r="A8180" s="27" t="s">
        <v>2951</v>
      </c>
    </row>
    <row r="8181" spans="1:1">
      <c r="A8181" s="27" t="s">
        <v>2951</v>
      </c>
    </row>
    <row r="8182" spans="1:1">
      <c r="A8182" s="27" t="s">
        <v>2951</v>
      </c>
    </row>
    <row r="8183" spans="1:1">
      <c r="A8183" s="27" t="s">
        <v>2951</v>
      </c>
    </row>
    <row r="8184" spans="1:1">
      <c r="A8184" s="27" t="s">
        <v>2951</v>
      </c>
    </row>
    <row r="8185" spans="1:1">
      <c r="A8185" s="27" t="s">
        <v>2951</v>
      </c>
    </row>
    <row r="8186" spans="1:1">
      <c r="A8186" s="27" t="s">
        <v>2951</v>
      </c>
    </row>
    <row r="8187" spans="1:1">
      <c r="A8187" s="27" t="s">
        <v>2951</v>
      </c>
    </row>
    <row r="8188" spans="1:1">
      <c r="A8188" s="27" t="s">
        <v>2951</v>
      </c>
    </row>
    <row r="8189" spans="1:1">
      <c r="A8189" s="27" t="s">
        <v>2951</v>
      </c>
    </row>
    <row r="8190" spans="1:1">
      <c r="A8190" s="27" t="s">
        <v>2951</v>
      </c>
    </row>
    <row r="8191" spans="1:1">
      <c r="A8191" s="27" t="s">
        <v>2951</v>
      </c>
    </row>
    <row r="8192" spans="1:1">
      <c r="A8192" s="27" t="s">
        <v>2951</v>
      </c>
    </row>
    <row r="8193" spans="1:1">
      <c r="A8193" s="27" t="s">
        <v>2951</v>
      </c>
    </row>
    <row r="8194" spans="1:1">
      <c r="A8194" s="27" t="s">
        <v>2951</v>
      </c>
    </row>
    <row r="8195" spans="1:1">
      <c r="A8195" s="27" t="s">
        <v>2951</v>
      </c>
    </row>
    <row r="8196" spans="1:1">
      <c r="A8196" s="27" t="s">
        <v>2951</v>
      </c>
    </row>
    <row r="8197" spans="1:1">
      <c r="A8197" s="27" t="s">
        <v>2951</v>
      </c>
    </row>
    <row r="8198" spans="1:1">
      <c r="A8198" s="27" t="s">
        <v>2951</v>
      </c>
    </row>
    <row r="8199" spans="1:1">
      <c r="A8199" s="27" t="s">
        <v>2951</v>
      </c>
    </row>
    <row r="8200" spans="1:1">
      <c r="A8200" s="27" t="s">
        <v>2951</v>
      </c>
    </row>
    <row r="8201" spans="1:1">
      <c r="A8201" s="27" t="s">
        <v>2951</v>
      </c>
    </row>
    <row r="8202" spans="1:1">
      <c r="A8202" s="27" t="s">
        <v>2951</v>
      </c>
    </row>
    <row r="8203" spans="1:1">
      <c r="A8203" s="27" t="s">
        <v>2951</v>
      </c>
    </row>
    <row r="8204" spans="1:1">
      <c r="A8204" s="27" t="s">
        <v>2951</v>
      </c>
    </row>
    <row r="8205" spans="1:1">
      <c r="A8205" s="27" t="s">
        <v>2951</v>
      </c>
    </row>
    <row r="8206" spans="1:1">
      <c r="A8206" s="27" t="s">
        <v>2951</v>
      </c>
    </row>
    <row r="8207" spans="1:1">
      <c r="A8207" s="27" t="s">
        <v>2951</v>
      </c>
    </row>
    <row r="8208" spans="1:1">
      <c r="A8208" s="27" t="s">
        <v>2951</v>
      </c>
    </row>
    <row r="8209" spans="1:1">
      <c r="A8209" s="27" t="s">
        <v>2951</v>
      </c>
    </row>
    <row r="8210" spans="1:1">
      <c r="A8210" s="27" t="s">
        <v>2951</v>
      </c>
    </row>
    <row r="8211" spans="1:1">
      <c r="A8211" s="27" t="s">
        <v>2951</v>
      </c>
    </row>
    <row r="8212" spans="1:1">
      <c r="A8212" s="27" t="s">
        <v>2951</v>
      </c>
    </row>
    <row r="8213" spans="1:1">
      <c r="A8213" s="27" t="s">
        <v>2951</v>
      </c>
    </row>
    <row r="8214" spans="1:1">
      <c r="A8214" s="27" t="s">
        <v>2951</v>
      </c>
    </row>
    <row r="8215" spans="1:1">
      <c r="A8215" s="27" t="s">
        <v>2951</v>
      </c>
    </row>
    <row r="8216" spans="1:1">
      <c r="A8216" s="27" t="s">
        <v>2951</v>
      </c>
    </row>
    <row r="8217" spans="1:1">
      <c r="A8217" s="27" t="s">
        <v>2951</v>
      </c>
    </row>
    <row r="8218" spans="1:1">
      <c r="A8218" s="27" t="s">
        <v>2951</v>
      </c>
    </row>
    <row r="8219" spans="1:1">
      <c r="A8219" s="27" t="s">
        <v>2951</v>
      </c>
    </row>
    <row r="8220" spans="1:1">
      <c r="A8220" s="27" t="s">
        <v>2951</v>
      </c>
    </row>
    <row r="8221" spans="1:1">
      <c r="A8221" s="27" t="s">
        <v>2951</v>
      </c>
    </row>
    <row r="8222" spans="1:1">
      <c r="A8222" s="27" t="s">
        <v>2951</v>
      </c>
    </row>
    <row r="8223" spans="1:1">
      <c r="A8223" s="27" t="s">
        <v>2951</v>
      </c>
    </row>
    <row r="8224" spans="1:1">
      <c r="A8224" s="27" t="s">
        <v>2951</v>
      </c>
    </row>
    <row r="8225" spans="1:1">
      <c r="A8225" s="27" t="s">
        <v>2951</v>
      </c>
    </row>
    <row r="8226" spans="1:1">
      <c r="A8226" s="27" t="s">
        <v>2951</v>
      </c>
    </row>
    <row r="8227" spans="1:1">
      <c r="A8227" s="27" t="s">
        <v>2951</v>
      </c>
    </row>
    <row r="8228" spans="1:1">
      <c r="A8228" s="27" t="s">
        <v>2951</v>
      </c>
    </row>
    <row r="8229" spans="1:1">
      <c r="A8229" s="27" t="s">
        <v>2951</v>
      </c>
    </row>
    <row r="8230" spans="1:1">
      <c r="A8230" s="27" t="s">
        <v>2951</v>
      </c>
    </row>
    <row r="8231" spans="1:1">
      <c r="A8231" s="27" t="s">
        <v>2951</v>
      </c>
    </row>
    <row r="8232" spans="1:1">
      <c r="A8232" s="27" t="s">
        <v>2951</v>
      </c>
    </row>
    <row r="8233" spans="1:1">
      <c r="A8233" s="27" t="s">
        <v>2951</v>
      </c>
    </row>
    <row r="8234" spans="1:1">
      <c r="A8234" s="27" t="s">
        <v>2951</v>
      </c>
    </row>
    <row r="8235" spans="1:1">
      <c r="A8235" s="27" t="s">
        <v>2951</v>
      </c>
    </row>
    <row r="8236" spans="1:1">
      <c r="A8236" s="27" t="s">
        <v>2951</v>
      </c>
    </row>
    <row r="8237" spans="1:1">
      <c r="A8237" s="27" t="s">
        <v>2951</v>
      </c>
    </row>
    <row r="8238" spans="1:1">
      <c r="A8238" s="27" t="s">
        <v>2951</v>
      </c>
    </row>
    <row r="8239" spans="1:1">
      <c r="A8239" s="27" t="s">
        <v>2951</v>
      </c>
    </row>
    <row r="8240" spans="1:1">
      <c r="A8240" s="27" t="s">
        <v>2951</v>
      </c>
    </row>
    <row r="8241" spans="1:1">
      <c r="A8241" s="27" t="s">
        <v>2951</v>
      </c>
    </row>
    <row r="8242" spans="1:1">
      <c r="A8242" s="27" t="s">
        <v>2951</v>
      </c>
    </row>
    <row r="8243" spans="1:1">
      <c r="A8243" s="27" t="s">
        <v>2951</v>
      </c>
    </row>
    <row r="8244" spans="1:1">
      <c r="A8244" s="27" t="s">
        <v>2951</v>
      </c>
    </row>
    <row r="8245" spans="1:1">
      <c r="A8245" s="27" t="s">
        <v>2951</v>
      </c>
    </row>
    <row r="8246" spans="1:1">
      <c r="A8246" s="27" t="s">
        <v>2951</v>
      </c>
    </row>
    <row r="8247" spans="1:1">
      <c r="A8247" s="27" t="s">
        <v>2951</v>
      </c>
    </row>
    <row r="8248" spans="1:1">
      <c r="A8248" s="27" t="s">
        <v>2951</v>
      </c>
    </row>
    <row r="8249" spans="1:1">
      <c r="A8249" s="27" t="s">
        <v>2951</v>
      </c>
    </row>
    <row r="8250" spans="1:1">
      <c r="A8250" s="27" t="s">
        <v>2951</v>
      </c>
    </row>
    <row r="8251" spans="1:1">
      <c r="A8251" s="27" t="s">
        <v>2951</v>
      </c>
    </row>
    <row r="8252" spans="1:1">
      <c r="A8252" s="27" t="s">
        <v>2951</v>
      </c>
    </row>
    <row r="8253" spans="1:1">
      <c r="A8253" s="27" t="s">
        <v>2951</v>
      </c>
    </row>
    <row r="8254" spans="1:1">
      <c r="A8254" s="27" t="s">
        <v>2951</v>
      </c>
    </row>
    <row r="8255" spans="1:1">
      <c r="A8255" s="27" t="s">
        <v>2951</v>
      </c>
    </row>
    <row r="8256" spans="1:1">
      <c r="A8256" s="27" t="s">
        <v>2951</v>
      </c>
    </row>
    <row r="8257" spans="1:1">
      <c r="A8257" s="27" t="s">
        <v>2951</v>
      </c>
    </row>
    <row r="8258" spans="1:1">
      <c r="A8258" s="27" t="s">
        <v>2951</v>
      </c>
    </row>
    <row r="8259" spans="1:1">
      <c r="A8259" s="27" t="s">
        <v>2951</v>
      </c>
    </row>
    <row r="8260" spans="1:1">
      <c r="A8260" s="27" t="s">
        <v>2951</v>
      </c>
    </row>
    <row r="8261" spans="1:1">
      <c r="A8261" s="27" t="s">
        <v>2951</v>
      </c>
    </row>
    <row r="8262" spans="1:1">
      <c r="A8262" s="27" t="s">
        <v>2951</v>
      </c>
    </row>
    <row r="8263" spans="1:1">
      <c r="A8263" s="27" t="s">
        <v>2951</v>
      </c>
    </row>
    <row r="8264" spans="1:1">
      <c r="A8264" s="27" t="s">
        <v>2951</v>
      </c>
    </row>
    <row r="8265" spans="1:1">
      <c r="A8265" s="27" t="s">
        <v>2951</v>
      </c>
    </row>
    <row r="8266" spans="1:1">
      <c r="A8266" s="27" t="s">
        <v>2951</v>
      </c>
    </row>
    <row r="8267" spans="1:1">
      <c r="A8267" s="27" t="s">
        <v>2951</v>
      </c>
    </row>
    <row r="8268" spans="1:1">
      <c r="A8268" s="27" t="s">
        <v>2951</v>
      </c>
    </row>
    <row r="8269" spans="1:1">
      <c r="A8269" s="27" t="s">
        <v>2951</v>
      </c>
    </row>
    <row r="8270" spans="1:1">
      <c r="A8270" s="27" t="s">
        <v>2951</v>
      </c>
    </row>
    <row r="8271" spans="1:1">
      <c r="A8271" s="27" t="s">
        <v>2951</v>
      </c>
    </row>
    <row r="8272" spans="1:1">
      <c r="A8272" s="27" t="s">
        <v>2951</v>
      </c>
    </row>
    <row r="8273" spans="1:1">
      <c r="A8273" s="27" t="s">
        <v>2951</v>
      </c>
    </row>
    <row r="8274" spans="1:1">
      <c r="A8274" s="27" t="s">
        <v>2951</v>
      </c>
    </row>
    <row r="8275" spans="1:1">
      <c r="A8275" s="27" t="s">
        <v>2951</v>
      </c>
    </row>
    <row r="8276" spans="1:1">
      <c r="A8276" s="27" t="s">
        <v>2951</v>
      </c>
    </row>
    <row r="8277" spans="1:1">
      <c r="A8277" s="27" t="s">
        <v>2951</v>
      </c>
    </row>
    <row r="8278" spans="1:1">
      <c r="A8278" s="27" t="s">
        <v>2951</v>
      </c>
    </row>
    <row r="8279" spans="1:1">
      <c r="A8279" s="27" t="s">
        <v>2951</v>
      </c>
    </row>
    <row r="8280" spans="1:1">
      <c r="A8280" s="27" t="s">
        <v>2951</v>
      </c>
    </row>
    <row r="8281" spans="1:1">
      <c r="A8281" s="27" t="s">
        <v>2951</v>
      </c>
    </row>
    <row r="8282" spans="1:1">
      <c r="A8282" s="27" t="s">
        <v>2951</v>
      </c>
    </row>
    <row r="8283" spans="1:1">
      <c r="A8283" s="27" t="s">
        <v>2951</v>
      </c>
    </row>
    <row r="8284" spans="1:1">
      <c r="A8284" s="27" t="s">
        <v>2951</v>
      </c>
    </row>
    <row r="8285" spans="1:1">
      <c r="A8285" s="27" t="s">
        <v>2951</v>
      </c>
    </row>
    <row r="8286" spans="1:1">
      <c r="A8286" s="27" t="s">
        <v>2951</v>
      </c>
    </row>
    <row r="8287" spans="1:1">
      <c r="A8287" s="27" t="s">
        <v>2951</v>
      </c>
    </row>
    <row r="8288" spans="1:1">
      <c r="A8288" s="27" t="s">
        <v>2951</v>
      </c>
    </row>
    <row r="8289" spans="1:1">
      <c r="A8289" s="27" t="s">
        <v>2951</v>
      </c>
    </row>
    <row r="8290" spans="1:1">
      <c r="A8290" s="27" t="s">
        <v>2951</v>
      </c>
    </row>
    <row r="8291" spans="1:1">
      <c r="A8291" s="27" t="s">
        <v>2951</v>
      </c>
    </row>
    <row r="8292" spans="1:1">
      <c r="A8292" s="27" t="s">
        <v>2951</v>
      </c>
    </row>
    <row r="8293" spans="1:1">
      <c r="A8293" s="27" t="s">
        <v>2951</v>
      </c>
    </row>
    <row r="8294" spans="1:1">
      <c r="A8294" s="27" t="s">
        <v>2951</v>
      </c>
    </row>
    <row r="8295" spans="1:1">
      <c r="A8295" s="27" t="s">
        <v>2951</v>
      </c>
    </row>
    <row r="8296" spans="1:1">
      <c r="A8296" s="27" t="s">
        <v>2951</v>
      </c>
    </row>
    <row r="8297" spans="1:1">
      <c r="A8297" s="27" t="s">
        <v>2951</v>
      </c>
    </row>
    <row r="8298" spans="1:1">
      <c r="A8298" s="27" t="s">
        <v>2951</v>
      </c>
    </row>
    <row r="8299" spans="1:1">
      <c r="A8299" s="27" t="s">
        <v>2951</v>
      </c>
    </row>
    <row r="8300" spans="1:1">
      <c r="A8300" s="27" t="s">
        <v>2951</v>
      </c>
    </row>
    <row r="8301" spans="1:1">
      <c r="A8301" s="27" t="s">
        <v>2951</v>
      </c>
    </row>
    <row r="8302" spans="1:1">
      <c r="A8302" s="27" t="s">
        <v>2951</v>
      </c>
    </row>
    <row r="8303" spans="1:1">
      <c r="A8303" s="27" t="s">
        <v>2951</v>
      </c>
    </row>
    <row r="8304" spans="1:1">
      <c r="A8304" s="27" t="s">
        <v>2951</v>
      </c>
    </row>
    <row r="8305" spans="1:1">
      <c r="A8305" s="27" t="s">
        <v>2951</v>
      </c>
    </row>
    <row r="8306" spans="1:1">
      <c r="A8306" s="27" t="s">
        <v>2951</v>
      </c>
    </row>
    <row r="8307" spans="1:1">
      <c r="A8307" s="27" t="s">
        <v>2951</v>
      </c>
    </row>
    <row r="8308" spans="1:1">
      <c r="A8308" s="27" t="s">
        <v>2951</v>
      </c>
    </row>
    <row r="8309" spans="1:1">
      <c r="A8309" s="27" t="s">
        <v>2951</v>
      </c>
    </row>
    <row r="8310" spans="1:1">
      <c r="A8310" s="27" t="s">
        <v>2951</v>
      </c>
    </row>
    <row r="8311" spans="1:1">
      <c r="A8311" s="27" t="s">
        <v>2951</v>
      </c>
    </row>
    <row r="8312" spans="1:1">
      <c r="A8312" s="27" t="s">
        <v>2951</v>
      </c>
    </row>
    <row r="8313" spans="1:1">
      <c r="A8313" s="27" t="s">
        <v>2951</v>
      </c>
    </row>
    <row r="8314" spans="1:1">
      <c r="A8314" s="27" t="s">
        <v>2951</v>
      </c>
    </row>
    <row r="8315" spans="1:1">
      <c r="A8315" s="27" t="s">
        <v>2951</v>
      </c>
    </row>
    <row r="8316" spans="1:1">
      <c r="A8316" s="27" t="s">
        <v>2951</v>
      </c>
    </row>
    <row r="8317" spans="1:1">
      <c r="A8317" s="27" t="s">
        <v>2951</v>
      </c>
    </row>
    <row r="8318" spans="1:1">
      <c r="A8318" s="27" t="s">
        <v>2951</v>
      </c>
    </row>
    <row r="8319" spans="1:1">
      <c r="A8319" s="27" t="s">
        <v>2951</v>
      </c>
    </row>
    <row r="8320" spans="1:1">
      <c r="A8320" s="27" t="s">
        <v>2951</v>
      </c>
    </row>
    <row r="8321" spans="1:1">
      <c r="A8321" s="27" t="s">
        <v>2951</v>
      </c>
    </row>
    <row r="8322" spans="1:1">
      <c r="A8322" s="27" t="s">
        <v>2951</v>
      </c>
    </row>
    <row r="8323" spans="1:1">
      <c r="A8323" s="27" t="s">
        <v>2951</v>
      </c>
    </row>
    <row r="8324" spans="1:1">
      <c r="A8324" s="27" t="s">
        <v>2951</v>
      </c>
    </row>
    <row r="8325" spans="1:1">
      <c r="A8325" s="27" t="s">
        <v>2951</v>
      </c>
    </row>
    <row r="8326" spans="1:1">
      <c r="A8326" s="27" t="s">
        <v>2951</v>
      </c>
    </row>
    <row r="8327" spans="1:1">
      <c r="A8327" s="27" t="s">
        <v>2951</v>
      </c>
    </row>
    <row r="8328" spans="1:1">
      <c r="A8328" s="27" t="s">
        <v>2951</v>
      </c>
    </row>
    <row r="8329" spans="1:1">
      <c r="A8329" s="27" t="s">
        <v>2951</v>
      </c>
    </row>
    <row r="8330" spans="1:1">
      <c r="A8330" s="27" t="s">
        <v>2951</v>
      </c>
    </row>
    <row r="8331" spans="1:1">
      <c r="A8331" s="27" t="s">
        <v>2951</v>
      </c>
    </row>
    <row r="8332" spans="1:1">
      <c r="A8332" s="27" t="s">
        <v>2951</v>
      </c>
    </row>
    <row r="8333" spans="1:1">
      <c r="A8333" s="27" t="s">
        <v>2951</v>
      </c>
    </row>
    <row r="8334" spans="1:1">
      <c r="A8334" s="27" t="s">
        <v>2951</v>
      </c>
    </row>
    <row r="8335" spans="1:1">
      <c r="A8335" s="27" t="s">
        <v>2951</v>
      </c>
    </row>
    <row r="8336" spans="1:1">
      <c r="A8336" s="27" t="s">
        <v>2951</v>
      </c>
    </row>
    <row r="8337" spans="1:1">
      <c r="A8337" s="27" t="s">
        <v>2951</v>
      </c>
    </row>
    <row r="8338" spans="1:1">
      <c r="A8338" s="27" t="s">
        <v>2951</v>
      </c>
    </row>
    <row r="8339" spans="1:1">
      <c r="A8339" s="27" t="s">
        <v>2951</v>
      </c>
    </row>
    <row r="8340" spans="1:1">
      <c r="A8340" s="27" t="s">
        <v>2951</v>
      </c>
    </row>
    <row r="8341" spans="1:1">
      <c r="A8341" s="27" t="s">
        <v>2951</v>
      </c>
    </row>
    <row r="8342" spans="1:1">
      <c r="A8342" s="27" t="s">
        <v>2951</v>
      </c>
    </row>
    <row r="8343" spans="1:1">
      <c r="A8343" s="27" t="s">
        <v>2951</v>
      </c>
    </row>
    <row r="8344" spans="1:1">
      <c r="A8344" s="27" t="s">
        <v>2951</v>
      </c>
    </row>
    <row r="8345" spans="1:1">
      <c r="A8345" s="27" t="s">
        <v>2951</v>
      </c>
    </row>
    <row r="8346" spans="1:1">
      <c r="A8346" s="27" t="s">
        <v>2951</v>
      </c>
    </row>
    <row r="8347" spans="1:1">
      <c r="A8347" s="27" t="s">
        <v>2951</v>
      </c>
    </row>
    <row r="8348" spans="1:1">
      <c r="A8348" s="27" t="s">
        <v>2951</v>
      </c>
    </row>
    <row r="8349" spans="1:1">
      <c r="A8349" s="27" t="s">
        <v>2951</v>
      </c>
    </row>
    <row r="8350" spans="1:1">
      <c r="A8350" s="27" t="s">
        <v>2951</v>
      </c>
    </row>
    <row r="8351" spans="1:1">
      <c r="A8351" s="27" t="s">
        <v>2951</v>
      </c>
    </row>
    <row r="8352" spans="1:1">
      <c r="A8352" s="27" t="s">
        <v>2951</v>
      </c>
    </row>
    <row r="8353" spans="1:1">
      <c r="A8353" s="27" t="s">
        <v>2951</v>
      </c>
    </row>
    <row r="8354" spans="1:1">
      <c r="A8354" s="27" t="s">
        <v>2951</v>
      </c>
    </row>
    <row r="8355" spans="1:1">
      <c r="A8355" s="27" t="s">
        <v>2951</v>
      </c>
    </row>
    <row r="8356" spans="1:1">
      <c r="A8356" s="27" t="s">
        <v>2951</v>
      </c>
    </row>
    <row r="8357" spans="1:1">
      <c r="A8357" s="27" t="s">
        <v>2951</v>
      </c>
    </row>
    <row r="8358" spans="1:1">
      <c r="A8358" s="27" t="s">
        <v>2951</v>
      </c>
    </row>
    <row r="8359" spans="1:1">
      <c r="A8359" s="27" t="s">
        <v>2951</v>
      </c>
    </row>
    <row r="8360" spans="1:1">
      <c r="A8360" s="27" t="s">
        <v>2951</v>
      </c>
    </row>
    <row r="8361" spans="1:1">
      <c r="A8361" s="27" t="s">
        <v>2951</v>
      </c>
    </row>
    <row r="8362" spans="1:1">
      <c r="A8362" s="27" t="s">
        <v>2951</v>
      </c>
    </row>
    <row r="8363" spans="1:1">
      <c r="A8363" s="27" t="s">
        <v>2951</v>
      </c>
    </row>
    <row r="8364" spans="1:1">
      <c r="A8364" s="27" t="s">
        <v>2951</v>
      </c>
    </row>
    <row r="8365" spans="1:1">
      <c r="A8365" s="27" t="s">
        <v>2951</v>
      </c>
    </row>
    <row r="8366" spans="1:1">
      <c r="A8366" s="27" t="s">
        <v>2951</v>
      </c>
    </row>
    <row r="8367" spans="1:1">
      <c r="A8367" s="27" t="s">
        <v>2951</v>
      </c>
    </row>
    <row r="8368" spans="1:1">
      <c r="A8368" s="27" t="s">
        <v>2951</v>
      </c>
    </row>
    <row r="8369" spans="1:1">
      <c r="A8369" s="27" t="s">
        <v>2951</v>
      </c>
    </row>
    <row r="8370" spans="1:1">
      <c r="A8370" s="27" t="s">
        <v>2951</v>
      </c>
    </row>
    <row r="8371" spans="1:1">
      <c r="A8371" s="27" t="s">
        <v>2951</v>
      </c>
    </row>
    <row r="8372" spans="1:1">
      <c r="A8372" s="27" t="s">
        <v>2951</v>
      </c>
    </row>
    <row r="8373" spans="1:1">
      <c r="A8373" s="27" t="s">
        <v>2951</v>
      </c>
    </row>
    <row r="8374" spans="1:1">
      <c r="A8374" s="27" t="s">
        <v>2951</v>
      </c>
    </row>
    <row r="8375" spans="1:1">
      <c r="A8375" s="27" t="s">
        <v>2951</v>
      </c>
    </row>
    <row r="8376" spans="1:1">
      <c r="A8376" s="27" t="s">
        <v>2951</v>
      </c>
    </row>
    <row r="8377" spans="1:1">
      <c r="A8377" s="27" t="s">
        <v>2951</v>
      </c>
    </row>
    <row r="8378" spans="1:1">
      <c r="A8378" s="27" t="s">
        <v>2951</v>
      </c>
    </row>
    <row r="8379" spans="1:1">
      <c r="A8379" s="27" t="s">
        <v>2951</v>
      </c>
    </row>
    <row r="8380" spans="1:1">
      <c r="A8380" s="27" t="s">
        <v>2951</v>
      </c>
    </row>
    <row r="8381" spans="1:1">
      <c r="A8381" s="27" t="s">
        <v>2951</v>
      </c>
    </row>
    <row r="8382" spans="1:1">
      <c r="A8382" s="27" t="s">
        <v>2951</v>
      </c>
    </row>
    <row r="8383" spans="1:1">
      <c r="A8383" s="27" t="s">
        <v>2951</v>
      </c>
    </row>
    <row r="8384" spans="1:1">
      <c r="A8384" s="27" t="s">
        <v>2951</v>
      </c>
    </row>
    <row r="8385" spans="1:1">
      <c r="A8385" s="27" t="s">
        <v>2951</v>
      </c>
    </row>
    <row r="8386" spans="1:1">
      <c r="A8386" s="27" t="s">
        <v>2951</v>
      </c>
    </row>
    <row r="8387" spans="1:1">
      <c r="A8387" s="27" t="s">
        <v>2951</v>
      </c>
    </row>
    <row r="8388" spans="1:1">
      <c r="A8388" s="27" t="s">
        <v>2951</v>
      </c>
    </row>
    <row r="8389" spans="1:1">
      <c r="A8389" s="27" t="s">
        <v>2951</v>
      </c>
    </row>
    <row r="8390" spans="1:1">
      <c r="A8390" s="27" t="s">
        <v>2951</v>
      </c>
    </row>
    <row r="8391" spans="1:1">
      <c r="A8391" s="27" t="s">
        <v>2951</v>
      </c>
    </row>
    <row r="8392" spans="1:1">
      <c r="A8392" s="27" t="s">
        <v>2951</v>
      </c>
    </row>
    <row r="8393" spans="1:1">
      <c r="A8393" s="27" t="s">
        <v>2951</v>
      </c>
    </row>
    <row r="8394" spans="1:1">
      <c r="A8394" s="27" t="s">
        <v>2951</v>
      </c>
    </row>
    <row r="8395" spans="1:1">
      <c r="A8395" s="27" t="s">
        <v>2951</v>
      </c>
    </row>
    <row r="8396" spans="1:1">
      <c r="A8396" s="27" t="s">
        <v>2951</v>
      </c>
    </row>
    <row r="8397" spans="1:1">
      <c r="A8397" s="27" t="s">
        <v>2951</v>
      </c>
    </row>
    <row r="8398" spans="1:1">
      <c r="A8398" s="27" t="s">
        <v>2951</v>
      </c>
    </row>
    <row r="8399" spans="1:1">
      <c r="A8399" s="27" t="s">
        <v>2951</v>
      </c>
    </row>
    <row r="8400" spans="1:1">
      <c r="A8400" s="27" t="s">
        <v>2951</v>
      </c>
    </row>
    <row r="8401" spans="1:1">
      <c r="A8401" s="27" t="s">
        <v>2951</v>
      </c>
    </row>
    <row r="8402" spans="1:1">
      <c r="A8402" s="27" t="s">
        <v>2951</v>
      </c>
    </row>
    <row r="8403" spans="1:1">
      <c r="A8403" s="27" t="s">
        <v>2951</v>
      </c>
    </row>
    <row r="8404" spans="1:1">
      <c r="A8404" s="27" t="s">
        <v>2951</v>
      </c>
    </row>
    <row r="8405" spans="1:1">
      <c r="A8405" s="27" t="s">
        <v>2951</v>
      </c>
    </row>
    <row r="8406" spans="1:1">
      <c r="A8406" s="27" t="s">
        <v>2951</v>
      </c>
    </row>
    <row r="8407" spans="1:1">
      <c r="A8407" s="27" t="s">
        <v>2951</v>
      </c>
    </row>
    <row r="8408" spans="1:1">
      <c r="A8408" s="27" t="s">
        <v>2951</v>
      </c>
    </row>
    <row r="8409" spans="1:1">
      <c r="A8409" s="27" t="s">
        <v>2951</v>
      </c>
    </row>
    <row r="8410" spans="1:1">
      <c r="A8410" s="27" t="s">
        <v>2951</v>
      </c>
    </row>
    <row r="8411" spans="1:1">
      <c r="A8411" s="27" t="s">
        <v>2951</v>
      </c>
    </row>
    <row r="8412" spans="1:1">
      <c r="A8412" s="27" t="s">
        <v>2951</v>
      </c>
    </row>
    <row r="8413" spans="1:1">
      <c r="A8413" s="27" t="s">
        <v>2951</v>
      </c>
    </row>
    <row r="8414" spans="1:1">
      <c r="A8414" s="27" t="s">
        <v>2951</v>
      </c>
    </row>
    <row r="8415" spans="1:1">
      <c r="A8415" s="27" t="s">
        <v>2951</v>
      </c>
    </row>
    <row r="8416" spans="1:1">
      <c r="A8416" s="27" t="s">
        <v>2951</v>
      </c>
    </row>
    <row r="8417" spans="1:1">
      <c r="A8417" s="27" t="s">
        <v>2951</v>
      </c>
    </row>
    <row r="8418" spans="1:1">
      <c r="A8418" s="27" t="s">
        <v>2951</v>
      </c>
    </row>
    <row r="8419" spans="1:1">
      <c r="A8419" s="27" t="s">
        <v>2951</v>
      </c>
    </row>
    <row r="8420" spans="1:1">
      <c r="A8420" s="27" t="s">
        <v>2951</v>
      </c>
    </row>
    <row r="8421" spans="1:1">
      <c r="A8421" s="27" t="s">
        <v>2951</v>
      </c>
    </row>
    <row r="8422" spans="1:1">
      <c r="A8422" s="27" t="s">
        <v>2951</v>
      </c>
    </row>
    <row r="8423" spans="1:1">
      <c r="A8423" s="27" t="s">
        <v>2951</v>
      </c>
    </row>
    <row r="8424" spans="1:1">
      <c r="A8424" s="27" t="s">
        <v>2951</v>
      </c>
    </row>
    <row r="8425" spans="1:1">
      <c r="A8425" s="27" t="s">
        <v>2951</v>
      </c>
    </row>
    <row r="8426" spans="1:1">
      <c r="A8426" s="27" t="s">
        <v>2951</v>
      </c>
    </row>
    <row r="8427" spans="1:1">
      <c r="A8427" s="27" t="s">
        <v>2951</v>
      </c>
    </row>
    <row r="8428" spans="1:1">
      <c r="A8428" s="27" t="s">
        <v>2951</v>
      </c>
    </row>
    <row r="8429" spans="1:1">
      <c r="A8429" s="27" t="s">
        <v>2951</v>
      </c>
    </row>
    <row r="8430" spans="1:1">
      <c r="A8430" s="27" t="s">
        <v>2951</v>
      </c>
    </row>
    <row r="8431" spans="1:1">
      <c r="A8431" s="27" t="s">
        <v>2951</v>
      </c>
    </row>
    <row r="8432" spans="1:1">
      <c r="A8432" s="27" t="s">
        <v>2951</v>
      </c>
    </row>
    <row r="8433" spans="1:1">
      <c r="A8433" s="27" t="s">
        <v>2951</v>
      </c>
    </row>
    <row r="8434" spans="1:1">
      <c r="A8434" s="27" t="s">
        <v>2951</v>
      </c>
    </row>
    <row r="8435" spans="1:1">
      <c r="A8435" s="27" t="s">
        <v>2951</v>
      </c>
    </row>
    <row r="8436" spans="1:1">
      <c r="A8436" s="27" t="s">
        <v>2951</v>
      </c>
    </row>
    <row r="8437" spans="1:1">
      <c r="A8437" s="27" t="s">
        <v>2951</v>
      </c>
    </row>
    <row r="8438" spans="1:1">
      <c r="A8438" s="27" t="s">
        <v>2951</v>
      </c>
    </row>
    <row r="8439" spans="1:1">
      <c r="A8439" s="27" t="s">
        <v>2951</v>
      </c>
    </row>
    <row r="8440" spans="1:1">
      <c r="A8440" s="27" t="s">
        <v>2951</v>
      </c>
    </row>
    <row r="8441" spans="1:1">
      <c r="A8441" s="27" t="s">
        <v>2951</v>
      </c>
    </row>
    <row r="8442" spans="1:1">
      <c r="A8442" s="27" t="s">
        <v>2951</v>
      </c>
    </row>
    <row r="8443" spans="1:1">
      <c r="A8443" s="27" t="s">
        <v>2951</v>
      </c>
    </row>
    <row r="8444" spans="1:1">
      <c r="A8444" s="27" t="s">
        <v>2951</v>
      </c>
    </row>
    <row r="8445" spans="1:1">
      <c r="A8445" s="27" t="s">
        <v>2951</v>
      </c>
    </row>
    <row r="8446" spans="1:1">
      <c r="A8446" s="27" t="s">
        <v>2951</v>
      </c>
    </row>
    <row r="8447" spans="1:1">
      <c r="A8447" s="27" t="s">
        <v>2951</v>
      </c>
    </row>
    <row r="8448" spans="1:1">
      <c r="A8448" s="27" t="s">
        <v>2951</v>
      </c>
    </row>
    <row r="8449" spans="1:1">
      <c r="A8449" s="27" t="s">
        <v>2951</v>
      </c>
    </row>
    <row r="8450" spans="1:1">
      <c r="A8450" s="27" t="s">
        <v>2951</v>
      </c>
    </row>
    <row r="8451" spans="1:1">
      <c r="A8451" s="27" t="s">
        <v>2951</v>
      </c>
    </row>
    <row r="8452" spans="1:1">
      <c r="A8452" s="27" t="s">
        <v>2951</v>
      </c>
    </row>
    <row r="8453" spans="1:1">
      <c r="A8453" s="27" t="s">
        <v>2951</v>
      </c>
    </row>
    <row r="8454" spans="1:1">
      <c r="A8454" s="27" t="s">
        <v>2951</v>
      </c>
    </row>
    <row r="8455" spans="1:1">
      <c r="A8455" s="27" t="s">
        <v>2951</v>
      </c>
    </row>
    <row r="8456" spans="1:1">
      <c r="A8456" s="27" t="s">
        <v>2951</v>
      </c>
    </row>
    <row r="8457" spans="1:1">
      <c r="A8457" s="27" t="s">
        <v>2951</v>
      </c>
    </row>
    <row r="8458" spans="1:1">
      <c r="A8458" s="27" t="s">
        <v>2951</v>
      </c>
    </row>
    <row r="8459" spans="1:1">
      <c r="A8459" s="27" t="s">
        <v>2951</v>
      </c>
    </row>
    <row r="8460" spans="1:1">
      <c r="A8460" s="27" t="s">
        <v>2951</v>
      </c>
    </row>
    <row r="8461" spans="1:1">
      <c r="A8461" s="27" t="s">
        <v>2951</v>
      </c>
    </row>
    <row r="8462" spans="1:1">
      <c r="A8462" s="27" t="s">
        <v>2951</v>
      </c>
    </row>
    <row r="8463" spans="1:1">
      <c r="A8463" s="27" t="s">
        <v>2951</v>
      </c>
    </row>
    <row r="8464" spans="1:1">
      <c r="A8464" s="27" t="s">
        <v>2951</v>
      </c>
    </row>
    <row r="8465" spans="1:1">
      <c r="A8465" s="27" t="s">
        <v>2951</v>
      </c>
    </row>
    <row r="8466" spans="1:1">
      <c r="A8466" s="27" t="s">
        <v>2951</v>
      </c>
    </row>
    <row r="8467" spans="1:1">
      <c r="A8467" s="27" t="s">
        <v>2951</v>
      </c>
    </row>
    <row r="8468" spans="1:1">
      <c r="A8468" s="27" t="s">
        <v>2951</v>
      </c>
    </row>
    <row r="8469" spans="1:1">
      <c r="A8469" s="27" t="s">
        <v>2951</v>
      </c>
    </row>
    <row r="8470" spans="1:1">
      <c r="A8470" s="27" t="s">
        <v>2951</v>
      </c>
    </row>
    <row r="8471" spans="1:1">
      <c r="A8471" s="27" t="s">
        <v>2951</v>
      </c>
    </row>
    <row r="8472" spans="1:1">
      <c r="A8472" s="27" t="s">
        <v>2951</v>
      </c>
    </row>
    <row r="8473" spans="1:1">
      <c r="A8473" s="27" t="s">
        <v>2951</v>
      </c>
    </row>
    <row r="8474" spans="1:1">
      <c r="A8474" s="27" t="s">
        <v>2951</v>
      </c>
    </row>
    <row r="8475" spans="1:1">
      <c r="A8475" s="27" t="s">
        <v>2951</v>
      </c>
    </row>
    <row r="8476" spans="1:1">
      <c r="A8476" s="27" t="s">
        <v>2951</v>
      </c>
    </row>
    <row r="8477" spans="1:1">
      <c r="A8477" s="27" t="s">
        <v>2951</v>
      </c>
    </row>
    <row r="8478" spans="1:1">
      <c r="A8478" s="27" t="s">
        <v>2951</v>
      </c>
    </row>
    <row r="8479" spans="1:1">
      <c r="A8479" s="27" t="s">
        <v>2951</v>
      </c>
    </row>
    <row r="8480" spans="1:1">
      <c r="A8480" s="27" t="s">
        <v>2951</v>
      </c>
    </row>
    <row r="8481" spans="1:1">
      <c r="A8481" s="27" t="s">
        <v>2951</v>
      </c>
    </row>
    <row r="8482" spans="1:1">
      <c r="A8482" s="27" t="s">
        <v>2951</v>
      </c>
    </row>
    <row r="8483" spans="1:1">
      <c r="A8483" s="27" t="s">
        <v>2951</v>
      </c>
    </row>
    <row r="8484" spans="1:1">
      <c r="A8484" s="27" t="s">
        <v>2951</v>
      </c>
    </row>
    <row r="8485" spans="1:1">
      <c r="A8485" s="27" t="s">
        <v>2951</v>
      </c>
    </row>
    <row r="8486" spans="1:1">
      <c r="A8486" s="27" t="s">
        <v>2951</v>
      </c>
    </row>
    <row r="8487" spans="1:1">
      <c r="A8487" s="27" t="s">
        <v>2951</v>
      </c>
    </row>
    <row r="8488" spans="1:1">
      <c r="A8488" s="27" t="s">
        <v>2951</v>
      </c>
    </row>
    <row r="8489" spans="1:1">
      <c r="A8489" s="27" t="s">
        <v>2951</v>
      </c>
    </row>
    <row r="8490" spans="1:1">
      <c r="A8490" s="27" t="s">
        <v>2951</v>
      </c>
    </row>
    <row r="8491" spans="1:1">
      <c r="A8491" s="27" t="s">
        <v>2951</v>
      </c>
    </row>
    <row r="8492" spans="1:1">
      <c r="A8492" s="27" t="s">
        <v>2951</v>
      </c>
    </row>
    <row r="8493" spans="1:1">
      <c r="A8493" s="27" t="s">
        <v>2951</v>
      </c>
    </row>
    <row r="8494" spans="1:1">
      <c r="A8494" s="27" t="s">
        <v>2951</v>
      </c>
    </row>
    <row r="8495" spans="1:1">
      <c r="A8495" s="27" t="s">
        <v>2951</v>
      </c>
    </row>
    <row r="8496" spans="1:1">
      <c r="A8496" s="27" t="s">
        <v>2951</v>
      </c>
    </row>
    <row r="8497" spans="1:1">
      <c r="A8497" s="27" t="s">
        <v>2951</v>
      </c>
    </row>
    <row r="8498" spans="1:1">
      <c r="A8498" s="27" t="s">
        <v>2951</v>
      </c>
    </row>
    <row r="8499" spans="1:1">
      <c r="A8499" s="27" t="s">
        <v>2951</v>
      </c>
    </row>
    <row r="8500" spans="1:1">
      <c r="A8500" s="27" t="s">
        <v>2951</v>
      </c>
    </row>
    <row r="8501" spans="1:1">
      <c r="A8501" s="27" t="s">
        <v>2951</v>
      </c>
    </row>
    <row r="8502" spans="1:1">
      <c r="A8502" s="27" t="s">
        <v>2951</v>
      </c>
    </row>
    <row r="8503" spans="1:1">
      <c r="A8503" s="27" t="s">
        <v>2951</v>
      </c>
    </row>
    <row r="8504" spans="1:1">
      <c r="A8504" s="27" t="s">
        <v>2951</v>
      </c>
    </row>
    <row r="8505" spans="1:1">
      <c r="A8505" s="27" t="s">
        <v>2951</v>
      </c>
    </row>
    <row r="8506" spans="1:1">
      <c r="A8506" s="27" t="s">
        <v>2951</v>
      </c>
    </row>
    <row r="8507" spans="1:1">
      <c r="A8507" s="27" t="s">
        <v>2951</v>
      </c>
    </row>
    <row r="8508" spans="1:1">
      <c r="A8508" s="27" t="s">
        <v>2951</v>
      </c>
    </row>
    <row r="8509" spans="1:1">
      <c r="A8509" s="27" t="s">
        <v>2951</v>
      </c>
    </row>
    <row r="8510" spans="1:1">
      <c r="A8510" s="27" t="s">
        <v>2951</v>
      </c>
    </row>
    <row r="8511" spans="1:1">
      <c r="A8511" s="27" t="s">
        <v>2951</v>
      </c>
    </row>
    <row r="8512" spans="1:1">
      <c r="A8512" s="27" t="s">
        <v>2951</v>
      </c>
    </row>
    <row r="8513" spans="1:1">
      <c r="A8513" s="27" t="s">
        <v>2951</v>
      </c>
    </row>
    <row r="8514" spans="1:1">
      <c r="A8514" s="27" t="s">
        <v>2951</v>
      </c>
    </row>
    <row r="8515" spans="1:1">
      <c r="A8515" s="27" t="s">
        <v>2951</v>
      </c>
    </row>
    <row r="8516" spans="1:1">
      <c r="A8516" s="27" t="s">
        <v>2951</v>
      </c>
    </row>
    <row r="8517" spans="1:1">
      <c r="A8517" s="27" t="s">
        <v>2951</v>
      </c>
    </row>
    <row r="8518" spans="1:1">
      <c r="A8518" s="27" t="s">
        <v>2951</v>
      </c>
    </row>
    <row r="8519" spans="1:1">
      <c r="A8519" s="27" t="s">
        <v>2951</v>
      </c>
    </row>
    <row r="8520" spans="1:1">
      <c r="A8520" s="27" t="s">
        <v>2951</v>
      </c>
    </row>
    <row r="8521" spans="1:1">
      <c r="A8521" s="27" t="s">
        <v>2951</v>
      </c>
    </row>
    <row r="8522" spans="1:1">
      <c r="A8522" s="27" t="s">
        <v>2951</v>
      </c>
    </row>
    <row r="8523" spans="1:1">
      <c r="A8523" s="27" t="s">
        <v>2951</v>
      </c>
    </row>
    <row r="8524" spans="1:1">
      <c r="A8524" s="27" t="s">
        <v>2951</v>
      </c>
    </row>
    <row r="8525" spans="1:1">
      <c r="A8525" s="27" t="s">
        <v>2951</v>
      </c>
    </row>
    <row r="8526" spans="1:1">
      <c r="A8526" s="27" t="s">
        <v>2951</v>
      </c>
    </row>
    <row r="8527" spans="1:1">
      <c r="A8527" s="27" t="s">
        <v>2951</v>
      </c>
    </row>
    <row r="8528" spans="1:1">
      <c r="A8528" s="27" t="s">
        <v>2951</v>
      </c>
    </row>
    <row r="8529" spans="1:1">
      <c r="A8529" s="27" t="s">
        <v>2951</v>
      </c>
    </row>
    <row r="8530" spans="1:1">
      <c r="A8530" s="27" t="s">
        <v>2951</v>
      </c>
    </row>
    <row r="8531" spans="1:1">
      <c r="A8531" s="27" t="s">
        <v>2951</v>
      </c>
    </row>
    <row r="8532" spans="1:1">
      <c r="A8532" s="27" t="s">
        <v>2951</v>
      </c>
    </row>
    <row r="8533" spans="1:1">
      <c r="A8533" s="27" t="s">
        <v>2951</v>
      </c>
    </row>
    <row r="8534" spans="1:1">
      <c r="A8534" s="27" t="s">
        <v>2951</v>
      </c>
    </row>
    <row r="8535" spans="1:1">
      <c r="A8535" s="27" t="s">
        <v>2951</v>
      </c>
    </row>
    <row r="8536" spans="1:1">
      <c r="A8536" s="27" t="s">
        <v>2951</v>
      </c>
    </row>
    <row r="8537" spans="1:1">
      <c r="A8537" s="27" t="s">
        <v>2951</v>
      </c>
    </row>
    <row r="8538" spans="1:1">
      <c r="A8538" s="27" t="s">
        <v>2951</v>
      </c>
    </row>
    <row r="8539" spans="1:1">
      <c r="A8539" s="27" t="s">
        <v>2951</v>
      </c>
    </row>
    <row r="8540" spans="1:1">
      <c r="A8540" s="27" t="s">
        <v>2951</v>
      </c>
    </row>
    <row r="8541" spans="1:1">
      <c r="A8541" s="27" t="s">
        <v>2951</v>
      </c>
    </row>
    <row r="8542" spans="1:1">
      <c r="A8542" s="27" t="s">
        <v>2951</v>
      </c>
    </row>
    <row r="8543" spans="1:1">
      <c r="A8543" s="27" t="s">
        <v>2951</v>
      </c>
    </row>
    <row r="8544" spans="1:1">
      <c r="A8544" s="27" t="s">
        <v>2951</v>
      </c>
    </row>
    <row r="8545" spans="1:1">
      <c r="A8545" s="27" t="s">
        <v>2951</v>
      </c>
    </row>
    <row r="8546" spans="1:1">
      <c r="A8546" s="27" t="s">
        <v>2951</v>
      </c>
    </row>
    <row r="8547" spans="1:1">
      <c r="A8547" s="27" t="s">
        <v>2951</v>
      </c>
    </row>
    <row r="8548" spans="1:1">
      <c r="A8548" s="27" t="s">
        <v>2951</v>
      </c>
    </row>
    <row r="8549" spans="1:1">
      <c r="A8549" s="27" t="s">
        <v>2951</v>
      </c>
    </row>
    <row r="8550" spans="1:1">
      <c r="A8550" s="27" t="s">
        <v>2951</v>
      </c>
    </row>
    <row r="8551" spans="1:1">
      <c r="A8551" s="27" t="s">
        <v>2951</v>
      </c>
    </row>
    <row r="8552" spans="1:1">
      <c r="A8552" s="27" t="s">
        <v>2951</v>
      </c>
    </row>
    <row r="8553" spans="1:1">
      <c r="A8553" s="27" t="s">
        <v>2951</v>
      </c>
    </row>
    <row r="8554" spans="1:1">
      <c r="A8554" s="27" t="s">
        <v>2951</v>
      </c>
    </row>
    <row r="8555" spans="1:1">
      <c r="A8555" s="27" t="s">
        <v>2951</v>
      </c>
    </row>
    <row r="8556" spans="1:1">
      <c r="A8556" s="27" t="s">
        <v>2951</v>
      </c>
    </row>
    <row r="8557" spans="1:1">
      <c r="A8557" s="27" t="s">
        <v>2951</v>
      </c>
    </row>
    <row r="8558" spans="1:1">
      <c r="A8558" s="27" t="s">
        <v>2951</v>
      </c>
    </row>
    <row r="8559" spans="1:1">
      <c r="A8559" s="27" t="s">
        <v>2951</v>
      </c>
    </row>
    <row r="8560" spans="1:1">
      <c r="A8560" s="27" t="s">
        <v>2951</v>
      </c>
    </row>
    <row r="8561" spans="1:1">
      <c r="A8561" s="27" t="s">
        <v>2951</v>
      </c>
    </row>
    <row r="8562" spans="1:1">
      <c r="A8562" s="27" t="s">
        <v>2951</v>
      </c>
    </row>
    <row r="8563" spans="1:1">
      <c r="A8563" s="27" t="s">
        <v>2951</v>
      </c>
    </row>
    <row r="8564" spans="1:1">
      <c r="A8564" s="27" t="s">
        <v>2951</v>
      </c>
    </row>
    <row r="8565" spans="1:1">
      <c r="A8565" s="27" t="s">
        <v>2951</v>
      </c>
    </row>
    <row r="8566" spans="1:1">
      <c r="A8566" s="27" t="s">
        <v>2951</v>
      </c>
    </row>
    <row r="8567" spans="1:1">
      <c r="A8567" s="27" t="s">
        <v>2951</v>
      </c>
    </row>
    <row r="8568" spans="1:1">
      <c r="A8568" s="27" t="s">
        <v>2951</v>
      </c>
    </row>
    <row r="8569" spans="1:1">
      <c r="A8569" s="27" t="s">
        <v>2951</v>
      </c>
    </row>
    <row r="8570" spans="1:1">
      <c r="A8570" s="27" t="s">
        <v>2951</v>
      </c>
    </row>
    <row r="8571" spans="1:1">
      <c r="A8571" s="27" t="s">
        <v>2951</v>
      </c>
    </row>
    <row r="8572" spans="1:1">
      <c r="A8572" s="27" t="s">
        <v>2951</v>
      </c>
    </row>
    <row r="8573" spans="1:1">
      <c r="A8573" s="27" t="s">
        <v>2951</v>
      </c>
    </row>
    <row r="8574" spans="1:1">
      <c r="A8574" s="27" t="s">
        <v>2951</v>
      </c>
    </row>
    <row r="8575" spans="1:1">
      <c r="A8575" s="27" t="s">
        <v>2951</v>
      </c>
    </row>
    <row r="8576" spans="1:1">
      <c r="A8576" s="27" t="s">
        <v>2951</v>
      </c>
    </row>
    <row r="8577" spans="1:1">
      <c r="A8577" s="27" t="s">
        <v>2951</v>
      </c>
    </row>
    <row r="8578" spans="1:1">
      <c r="A8578" s="27" t="s">
        <v>2951</v>
      </c>
    </row>
    <row r="8579" spans="1:1">
      <c r="A8579" s="27" t="s">
        <v>2951</v>
      </c>
    </row>
    <row r="8580" spans="1:1">
      <c r="A8580" s="27" t="s">
        <v>2951</v>
      </c>
    </row>
    <row r="8581" spans="1:1">
      <c r="A8581" s="27" t="s">
        <v>2951</v>
      </c>
    </row>
    <row r="8582" spans="1:1">
      <c r="A8582" s="27" t="s">
        <v>2951</v>
      </c>
    </row>
    <row r="8583" spans="1:1">
      <c r="A8583" s="27" t="s">
        <v>2951</v>
      </c>
    </row>
    <row r="8584" spans="1:1">
      <c r="A8584" s="27" t="s">
        <v>2951</v>
      </c>
    </row>
    <row r="8585" spans="1:1">
      <c r="A8585" s="27" t="s">
        <v>2951</v>
      </c>
    </row>
    <row r="8586" spans="1:1">
      <c r="A8586" s="27" t="s">
        <v>2951</v>
      </c>
    </row>
    <row r="8587" spans="1:1">
      <c r="A8587" s="27" t="s">
        <v>2951</v>
      </c>
    </row>
    <row r="8588" spans="1:1">
      <c r="A8588" s="27" t="s">
        <v>2951</v>
      </c>
    </row>
    <row r="8589" spans="1:1">
      <c r="A8589" s="27" t="s">
        <v>2951</v>
      </c>
    </row>
    <row r="8590" spans="1:1">
      <c r="A8590" s="27" t="s">
        <v>2951</v>
      </c>
    </row>
    <row r="8591" spans="1:1">
      <c r="A8591" s="27" t="s">
        <v>2951</v>
      </c>
    </row>
    <row r="8592" spans="1:1">
      <c r="A8592" s="27" t="s">
        <v>2951</v>
      </c>
    </row>
    <row r="8593" spans="1:1">
      <c r="A8593" s="27" t="s">
        <v>2951</v>
      </c>
    </row>
    <row r="8594" spans="1:1">
      <c r="A8594" s="27" t="s">
        <v>2951</v>
      </c>
    </row>
    <row r="8595" spans="1:1">
      <c r="A8595" s="27" t="s">
        <v>2951</v>
      </c>
    </row>
    <row r="8596" spans="1:1">
      <c r="A8596" s="27" t="s">
        <v>2951</v>
      </c>
    </row>
    <row r="8597" spans="1:1">
      <c r="A8597" s="27" t="s">
        <v>2951</v>
      </c>
    </row>
    <row r="8598" spans="1:1">
      <c r="A8598" s="27" t="s">
        <v>2951</v>
      </c>
    </row>
    <row r="8599" spans="1:1">
      <c r="A8599" s="27" t="s">
        <v>2951</v>
      </c>
    </row>
    <row r="8600" spans="1:1">
      <c r="A8600" s="27" t="s">
        <v>2951</v>
      </c>
    </row>
    <row r="8601" spans="1:1">
      <c r="A8601" s="27" t="s">
        <v>2951</v>
      </c>
    </row>
    <row r="8602" spans="1:1">
      <c r="A8602" s="27" t="s">
        <v>2951</v>
      </c>
    </row>
    <row r="8603" spans="1:1">
      <c r="A8603" s="27" t="s">
        <v>2951</v>
      </c>
    </row>
    <row r="8604" spans="1:1">
      <c r="A8604" s="27" t="s">
        <v>2951</v>
      </c>
    </row>
    <row r="8605" spans="1:1">
      <c r="A8605" s="27" t="s">
        <v>2951</v>
      </c>
    </row>
    <row r="8606" spans="1:1">
      <c r="A8606" s="27" t="s">
        <v>2951</v>
      </c>
    </row>
    <row r="8607" spans="1:1">
      <c r="A8607" s="27" t="s">
        <v>2951</v>
      </c>
    </row>
    <row r="8608" spans="1:1">
      <c r="A8608" s="27" t="s">
        <v>2951</v>
      </c>
    </row>
    <row r="8609" spans="1:1">
      <c r="A8609" s="27" t="s">
        <v>2951</v>
      </c>
    </row>
    <row r="8610" spans="1:1">
      <c r="A8610" s="27" t="s">
        <v>2951</v>
      </c>
    </row>
    <row r="8611" spans="1:1">
      <c r="A8611" s="27" t="s">
        <v>2951</v>
      </c>
    </row>
    <row r="8612" spans="1:1">
      <c r="A8612" s="27" t="s">
        <v>2951</v>
      </c>
    </row>
    <row r="8613" spans="1:1">
      <c r="A8613" s="27" t="s">
        <v>2951</v>
      </c>
    </row>
    <row r="8614" spans="1:1">
      <c r="A8614" s="27" t="s">
        <v>2951</v>
      </c>
    </row>
    <row r="8615" spans="1:1">
      <c r="A8615" s="27" t="s">
        <v>2951</v>
      </c>
    </row>
    <row r="8616" spans="1:1">
      <c r="A8616" s="27" t="s">
        <v>2951</v>
      </c>
    </row>
    <row r="8617" spans="1:1">
      <c r="A8617" s="27" t="s">
        <v>2951</v>
      </c>
    </row>
    <row r="8618" spans="1:1">
      <c r="A8618" s="27" t="s">
        <v>2951</v>
      </c>
    </row>
    <row r="8619" spans="1:1">
      <c r="A8619" s="27" t="s">
        <v>2951</v>
      </c>
    </row>
    <row r="8620" spans="1:1">
      <c r="A8620" s="27" t="s">
        <v>2951</v>
      </c>
    </row>
    <row r="8621" spans="1:1">
      <c r="A8621" s="27" t="s">
        <v>2951</v>
      </c>
    </row>
    <row r="8622" spans="1:1">
      <c r="A8622" s="27" t="s">
        <v>2951</v>
      </c>
    </row>
    <row r="8623" spans="1:1">
      <c r="A8623" s="27" t="s">
        <v>2951</v>
      </c>
    </row>
    <row r="8624" spans="1:1">
      <c r="A8624" s="27" t="s">
        <v>2951</v>
      </c>
    </row>
    <row r="8625" spans="1:1">
      <c r="A8625" s="27" t="s">
        <v>2951</v>
      </c>
    </row>
    <row r="8626" spans="1:1">
      <c r="A8626" s="27" t="s">
        <v>2951</v>
      </c>
    </row>
    <row r="8627" spans="1:1">
      <c r="A8627" s="27" t="s">
        <v>2951</v>
      </c>
    </row>
    <row r="8628" spans="1:1">
      <c r="A8628" s="27" t="s">
        <v>2951</v>
      </c>
    </row>
    <row r="8629" spans="1:1">
      <c r="A8629" s="27" t="s">
        <v>2951</v>
      </c>
    </row>
    <row r="8630" spans="1:1">
      <c r="A8630" s="27" t="s">
        <v>2951</v>
      </c>
    </row>
    <row r="8631" spans="1:1">
      <c r="A8631" s="27" t="s">
        <v>2951</v>
      </c>
    </row>
    <row r="8632" spans="1:1">
      <c r="A8632" s="27" t="s">
        <v>2951</v>
      </c>
    </row>
    <row r="8633" spans="1:1">
      <c r="A8633" s="27" t="s">
        <v>2951</v>
      </c>
    </row>
    <row r="8634" spans="1:1">
      <c r="A8634" s="27" t="s">
        <v>2951</v>
      </c>
    </row>
    <row r="8635" spans="1:1">
      <c r="A8635" s="27" t="s">
        <v>2951</v>
      </c>
    </row>
    <row r="8636" spans="1:1">
      <c r="A8636" s="27" t="s">
        <v>2951</v>
      </c>
    </row>
    <row r="8637" spans="1:1">
      <c r="A8637" s="27" t="s">
        <v>2951</v>
      </c>
    </row>
    <row r="8638" spans="1:1">
      <c r="A8638" s="27" t="s">
        <v>2951</v>
      </c>
    </row>
    <row r="8639" spans="1:1">
      <c r="A8639" s="27" t="s">
        <v>2951</v>
      </c>
    </row>
    <row r="8640" spans="1:1">
      <c r="A8640" s="27" t="s">
        <v>2951</v>
      </c>
    </row>
    <row r="8641" spans="1:1">
      <c r="A8641" s="27" t="s">
        <v>2951</v>
      </c>
    </row>
    <row r="8642" spans="1:1">
      <c r="A8642" s="27" t="s">
        <v>2951</v>
      </c>
    </row>
    <row r="8643" spans="1:1">
      <c r="A8643" s="27" t="s">
        <v>2951</v>
      </c>
    </row>
    <row r="8644" spans="1:1">
      <c r="A8644" s="27" t="s">
        <v>2951</v>
      </c>
    </row>
    <row r="8645" spans="1:1">
      <c r="A8645" s="27" t="s">
        <v>2951</v>
      </c>
    </row>
    <row r="8646" spans="1:1">
      <c r="A8646" s="27" t="s">
        <v>2951</v>
      </c>
    </row>
    <row r="8647" spans="1:1">
      <c r="A8647" s="27" t="s">
        <v>2951</v>
      </c>
    </row>
    <row r="8648" spans="1:1">
      <c r="A8648" s="27" t="s">
        <v>2951</v>
      </c>
    </row>
    <row r="8649" spans="1:1">
      <c r="A8649" s="27" t="s">
        <v>2951</v>
      </c>
    </row>
    <row r="8650" spans="1:1">
      <c r="A8650" s="27" t="s">
        <v>2951</v>
      </c>
    </row>
    <row r="8651" spans="1:1">
      <c r="A8651" s="27" t="s">
        <v>2951</v>
      </c>
    </row>
    <row r="8652" spans="1:1">
      <c r="A8652" s="27" t="s">
        <v>2951</v>
      </c>
    </row>
    <row r="8653" spans="1:1">
      <c r="A8653" s="27" t="s">
        <v>2951</v>
      </c>
    </row>
    <row r="8654" spans="1:1">
      <c r="A8654" s="27" t="s">
        <v>2951</v>
      </c>
    </row>
    <row r="8655" spans="1:1">
      <c r="A8655" s="27" t="s">
        <v>2951</v>
      </c>
    </row>
    <row r="8656" spans="1:1">
      <c r="A8656" s="27" t="s">
        <v>2951</v>
      </c>
    </row>
    <row r="8657" spans="1:1">
      <c r="A8657" s="27" t="s">
        <v>2951</v>
      </c>
    </row>
    <row r="8658" spans="1:1">
      <c r="A8658" s="27" t="s">
        <v>2951</v>
      </c>
    </row>
    <row r="8659" spans="1:1">
      <c r="A8659" s="27" t="s">
        <v>2951</v>
      </c>
    </row>
    <row r="8660" spans="1:1">
      <c r="A8660" s="27" t="s">
        <v>2951</v>
      </c>
    </row>
    <row r="8661" spans="1:1">
      <c r="A8661" s="27" t="s">
        <v>2951</v>
      </c>
    </row>
    <row r="8662" spans="1:1">
      <c r="A8662" s="27" t="s">
        <v>2951</v>
      </c>
    </row>
    <row r="8663" spans="1:1">
      <c r="A8663" s="27" t="s">
        <v>2951</v>
      </c>
    </row>
    <row r="8664" spans="1:1">
      <c r="A8664" s="27" t="s">
        <v>2951</v>
      </c>
    </row>
    <row r="8665" spans="1:1">
      <c r="A8665" s="27" t="s">
        <v>2951</v>
      </c>
    </row>
    <row r="8666" spans="1:1">
      <c r="A8666" s="27" t="s">
        <v>2951</v>
      </c>
    </row>
    <row r="8667" spans="1:1">
      <c r="A8667" s="27" t="s">
        <v>2951</v>
      </c>
    </row>
    <row r="8668" spans="1:1">
      <c r="A8668" s="27" t="s">
        <v>2951</v>
      </c>
    </row>
    <row r="8669" spans="1:1">
      <c r="A8669" s="27" t="s">
        <v>2951</v>
      </c>
    </row>
    <row r="8670" spans="1:1">
      <c r="A8670" s="27" t="s">
        <v>2951</v>
      </c>
    </row>
    <row r="8671" spans="1:1">
      <c r="A8671" s="27" t="s">
        <v>2951</v>
      </c>
    </row>
    <row r="8672" spans="1:1">
      <c r="A8672" s="27" t="s">
        <v>2951</v>
      </c>
    </row>
    <row r="8673" spans="1:1">
      <c r="A8673" s="27" t="s">
        <v>2951</v>
      </c>
    </row>
    <row r="8674" spans="1:1">
      <c r="A8674" s="27" t="s">
        <v>2951</v>
      </c>
    </row>
    <row r="8675" spans="1:1">
      <c r="A8675" s="27" t="s">
        <v>2951</v>
      </c>
    </row>
    <row r="8676" spans="1:1">
      <c r="A8676" s="27" t="s">
        <v>2951</v>
      </c>
    </row>
    <row r="8677" spans="1:1">
      <c r="A8677" s="27" t="s">
        <v>2951</v>
      </c>
    </row>
    <row r="8678" spans="1:1">
      <c r="A8678" s="27" t="s">
        <v>2951</v>
      </c>
    </row>
    <row r="8679" spans="1:1">
      <c r="A8679" s="27" t="s">
        <v>2951</v>
      </c>
    </row>
    <row r="8680" spans="1:1">
      <c r="A8680" s="27" t="s">
        <v>2951</v>
      </c>
    </row>
    <row r="8681" spans="1:1">
      <c r="A8681" s="27" t="s">
        <v>2951</v>
      </c>
    </row>
    <row r="8682" spans="1:1">
      <c r="A8682" s="27" t="s">
        <v>2951</v>
      </c>
    </row>
    <row r="8683" spans="1:1">
      <c r="A8683" s="27" t="s">
        <v>2951</v>
      </c>
    </row>
    <row r="8684" spans="1:1">
      <c r="A8684" s="27" t="s">
        <v>2951</v>
      </c>
    </row>
    <row r="8685" spans="1:1">
      <c r="A8685" s="27" t="s">
        <v>2951</v>
      </c>
    </row>
    <row r="8686" spans="1:1">
      <c r="A8686" s="27" t="s">
        <v>2951</v>
      </c>
    </row>
    <row r="8687" spans="1:1">
      <c r="A8687" s="27" t="s">
        <v>2951</v>
      </c>
    </row>
    <row r="8688" spans="1:1">
      <c r="A8688" s="27" t="s">
        <v>2951</v>
      </c>
    </row>
    <row r="8689" spans="1:1">
      <c r="A8689" s="27" t="s">
        <v>2951</v>
      </c>
    </row>
    <row r="8690" spans="1:1">
      <c r="A8690" s="27" t="s">
        <v>2951</v>
      </c>
    </row>
    <row r="8691" spans="1:1">
      <c r="A8691" s="27" t="s">
        <v>2951</v>
      </c>
    </row>
    <row r="8692" spans="1:1">
      <c r="A8692" s="27" t="s">
        <v>2951</v>
      </c>
    </row>
    <row r="8693" spans="1:1">
      <c r="A8693" s="27" t="s">
        <v>2951</v>
      </c>
    </row>
    <row r="8694" spans="1:1">
      <c r="A8694" s="27" t="s">
        <v>2951</v>
      </c>
    </row>
    <row r="8695" spans="1:1">
      <c r="A8695" s="27" t="s">
        <v>2951</v>
      </c>
    </row>
    <row r="8696" spans="1:1">
      <c r="A8696" s="27" t="s">
        <v>2951</v>
      </c>
    </row>
    <row r="8697" spans="1:1">
      <c r="A8697" s="27" t="s">
        <v>2951</v>
      </c>
    </row>
    <row r="8698" spans="1:1">
      <c r="A8698" s="27" t="s">
        <v>2951</v>
      </c>
    </row>
    <row r="8699" spans="1:1">
      <c r="A8699" s="27" t="s">
        <v>2951</v>
      </c>
    </row>
    <row r="8700" spans="1:1">
      <c r="A8700" s="27" t="s">
        <v>2951</v>
      </c>
    </row>
    <row r="8701" spans="1:1">
      <c r="A8701" s="27" t="s">
        <v>2951</v>
      </c>
    </row>
    <row r="8702" spans="1:1">
      <c r="A8702" s="27" t="s">
        <v>2951</v>
      </c>
    </row>
    <row r="8703" spans="1:1">
      <c r="A8703" s="27" t="s">
        <v>2951</v>
      </c>
    </row>
    <row r="8704" spans="1:1">
      <c r="A8704" s="27" t="s">
        <v>2951</v>
      </c>
    </row>
    <row r="8705" spans="1:1">
      <c r="A8705" s="27" t="s">
        <v>2951</v>
      </c>
    </row>
    <row r="8706" spans="1:1">
      <c r="A8706" s="27" t="s">
        <v>2951</v>
      </c>
    </row>
    <row r="8707" spans="1:1">
      <c r="A8707" s="27" t="s">
        <v>2951</v>
      </c>
    </row>
    <row r="8708" spans="1:1">
      <c r="A8708" s="27" t="s">
        <v>2951</v>
      </c>
    </row>
    <row r="8709" spans="1:1">
      <c r="A8709" s="27" t="s">
        <v>2951</v>
      </c>
    </row>
    <row r="8710" spans="1:1">
      <c r="A8710" s="27" t="s">
        <v>2951</v>
      </c>
    </row>
    <row r="8711" spans="1:1">
      <c r="A8711" s="27" t="s">
        <v>2951</v>
      </c>
    </row>
    <row r="8712" spans="1:1">
      <c r="A8712" s="27" t="s">
        <v>2951</v>
      </c>
    </row>
    <row r="8713" spans="1:1">
      <c r="A8713" s="27" t="s">
        <v>2951</v>
      </c>
    </row>
    <row r="8714" spans="1:1">
      <c r="A8714" s="27" t="s">
        <v>2951</v>
      </c>
    </row>
    <row r="8715" spans="1:1">
      <c r="A8715" s="27" t="s">
        <v>2951</v>
      </c>
    </row>
    <row r="8716" spans="1:1">
      <c r="A8716" s="27" t="s">
        <v>2951</v>
      </c>
    </row>
    <row r="8717" spans="1:1">
      <c r="A8717" s="27" t="s">
        <v>2951</v>
      </c>
    </row>
    <row r="8718" spans="1:1">
      <c r="A8718" s="27" t="s">
        <v>2951</v>
      </c>
    </row>
    <row r="8719" spans="1:1">
      <c r="A8719" s="27" t="s">
        <v>2951</v>
      </c>
    </row>
    <row r="8720" spans="1:1">
      <c r="A8720" s="27" t="s">
        <v>2951</v>
      </c>
    </row>
    <row r="8721" spans="1:1">
      <c r="A8721" s="27" t="s">
        <v>2951</v>
      </c>
    </row>
    <row r="8722" spans="1:1">
      <c r="A8722" s="27" t="s">
        <v>2951</v>
      </c>
    </row>
    <row r="8723" spans="1:1">
      <c r="A8723" s="27" t="s">
        <v>2951</v>
      </c>
    </row>
    <row r="8724" spans="1:1">
      <c r="A8724" s="27" t="s">
        <v>2951</v>
      </c>
    </row>
    <row r="8725" spans="1:1">
      <c r="A8725" s="27" t="s">
        <v>2951</v>
      </c>
    </row>
    <row r="8726" spans="1:1">
      <c r="A8726" s="27" t="s">
        <v>2951</v>
      </c>
    </row>
    <row r="8727" spans="1:1">
      <c r="A8727" s="27" t="s">
        <v>2951</v>
      </c>
    </row>
    <row r="8728" spans="1:1">
      <c r="A8728" s="27" t="s">
        <v>2951</v>
      </c>
    </row>
    <row r="8729" spans="1:1">
      <c r="A8729" s="27" t="s">
        <v>2951</v>
      </c>
    </row>
    <row r="8730" spans="1:1">
      <c r="A8730" s="27" t="s">
        <v>2951</v>
      </c>
    </row>
    <row r="8731" spans="1:1">
      <c r="A8731" s="27" t="s">
        <v>2951</v>
      </c>
    </row>
    <row r="8732" spans="1:1">
      <c r="A8732" s="27" t="s">
        <v>2951</v>
      </c>
    </row>
    <row r="8733" spans="1:1">
      <c r="A8733" s="27" t="s">
        <v>2951</v>
      </c>
    </row>
    <row r="8734" spans="1:1">
      <c r="A8734" s="27" t="s">
        <v>2951</v>
      </c>
    </row>
    <row r="8735" spans="1:1">
      <c r="A8735" s="27" t="s">
        <v>2951</v>
      </c>
    </row>
    <row r="8736" spans="1:1">
      <c r="A8736" s="27" t="s">
        <v>2951</v>
      </c>
    </row>
    <row r="8737" spans="1:1">
      <c r="A8737" s="27" t="s">
        <v>2951</v>
      </c>
    </row>
    <row r="8738" spans="1:1">
      <c r="A8738" s="27" t="s">
        <v>2951</v>
      </c>
    </row>
    <row r="8739" spans="1:1">
      <c r="A8739" s="27" t="s">
        <v>2951</v>
      </c>
    </row>
    <row r="8740" spans="1:1">
      <c r="A8740" s="27" t="s">
        <v>2951</v>
      </c>
    </row>
    <row r="8741" spans="1:1">
      <c r="A8741" s="27" t="s">
        <v>2951</v>
      </c>
    </row>
    <row r="8742" spans="1:1">
      <c r="A8742" s="27" t="s">
        <v>2951</v>
      </c>
    </row>
    <row r="8743" spans="1:1">
      <c r="A8743" s="27" t="s">
        <v>2951</v>
      </c>
    </row>
    <row r="8744" spans="1:1">
      <c r="A8744" s="27" t="s">
        <v>2951</v>
      </c>
    </row>
    <row r="8745" spans="1:1">
      <c r="A8745" s="27" t="s">
        <v>2951</v>
      </c>
    </row>
    <row r="8746" spans="1:1">
      <c r="A8746" s="27" t="s">
        <v>2951</v>
      </c>
    </row>
    <row r="8747" spans="1:1">
      <c r="A8747" s="27" t="s">
        <v>2951</v>
      </c>
    </row>
    <row r="8748" spans="1:1">
      <c r="A8748" s="27" t="s">
        <v>2951</v>
      </c>
    </row>
    <row r="8749" spans="1:1">
      <c r="A8749" s="27" t="s">
        <v>2951</v>
      </c>
    </row>
    <row r="8750" spans="1:1">
      <c r="A8750" s="27" t="s">
        <v>2951</v>
      </c>
    </row>
    <row r="8751" spans="1:1">
      <c r="A8751" s="27" t="s">
        <v>2951</v>
      </c>
    </row>
    <row r="8752" spans="1:1">
      <c r="A8752" s="27" t="s">
        <v>2951</v>
      </c>
    </row>
    <row r="8753" spans="1:1">
      <c r="A8753" s="27" t="s">
        <v>2951</v>
      </c>
    </row>
    <row r="8754" spans="1:1">
      <c r="A8754" s="27" t="s">
        <v>2951</v>
      </c>
    </row>
    <row r="8755" spans="1:1">
      <c r="A8755" s="27" t="s">
        <v>2951</v>
      </c>
    </row>
    <row r="8756" spans="1:1">
      <c r="A8756" s="27" t="s">
        <v>2951</v>
      </c>
    </row>
    <row r="8757" spans="1:1">
      <c r="A8757" s="27" t="s">
        <v>2951</v>
      </c>
    </row>
    <row r="8758" spans="1:1">
      <c r="A8758" s="27" t="s">
        <v>2951</v>
      </c>
    </row>
    <row r="8759" spans="1:1">
      <c r="A8759" s="27" t="s">
        <v>2951</v>
      </c>
    </row>
    <row r="8760" spans="1:1">
      <c r="A8760" s="27" t="s">
        <v>2951</v>
      </c>
    </row>
    <row r="8761" spans="1:1">
      <c r="A8761" s="27" t="s">
        <v>2951</v>
      </c>
    </row>
    <row r="8762" spans="1:1">
      <c r="A8762" s="27" t="s">
        <v>2951</v>
      </c>
    </row>
    <row r="8763" spans="1:1">
      <c r="A8763" s="27" t="s">
        <v>2951</v>
      </c>
    </row>
    <row r="8764" spans="1:1">
      <c r="A8764" s="27" t="s">
        <v>2951</v>
      </c>
    </row>
    <row r="8765" spans="1:1">
      <c r="A8765" s="27" t="s">
        <v>2951</v>
      </c>
    </row>
    <row r="8766" spans="1:1">
      <c r="A8766" s="27" t="s">
        <v>2951</v>
      </c>
    </row>
    <row r="8767" spans="1:1">
      <c r="A8767" s="27" t="s">
        <v>2951</v>
      </c>
    </row>
    <row r="8768" spans="1:1">
      <c r="A8768" s="27" t="s">
        <v>2951</v>
      </c>
    </row>
    <row r="8769" spans="1:1">
      <c r="A8769" s="27" t="s">
        <v>2951</v>
      </c>
    </row>
    <row r="8770" spans="1:1">
      <c r="A8770" s="27" t="s">
        <v>2951</v>
      </c>
    </row>
    <row r="8771" spans="1:1">
      <c r="A8771" s="27" t="s">
        <v>2951</v>
      </c>
    </row>
    <row r="8772" spans="1:1">
      <c r="A8772" s="27" t="s">
        <v>2951</v>
      </c>
    </row>
    <row r="8773" spans="1:1">
      <c r="A8773" s="27" t="s">
        <v>2951</v>
      </c>
    </row>
    <row r="8774" spans="1:1">
      <c r="A8774" s="27" t="s">
        <v>2951</v>
      </c>
    </row>
    <row r="8775" spans="1:1">
      <c r="A8775" s="27" t="s">
        <v>2951</v>
      </c>
    </row>
    <row r="8776" spans="1:1">
      <c r="A8776" s="27" t="s">
        <v>2951</v>
      </c>
    </row>
    <row r="8777" spans="1:1">
      <c r="A8777" s="27" t="s">
        <v>2951</v>
      </c>
    </row>
    <row r="8778" spans="1:1">
      <c r="A8778" s="27" t="s">
        <v>2951</v>
      </c>
    </row>
    <row r="8779" spans="1:1">
      <c r="A8779" s="27" t="s">
        <v>2951</v>
      </c>
    </row>
    <row r="8780" spans="1:1">
      <c r="A8780" s="27" t="s">
        <v>2951</v>
      </c>
    </row>
    <row r="8781" spans="1:1">
      <c r="A8781" s="27" t="s">
        <v>2951</v>
      </c>
    </row>
    <row r="8782" spans="1:1">
      <c r="A8782" s="27" t="s">
        <v>2951</v>
      </c>
    </row>
    <row r="8783" spans="1:1">
      <c r="A8783" s="27" t="s">
        <v>2951</v>
      </c>
    </row>
    <row r="8784" spans="1:1">
      <c r="A8784" s="27" t="s">
        <v>2951</v>
      </c>
    </row>
    <row r="8785" spans="1:1">
      <c r="A8785" s="27" t="s">
        <v>2951</v>
      </c>
    </row>
    <row r="8786" spans="1:1">
      <c r="A8786" s="27" t="s">
        <v>2951</v>
      </c>
    </row>
    <row r="8787" spans="1:1">
      <c r="A8787" s="27" t="s">
        <v>2951</v>
      </c>
    </row>
    <row r="8788" spans="1:1">
      <c r="A8788" s="27" t="s">
        <v>2951</v>
      </c>
    </row>
    <row r="8789" spans="1:1">
      <c r="A8789" s="27" t="s">
        <v>2951</v>
      </c>
    </row>
    <row r="8790" spans="1:1">
      <c r="A8790" s="27" t="s">
        <v>2951</v>
      </c>
    </row>
    <row r="8791" spans="1:1">
      <c r="A8791" s="27" t="s">
        <v>2951</v>
      </c>
    </row>
    <row r="8792" spans="1:1">
      <c r="A8792" s="27" t="s">
        <v>2951</v>
      </c>
    </row>
    <row r="8793" spans="1:1">
      <c r="A8793" s="27" t="s">
        <v>2951</v>
      </c>
    </row>
    <row r="8794" spans="1:1">
      <c r="A8794" s="27" t="s">
        <v>2951</v>
      </c>
    </row>
    <row r="8795" spans="1:1">
      <c r="A8795" s="27" t="s">
        <v>2951</v>
      </c>
    </row>
    <row r="8796" spans="1:1">
      <c r="A8796" s="27" t="s">
        <v>2951</v>
      </c>
    </row>
    <row r="8797" spans="1:1">
      <c r="A8797" s="27" t="s">
        <v>2951</v>
      </c>
    </row>
    <row r="8798" spans="1:1">
      <c r="A8798" s="27" t="s">
        <v>2951</v>
      </c>
    </row>
    <row r="8799" spans="1:1">
      <c r="A8799" s="27" t="s">
        <v>2951</v>
      </c>
    </row>
    <row r="8800" spans="1:1">
      <c r="A8800" s="27" t="s">
        <v>2951</v>
      </c>
    </row>
    <row r="8801" spans="1:1">
      <c r="A8801" s="27" t="s">
        <v>2951</v>
      </c>
    </row>
    <row r="8802" spans="1:1">
      <c r="A8802" s="27" t="s">
        <v>2951</v>
      </c>
    </row>
    <row r="8803" spans="1:1">
      <c r="A8803" s="27" t="s">
        <v>2951</v>
      </c>
    </row>
    <row r="8804" spans="1:1">
      <c r="A8804" s="27" t="s">
        <v>2951</v>
      </c>
    </row>
    <row r="8805" spans="1:1">
      <c r="A8805" s="27" t="s">
        <v>2951</v>
      </c>
    </row>
    <row r="8806" spans="1:1">
      <c r="A8806" s="27" t="s">
        <v>2951</v>
      </c>
    </row>
    <row r="8807" spans="1:1">
      <c r="A8807" s="27" t="s">
        <v>2951</v>
      </c>
    </row>
    <row r="8808" spans="1:1">
      <c r="A8808" s="27" t="s">
        <v>2951</v>
      </c>
    </row>
    <row r="8809" spans="1:1">
      <c r="A8809" s="27" t="s">
        <v>2951</v>
      </c>
    </row>
    <row r="8810" spans="1:1">
      <c r="A8810" s="27" t="s">
        <v>2951</v>
      </c>
    </row>
    <row r="8811" spans="1:1">
      <c r="A8811" s="27" t="s">
        <v>2951</v>
      </c>
    </row>
    <row r="8812" spans="1:1">
      <c r="A8812" s="27" t="s">
        <v>2951</v>
      </c>
    </row>
    <row r="8813" spans="1:1">
      <c r="A8813" s="27" t="s">
        <v>2951</v>
      </c>
    </row>
    <row r="8814" spans="1:1">
      <c r="A8814" s="27" t="s">
        <v>2951</v>
      </c>
    </row>
    <row r="8815" spans="1:1">
      <c r="A8815" s="27" t="s">
        <v>2951</v>
      </c>
    </row>
    <row r="8816" spans="1:1">
      <c r="A8816" s="27" t="s">
        <v>2951</v>
      </c>
    </row>
    <row r="8817" spans="1:1">
      <c r="A8817" s="27" t="s">
        <v>2951</v>
      </c>
    </row>
    <row r="8818" spans="1:1">
      <c r="A8818" s="27" t="s">
        <v>2951</v>
      </c>
    </row>
    <row r="8819" spans="1:1">
      <c r="A8819" s="27" t="s">
        <v>2951</v>
      </c>
    </row>
    <row r="8820" spans="1:1">
      <c r="A8820" s="27" t="s">
        <v>2951</v>
      </c>
    </row>
    <row r="8821" spans="1:1">
      <c r="A8821" s="27" t="s">
        <v>2951</v>
      </c>
    </row>
    <row r="8822" spans="1:1">
      <c r="A8822" s="27" t="s">
        <v>2951</v>
      </c>
    </row>
    <row r="8823" spans="1:1">
      <c r="A8823" s="27" t="s">
        <v>2951</v>
      </c>
    </row>
    <row r="8824" spans="1:1">
      <c r="A8824" s="27" t="s">
        <v>2951</v>
      </c>
    </row>
    <row r="8825" spans="1:1">
      <c r="A8825" s="27" t="s">
        <v>2951</v>
      </c>
    </row>
    <row r="8826" spans="1:1">
      <c r="A8826" s="27" t="s">
        <v>2951</v>
      </c>
    </row>
    <row r="8827" spans="1:1">
      <c r="A8827" s="27" t="s">
        <v>2951</v>
      </c>
    </row>
    <row r="8828" spans="1:1">
      <c r="A8828" s="27" t="s">
        <v>2951</v>
      </c>
    </row>
    <row r="8829" spans="1:1">
      <c r="A8829" s="27" t="s">
        <v>2951</v>
      </c>
    </row>
    <row r="8830" spans="1:1">
      <c r="A8830" s="27" t="s">
        <v>2951</v>
      </c>
    </row>
    <row r="8831" spans="1:1">
      <c r="A8831" s="27" t="s">
        <v>2951</v>
      </c>
    </row>
    <row r="8832" spans="1:1">
      <c r="A8832" s="27" t="s">
        <v>2951</v>
      </c>
    </row>
    <row r="8833" spans="1:1">
      <c r="A8833" s="27" t="s">
        <v>2951</v>
      </c>
    </row>
    <row r="8834" spans="1:1">
      <c r="A8834" s="27" t="s">
        <v>2951</v>
      </c>
    </row>
    <row r="8835" spans="1:1">
      <c r="A8835" s="27" t="s">
        <v>2951</v>
      </c>
    </row>
    <row r="8836" spans="1:1">
      <c r="A8836" s="27" t="s">
        <v>2951</v>
      </c>
    </row>
    <row r="8837" spans="1:1">
      <c r="A8837" s="27" t="s">
        <v>2951</v>
      </c>
    </row>
    <row r="8838" spans="1:1">
      <c r="A8838" s="27" t="s">
        <v>2951</v>
      </c>
    </row>
    <row r="8839" spans="1:1">
      <c r="A8839" s="27" t="s">
        <v>2951</v>
      </c>
    </row>
    <row r="8840" spans="1:1">
      <c r="A8840" s="27" t="s">
        <v>2951</v>
      </c>
    </row>
    <row r="8841" spans="1:1">
      <c r="A8841" s="27" t="s">
        <v>2951</v>
      </c>
    </row>
    <row r="8842" spans="1:1">
      <c r="A8842" s="27" t="s">
        <v>2951</v>
      </c>
    </row>
    <row r="8843" spans="1:1">
      <c r="A8843" s="27" t="s">
        <v>2951</v>
      </c>
    </row>
    <row r="8844" spans="1:1">
      <c r="A8844" s="27" t="s">
        <v>2951</v>
      </c>
    </row>
    <row r="8845" spans="1:1">
      <c r="A8845" s="27" t="s">
        <v>2951</v>
      </c>
    </row>
    <row r="8846" spans="1:1">
      <c r="A8846" s="27" t="s">
        <v>2951</v>
      </c>
    </row>
    <row r="8847" spans="1:1">
      <c r="A8847" s="27" t="s">
        <v>2951</v>
      </c>
    </row>
    <row r="8848" spans="1:1">
      <c r="A8848" s="27" t="s">
        <v>2951</v>
      </c>
    </row>
    <row r="8849" spans="1:1">
      <c r="A8849" s="27" t="s">
        <v>2951</v>
      </c>
    </row>
    <row r="8850" spans="1:1">
      <c r="A8850" s="27" t="s">
        <v>2951</v>
      </c>
    </row>
    <row r="8851" spans="1:1">
      <c r="A8851" s="27" t="s">
        <v>2951</v>
      </c>
    </row>
    <row r="8852" spans="1:1">
      <c r="A8852" s="27" t="s">
        <v>2951</v>
      </c>
    </row>
    <row r="8853" spans="1:1">
      <c r="A8853" s="27" t="s">
        <v>2951</v>
      </c>
    </row>
    <row r="8854" spans="1:1">
      <c r="A8854" s="27" t="s">
        <v>2951</v>
      </c>
    </row>
    <row r="8855" spans="1:1">
      <c r="A8855" s="27" t="s">
        <v>2951</v>
      </c>
    </row>
    <row r="8856" spans="1:1">
      <c r="A8856" s="27" t="s">
        <v>2951</v>
      </c>
    </row>
    <row r="8857" spans="1:1">
      <c r="A8857" s="27" t="s">
        <v>2951</v>
      </c>
    </row>
    <row r="8858" spans="1:1">
      <c r="A8858" s="27" t="s">
        <v>2951</v>
      </c>
    </row>
    <row r="8859" spans="1:1">
      <c r="A8859" s="27" t="s">
        <v>2951</v>
      </c>
    </row>
    <row r="8860" spans="1:1">
      <c r="A8860" s="27" t="s">
        <v>2951</v>
      </c>
    </row>
    <row r="8861" spans="1:1">
      <c r="A8861" s="27" t="s">
        <v>2951</v>
      </c>
    </row>
    <row r="8862" spans="1:1">
      <c r="A8862" s="27" t="s">
        <v>2951</v>
      </c>
    </row>
    <row r="8863" spans="1:1">
      <c r="A8863" s="27" t="s">
        <v>2951</v>
      </c>
    </row>
    <row r="8864" spans="1:1">
      <c r="A8864" s="27" t="s">
        <v>2951</v>
      </c>
    </row>
    <row r="8865" spans="1:1">
      <c r="A8865" s="27" t="s">
        <v>2951</v>
      </c>
    </row>
    <row r="8866" spans="1:1">
      <c r="A8866" s="27" t="s">
        <v>2951</v>
      </c>
    </row>
    <row r="8867" spans="1:1">
      <c r="A8867" s="27" t="s">
        <v>2951</v>
      </c>
    </row>
    <row r="8868" spans="1:1">
      <c r="A8868" s="27" t="s">
        <v>2951</v>
      </c>
    </row>
    <row r="8869" spans="1:1">
      <c r="A8869" s="27" t="s">
        <v>2951</v>
      </c>
    </row>
    <row r="8870" spans="1:1">
      <c r="A8870" s="27" t="s">
        <v>2951</v>
      </c>
    </row>
    <row r="8871" spans="1:1">
      <c r="A8871" s="27" t="s">
        <v>2951</v>
      </c>
    </row>
    <row r="8872" spans="1:1">
      <c r="A8872" s="27" t="s">
        <v>2951</v>
      </c>
    </row>
    <row r="8873" spans="1:1">
      <c r="A8873" s="27" t="s">
        <v>2951</v>
      </c>
    </row>
    <row r="8874" spans="1:1">
      <c r="A8874" s="27" t="s">
        <v>2951</v>
      </c>
    </row>
    <row r="8875" spans="1:1">
      <c r="A8875" s="27" t="s">
        <v>2951</v>
      </c>
    </row>
    <row r="8876" spans="1:1">
      <c r="A8876" s="27" t="s">
        <v>2951</v>
      </c>
    </row>
    <row r="8877" spans="1:1">
      <c r="A8877" s="27" t="s">
        <v>2951</v>
      </c>
    </row>
    <row r="8878" spans="1:1">
      <c r="A8878" s="27" t="s">
        <v>2951</v>
      </c>
    </row>
    <row r="8879" spans="1:1">
      <c r="A8879" s="27" t="s">
        <v>2951</v>
      </c>
    </row>
    <row r="8880" spans="1:1">
      <c r="A8880" s="27" t="s">
        <v>2951</v>
      </c>
    </row>
    <row r="8881" spans="1:1">
      <c r="A8881" s="27" t="s">
        <v>2951</v>
      </c>
    </row>
    <row r="8882" spans="1:1">
      <c r="A8882" s="27" t="s">
        <v>2951</v>
      </c>
    </row>
    <row r="8883" spans="1:1">
      <c r="A8883" s="27" t="s">
        <v>2951</v>
      </c>
    </row>
    <row r="8884" spans="1:1">
      <c r="A8884" s="27" t="s">
        <v>2951</v>
      </c>
    </row>
    <row r="8885" spans="1:1">
      <c r="A8885" s="27" t="s">
        <v>2951</v>
      </c>
    </row>
    <row r="8886" spans="1:1">
      <c r="A8886" s="27" t="s">
        <v>2951</v>
      </c>
    </row>
    <row r="8887" spans="1:1">
      <c r="A8887" s="27" t="s">
        <v>2951</v>
      </c>
    </row>
    <row r="8888" spans="1:1">
      <c r="A8888" s="27" t="s">
        <v>2951</v>
      </c>
    </row>
    <row r="8889" spans="1:1">
      <c r="A8889" s="27" t="s">
        <v>2951</v>
      </c>
    </row>
    <row r="8890" spans="1:1">
      <c r="A8890" s="27" t="s">
        <v>2951</v>
      </c>
    </row>
    <row r="8891" spans="1:1">
      <c r="A8891" s="27" t="s">
        <v>2951</v>
      </c>
    </row>
    <row r="8892" spans="1:1">
      <c r="A8892" s="27" t="s">
        <v>2951</v>
      </c>
    </row>
    <row r="8893" spans="1:1">
      <c r="A8893" s="27" t="s">
        <v>2951</v>
      </c>
    </row>
    <row r="8894" spans="1:1">
      <c r="A8894" s="27" t="s">
        <v>2951</v>
      </c>
    </row>
    <row r="8895" spans="1:1">
      <c r="A8895" s="27" t="s">
        <v>2951</v>
      </c>
    </row>
    <row r="8896" spans="1:1">
      <c r="A8896" s="27" t="s">
        <v>2951</v>
      </c>
    </row>
    <row r="8897" spans="1:1">
      <c r="A8897" s="27" t="s">
        <v>2951</v>
      </c>
    </row>
    <row r="8898" spans="1:1">
      <c r="A8898" s="27" t="s">
        <v>2951</v>
      </c>
    </row>
    <row r="8899" spans="1:1">
      <c r="A8899" s="27" t="s">
        <v>2951</v>
      </c>
    </row>
    <row r="8900" spans="1:1">
      <c r="A8900" s="27" t="s">
        <v>2951</v>
      </c>
    </row>
    <row r="8901" spans="1:1">
      <c r="A8901" s="27" t="s">
        <v>2951</v>
      </c>
    </row>
    <row r="8902" spans="1:1">
      <c r="A8902" s="27" t="s">
        <v>2951</v>
      </c>
    </row>
    <row r="8903" spans="1:1">
      <c r="A8903" s="27" t="s">
        <v>2951</v>
      </c>
    </row>
    <row r="8904" spans="1:1">
      <c r="A8904" s="27" t="s">
        <v>2951</v>
      </c>
    </row>
    <row r="8905" spans="1:1">
      <c r="A8905" s="27" t="s">
        <v>2951</v>
      </c>
    </row>
    <row r="8906" spans="1:1">
      <c r="A8906" s="27" t="s">
        <v>2951</v>
      </c>
    </row>
    <row r="8907" spans="1:1">
      <c r="A8907" s="27" t="s">
        <v>2951</v>
      </c>
    </row>
    <row r="8908" spans="1:1">
      <c r="A8908" s="27" t="s">
        <v>2951</v>
      </c>
    </row>
    <row r="8909" spans="1:1">
      <c r="A8909" s="27" t="s">
        <v>2951</v>
      </c>
    </row>
    <row r="8910" spans="1:1">
      <c r="A8910" s="27" t="s">
        <v>2951</v>
      </c>
    </row>
    <row r="8911" spans="1:1">
      <c r="A8911" s="27" t="s">
        <v>2951</v>
      </c>
    </row>
    <row r="8912" spans="1:1">
      <c r="A8912" s="27" t="s">
        <v>2951</v>
      </c>
    </row>
    <row r="8913" spans="1:1">
      <c r="A8913" s="27" t="s">
        <v>2951</v>
      </c>
    </row>
    <row r="8914" spans="1:1">
      <c r="A8914" s="27" t="s">
        <v>2951</v>
      </c>
    </row>
    <row r="8915" spans="1:1">
      <c r="A8915" s="27" t="s">
        <v>2951</v>
      </c>
    </row>
    <row r="8916" spans="1:1">
      <c r="A8916" s="27" t="s">
        <v>2951</v>
      </c>
    </row>
    <row r="8917" spans="1:1">
      <c r="A8917" s="27" t="s">
        <v>2951</v>
      </c>
    </row>
    <row r="8918" spans="1:1">
      <c r="A8918" s="27" t="s">
        <v>2951</v>
      </c>
    </row>
    <row r="8919" spans="1:1">
      <c r="A8919" s="27" t="s">
        <v>2951</v>
      </c>
    </row>
    <row r="8920" spans="1:1">
      <c r="A8920" s="27" t="s">
        <v>2951</v>
      </c>
    </row>
    <row r="8921" spans="1:1">
      <c r="A8921" s="27" t="s">
        <v>2951</v>
      </c>
    </row>
    <row r="8922" spans="1:1">
      <c r="A8922" s="27" t="s">
        <v>2951</v>
      </c>
    </row>
    <row r="8923" spans="1:1">
      <c r="A8923" s="27" t="s">
        <v>2951</v>
      </c>
    </row>
    <row r="8924" spans="1:1">
      <c r="A8924" s="27" t="s">
        <v>2951</v>
      </c>
    </row>
    <row r="8925" spans="1:1">
      <c r="A8925" s="27" t="s">
        <v>2951</v>
      </c>
    </row>
    <row r="8926" spans="1:1">
      <c r="A8926" s="27" t="s">
        <v>2951</v>
      </c>
    </row>
    <row r="8927" spans="1:1">
      <c r="A8927" s="27" t="s">
        <v>2951</v>
      </c>
    </row>
    <row r="8928" spans="1:1">
      <c r="A8928" s="27" t="s">
        <v>2951</v>
      </c>
    </row>
    <row r="8929" spans="1:1">
      <c r="A8929" s="27" t="s">
        <v>2951</v>
      </c>
    </row>
    <row r="8930" spans="1:1">
      <c r="A8930" s="27" t="s">
        <v>2951</v>
      </c>
    </row>
    <row r="8931" spans="1:1">
      <c r="A8931" s="27" t="s">
        <v>2951</v>
      </c>
    </row>
    <row r="8932" spans="1:1">
      <c r="A8932" s="27" t="s">
        <v>2951</v>
      </c>
    </row>
    <row r="8933" spans="1:1">
      <c r="A8933" s="27" t="s">
        <v>2951</v>
      </c>
    </row>
    <row r="8934" spans="1:1">
      <c r="A8934" s="27" t="s">
        <v>2951</v>
      </c>
    </row>
    <row r="8935" spans="1:1">
      <c r="A8935" s="27" t="s">
        <v>2951</v>
      </c>
    </row>
    <row r="8936" spans="1:1">
      <c r="A8936" s="27" t="s">
        <v>2951</v>
      </c>
    </row>
    <row r="8937" spans="1:1">
      <c r="A8937" s="27" t="s">
        <v>2951</v>
      </c>
    </row>
    <row r="8938" spans="1:1">
      <c r="A8938" s="27" t="s">
        <v>2951</v>
      </c>
    </row>
    <row r="8939" spans="1:1">
      <c r="A8939" s="27" t="s">
        <v>2951</v>
      </c>
    </row>
    <row r="8940" spans="1:1">
      <c r="A8940" s="27" t="s">
        <v>2951</v>
      </c>
    </row>
    <row r="8941" spans="1:1">
      <c r="A8941" s="27" t="s">
        <v>2951</v>
      </c>
    </row>
    <row r="8942" spans="1:1">
      <c r="A8942" s="27" t="s">
        <v>2951</v>
      </c>
    </row>
    <row r="8943" spans="1:1">
      <c r="A8943" s="27" t="s">
        <v>2951</v>
      </c>
    </row>
    <row r="8944" spans="1:1">
      <c r="A8944" s="27" t="s">
        <v>2951</v>
      </c>
    </row>
    <row r="8945" spans="1:1">
      <c r="A8945" s="27" t="s">
        <v>2951</v>
      </c>
    </row>
    <row r="8946" spans="1:1">
      <c r="A8946" s="27" t="s">
        <v>2951</v>
      </c>
    </row>
    <row r="8947" spans="1:1">
      <c r="A8947" s="27" t="s">
        <v>2951</v>
      </c>
    </row>
    <row r="8948" spans="1:1">
      <c r="A8948" s="27" t="s">
        <v>2951</v>
      </c>
    </row>
    <row r="8949" spans="1:1">
      <c r="A8949" s="27" t="s">
        <v>2951</v>
      </c>
    </row>
    <row r="8950" spans="1:1">
      <c r="A8950" s="27" t="s">
        <v>2951</v>
      </c>
    </row>
    <row r="8951" spans="1:1">
      <c r="A8951" s="27" t="s">
        <v>2951</v>
      </c>
    </row>
    <row r="8952" spans="1:1">
      <c r="A8952" s="27" t="s">
        <v>2951</v>
      </c>
    </row>
    <row r="8953" spans="1:1">
      <c r="A8953" s="27" t="s">
        <v>2951</v>
      </c>
    </row>
    <row r="8954" spans="1:1">
      <c r="A8954" s="27" t="s">
        <v>2951</v>
      </c>
    </row>
    <row r="8955" spans="1:1">
      <c r="A8955" s="27" t="s">
        <v>2951</v>
      </c>
    </row>
    <row r="8956" spans="1:1">
      <c r="A8956" s="27" t="s">
        <v>2951</v>
      </c>
    </row>
    <row r="8957" spans="1:1">
      <c r="A8957" s="27" t="s">
        <v>2951</v>
      </c>
    </row>
    <row r="8958" spans="1:1">
      <c r="A8958" s="27" t="s">
        <v>2951</v>
      </c>
    </row>
    <row r="8959" spans="1:1">
      <c r="A8959" s="27" t="s">
        <v>2951</v>
      </c>
    </row>
    <row r="8960" spans="1:1">
      <c r="A8960" s="27" t="s">
        <v>2951</v>
      </c>
    </row>
    <row r="8961" spans="1:1">
      <c r="A8961" s="27" t="s">
        <v>2951</v>
      </c>
    </row>
    <row r="8962" spans="1:1">
      <c r="A8962" s="27" t="s">
        <v>2951</v>
      </c>
    </row>
    <row r="8963" spans="1:1">
      <c r="A8963" s="27" t="s">
        <v>2951</v>
      </c>
    </row>
    <row r="8964" spans="1:1">
      <c r="A8964" s="27" t="s">
        <v>2951</v>
      </c>
    </row>
    <row r="8965" spans="1:1">
      <c r="A8965" s="27" t="s">
        <v>2951</v>
      </c>
    </row>
    <row r="8966" spans="1:1">
      <c r="A8966" s="27" t="s">
        <v>2951</v>
      </c>
    </row>
    <row r="8967" spans="1:1">
      <c r="A8967" s="27" t="s">
        <v>2951</v>
      </c>
    </row>
    <row r="8968" spans="1:1">
      <c r="A8968" s="27" t="s">
        <v>2951</v>
      </c>
    </row>
    <row r="8969" spans="1:1">
      <c r="A8969" s="27" t="s">
        <v>2951</v>
      </c>
    </row>
    <row r="8970" spans="1:1">
      <c r="A8970" s="27" t="s">
        <v>2951</v>
      </c>
    </row>
    <row r="8971" spans="1:1">
      <c r="A8971" s="27" t="s">
        <v>2951</v>
      </c>
    </row>
    <row r="8972" spans="1:1">
      <c r="A8972" s="27" t="s">
        <v>2951</v>
      </c>
    </row>
    <row r="8973" spans="1:1">
      <c r="A8973" s="27" t="s">
        <v>2951</v>
      </c>
    </row>
    <row r="8974" spans="1:1">
      <c r="A8974" s="27" t="s">
        <v>2951</v>
      </c>
    </row>
    <row r="8975" spans="1:1">
      <c r="A8975" s="27" t="s">
        <v>2951</v>
      </c>
    </row>
    <row r="8976" spans="1:1">
      <c r="A8976" s="27" t="s">
        <v>2951</v>
      </c>
    </row>
    <row r="8977" spans="1:1">
      <c r="A8977" s="27" t="s">
        <v>2951</v>
      </c>
    </row>
    <row r="8978" spans="1:1">
      <c r="A8978" s="27" t="s">
        <v>2951</v>
      </c>
    </row>
    <row r="8979" spans="1:1">
      <c r="A8979" s="27" t="s">
        <v>2951</v>
      </c>
    </row>
    <row r="8980" spans="1:1">
      <c r="A8980" s="27" t="s">
        <v>2951</v>
      </c>
    </row>
    <row r="8981" spans="1:1">
      <c r="A8981" s="27" t="s">
        <v>2951</v>
      </c>
    </row>
    <row r="8982" spans="1:1">
      <c r="A8982" s="27" t="s">
        <v>2951</v>
      </c>
    </row>
    <row r="8983" spans="1:1">
      <c r="A8983" s="27" t="s">
        <v>2951</v>
      </c>
    </row>
    <row r="8984" spans="1:1">
      <c r="A8984" s="27" t="s">
        <v>2951</v>
      </c>
    </row>
    <row r="8985" spans="1:1">
      <c r="A8985" s="27" t="s">
        <v>2951</v>
      </c>
    </row>
    <row r="8986" spans="1:1">
      <c r="A8986" s="27" t="s">
        <v>2951</v>
      </c>
    </row>
    <row r="8987" spans="1:1">
      <c r="A8987" s="27" t="s">
        <v>2951</v>
      </c>
    </row>
    <row r="8988" spans="1:1">
      <c r="A8988" s="27" t="s">
        <v>2951</v>
      </c>
    </row>
    <row r="8989" spans="1:1">
      <c r="A8989" s="27" t="s">
        <v>2951</v>
      </c>
    </row>
    <row r="8990" spans="1:1">
      <c r="A8990" s="27" t="s">
        <v>2951</v>
      </c>
    </row>
    <row r="8991" spans="1:1">
      <c r="A8991" s="27" t="s">
        <v>2951</v>
      </c>
    </row>
    <row r="8992" spans="1:1">
      <c r="A8992" s="27" t="s">
        <v>2951</v>
      </c>
    </row>
    <row r="8993" spans="1:1">
      <c r="A8993" s="27" t="s">
        <v>2951</v>
      </c>
    </row>
    <row r="8994" spans="1:1">
      <c r="A8994" s="27" t="s">
        <v>2951</v>
      </c>
    </row>
    <row r="8995" spans="1:1">
      <c r="A8995" s="27" t="s">
        <v>2951</v>
      </c>
    </row>
    <row r="8996" spans="1:1">
      <c r="A8996" s="27" t="s">
        <v>2951</v>
      </c>
    </row>
    <row r="8997" spans="1:1">
      <c r="A8997" s="27" t="s">
        <v>2951</v>
      </c>
    </row>
    <row r="8998" spans="1:1">
      <c r="A8998" s="27" t="s">
        <v>2951</v>
      </c>
    </row>
    <row r="8999" spans="1:1">
      <c r="A8999" s="27" t="s">
        <v>2951</v>
      </c>
    </row>
    <row r="9000" spans="1:1">
      <c r="A9000" s="27" t="s">
        <v>2951</v>
      </c>
    </row>
    <row r="9001" spans="1:1">
      <c r="A9001" s="27" t="s">
        <v>2951</v>
      </c>
    </row>
    <row r="9002" spans="1:1">
      <c r="A9002" s="27" t="s">
        <v>2951</v>
      </c>
    </row>
    <row r="9003" spans="1:1">
      <c r="A9003" s="27" t="s">
        <v>2951</v>
      </c>
    </row>
    <row r="9004" spans="1:1">
      <c r="A9004" s="27" t="s">
        <v>2951</v>
      </c>
    </row>
    <row r="9005" spans="1:1">
      <c r="A9005" s="27" t="s">
        <v>2951</v>
      </c>
    </row>
    <row r="9006" spans="1:1">
      <c r="A9006" s="27" t="s">
        <v>2951</v>
      </c>
    </row>
    <row r="9007" spans="1:1">
      <c r="A9007" s="27" t="s">
        <v>2951</v>
      </c>
    </row>
    <row r="9008" spans="1:1">
      <c r="A9008" s="27" t="s">
        <v>2951</v>
      </c>
    </row>
    <row r="9009" spans="1:1">
      <c r="A9009" s="27" t="s">
        <v>2951</v>
      </c>
    </row>
    <row r="9010" spans="1:1">
      <c r="A9010" s="27" t="s">
        <v>2951</v>
      </c>
    </row>
    <row r="9011" spans="1:1">
      <c r="A9011" s="27" t="s">
        <v>2951</v>
      </c>
    </row>
    <row r="9012" spans="1:1">
      <c r="A9012" s="27" t="s">
        <v>2951</v>
      </c>
    </row>
    <row r="9013" spans="1:1">
      <c r="A9013" s="27" t="s">
        <v>2951</v>
      </c>
    </row>
    <row r="9014" spans="1:1">
      <c r="A9014" s="27" t="s">
        <v>2951</v>
      </c>
    </row>
    <row r="9015" spans="1:1">
      <c r="A9015" s="27" t="s">
        <v>2951</v>
      </c>
    </row>
    <row r="9016" spans="1:1">
      <c r="A9016" s="27" t="s">
        <v>2951</v>
      </c>
    </row>
    <row r="9017" spans="1:1">
      <c r="A9017" s="27" t="s">
        <v>2951</v>
      </c>
    </row>
    <row r="9018" spans="1:1">
      <c r="A9018" s="27" t="s">
        <v>2951</v>
      </c>
    </row>
    <row r="9019" spans="1:1">
      <c r="A9019" s="27" t="s">
        <v>2951</v>
      </c>
    </row>
    <row r="9020" spans="1:1">
      <c r="A9020" s="27" t="s">
        <v>2951</v>
      </c>
    </row>
    <row r="9021" spans="1:1">
      <c r="A9021" s="27" t="s">
        <v>2951</v>
      </c>
    </row>
    <row r="9022" spans="1:1">
      <c r="A9022" s="27" t="s">
        <v>2951</v>
      </c>
    </row>
    <row r="9023" spans="1:1">
      <c r="A9023" s="27" t="s">
        <v>2951</v>
      </c>
    </row>
    <row r="9024" spans="1:1">
      <c r="A9024" s="27" t="s">
        <v>2951</v>
      </c>
    </row>
    <row r="9025" spans="1:1">
      <c r="A9025" s="27" t="s">
        <v>2951</v>
      </c>
    </row>
    <row r="9026" spans="1:1">
      <c r="A9026" s="27" t="s">
        <v>2951</v>
      </c>
    </row>
    <row r="9027" spans="1:1">
      <c r="A9027" s="27" t="s">
        <v>2951</v>
      </c>
    </row>
    <row r="9028" spans="1:1">
      <c r="A9028" s="27" t="s">
        <v>2951</v>
      </c>
    </row>
    <row r="9029" spans="1:1">
      <c r="A9029" s="27" t="s">
        <v>2951</v>
      </c>
    </row>
    <row r="9030" spans="1:1">
      <c r="A9030" s="27" t="s">
        <v>2951</v>
      </c>
    </row>
    <row r="9031" spans="1:1">
      <c r="A9031" s="27" t="s">
        <v>2951</v>
      </c>
    </row>
    <row r="9032" spans="1:1">
      <c r="A9032" s="27" t="s">
        <v>2951</v>
      </c>
    </row>
    <row r="9033" spans="1:1">
      <c r="A9033" s="27" t="s">
        <v>2951</v>
      </c>
    </row>
    <row r="9034" spans="1:1">
      <c r="A9034" s="27" t="s">
        <v>2951</v>
      </c>
    </row>
    <row r="9035" spans="1:1">
      <c r="A9035" s="27" t="s">
        <v>2951</v>
      </c>
    </row>
    <row r="9036" spans="1:1">
      <c r="A9036" s="27" t="s">
        <v>2951</v>
      </c>
    </row>
    <row r="9037" spans="1:1">
      <c r="A9037" s="27" t="s">
        <v>2951</v>
      </c>
    </row>
    <row r="9038" spans="1:1">
      <c r="A9038" s="27" t="s">
        <v>2951</v>
      </c>
    </row>
    <row r="9039" spans="1:1">
      <c r="A9039" s="27" t="s">
        <v>2951</v>
      </c>
    </row>
    <row r="9040" spans="1:1">
      <c r="A9040" s="27" t="s">
        <v>2951</v>
      </c>
    </row>
    <row r="9041" spans="1:1">
      <c r="A9041" s="27" t="s">
        <v>2951</v>
      </c>
    </row>
    <row r="9042" spans="1:1">
      <c r="A9042" s="27" t="s">
        <v>2951</v>
      </c>
    </row>
    <row r="9043" spans="1:1">
      <c r="A9043" s="27" t="s">
        <v>2951</v>
      </c>
    </row>
    <row r="9044" spans="1:1">
      <c r="A9044" s="27" t="s">
        <v>2951</v>
      </c>
    </row>
    <row r="9045" spans="1:1">
      <c r="A9045" s="27" t="s">
        <v>2951</v>
      </c>
    </row>
    <row r="9046" spans="1:1">
      <c r="A9046" s="27" t="s">
        <v>2951</v>
      </c>
    </row>
    <row r="9047" spans="1:1">
      <c r="A9047" s="27" t="s">
        <v>2951</v>
      </c>
    </row>
    <row r="9048" spans="1:1">
      <c r="A9048" s="27" t="s">
        <v>2951</v>
      </c>
    </row>
    <row r="9049" spans="1:1">
      <c r="A9049" s="27" t="s">
        <v>2951</v>
      </c>
    </row>
    <row r="9050" spans="1:1">
      <c r="A9050" s="27" t="s">
        <v>2951</v>
      </c>
    </row>
    <row r="9051" spans="1:1">
      <c r="A9051" s="27" t="s">
        <v>2951</v>
      </c>
    </row>
    <row r="9052" spans="1:1">
      <c r="A9052" s="27" t="s">
        <v>2951</v>
      </c>
    </row>
    <row r="9053" spans="1:1">
      <c r="A9053" s="27" t="s">
        <v>2951</v>
      </c>
    </row>
    <row r="9054" spans="1:1">
      <c r="A9054" s="27" t="s">
        <v>2951</v>
      </c>
    </row>
    <row r="9055" spans="1:1">
      <c r="A9055" s="27" t="s">
        <v>2951</v>
      </c>
    </row>
    <row r="9056" spans="1:1">
      <c r="A9056" s="27" t="s">
        <v>2951</v>
      </c>
    </row>
    <row r="9057" spans="1:1">
      <c r="A9057" s="27" t="s">
        <v>2951</v>
      </c>
    </row>
    <row r="9058" spans="1:1">
      <c r="A9058" s="27" t="s">
        <v>2951</v>
      </c>
    </row>
    <row r="9059" spans="1:1">
      <c r="A9059" s="27" t="s">
        <v>2951</v>
      </c>
    </row>
    <row r="9060" spans="1:1">
      <c r="A9060" s="27" t="s">
        <v>2951</v>
      </c>
    </row>
    <row r="9061" spans="1:1">
      <c r="A9061" s="27" t="s">
        <v>2951</v>
      </c>
    </row>
    <row r="9062" spans="1:1">
      <c r="A9062" s="27" t="s">
        <v>2951</v>
      </c>
    </row>
    <row r="9063" spans="1:1">
      <c r="A9063" s="27" t="s">
        <v>2951</v>
      </c>
    </row>
    <row r="9064" spans="1:1">
      <c r="A9064" s="27" t="s">
        <v>2951</v>
      </c>
    </row>
    <row r="9065" spans="1:1">
      <c r="A9065" s="27" t="s">
        <v>2951</v>
      </c>
    </row>
    <row r="9066" spans="1:1">
      <c r="A9066" s="27" t="s">
        <v>2951</v>
      </c>
    </row>
    <row r="9067" spans="1:1">
      <c r="A9067" s="27" t="s">
        <v>2951</v>
      </c>
    </row>
    <row r="9068" spans="1:1">
      <c r="A9068" s="27" t="s">
        <v>2951</v>
      </c>
    </row>
    <row r="9069" spans="1:1">
      <c r="A9069" s="27" t="s">
        <v>2951</v>
      </c>
    </row>
    <row r="9070" spans="1:1">
      <c r="A9070" s="27" t="s">
        <v>2951</v>
      </c>
    </row>
    <row r="9071" spans="1:1">
      <c r="A9071" s="27" t="s">
        <v>2951</v>
      </c>
    </row>
    <row r="9072" spans="1:1">
      <c r="A9072" s="27" t="s">
        <v>2951</v>
      </c>
    </row>
    <row r="9073" spans="1:1">
      <c r="A9073" s="27" t="s">
        <v>2951</v>
      </c>
    </row>
    <row r="9074" spans="1:1">
      <c r="A9074" s="27" t="s">
        <v>2951</v>
      </c>
    </row>
    <row r="9075" spans="1:1">
      <c r="A9075" s="27" t="s">
        <v>2951</v>
      </c>
    </row>
    <row r="9076" spans="1:1">
      <c r="A9076" s="27" t="s">
        <v>2951</v>
      </c>
    </row>
    <row r="9077" spans="1:1">
      <c r="A9077" s="27" t="s">
        <v>2951</v>
      </c>
    </row>
    <row r="9078" spans="1:1">
      <c r="A9078" s="27" t="s">
        <v>2951</v>
      </c>
    </row>
    <row r="9079" spans="1:1">
      <c r="A9079" s="27" t="s">
        <v>2951</v>
      </c>
    </row>
    <row r="9080" spans="1:1">
      <c r="A9080" s="27" t="s">
        <v>2951</v>
      </c>
    </row>
    <row r="9081" spans="1:1">
      <c r="A9081" s="27" t="s">
        <v>2951</v>
      </c>
    </row>
    <row r="9082" spans="1:1">
      <c r="A9082" s="27" t="s">
        <v>2951</v>
      </c>
    </row>
    <row r="9083" spans="1:1">
      <c r="A9083" s="27" t="s">
        <v>2951</v>
      </c>
    </row>
    <row r="9084" spans="1:1">
      <c r="A9084" s="27" t="s">
        <v>2951</v>
      </c>
    </row>
    <row r="9085" spans="1:1">
      <c r="A9085" s="27" t="s">
        <v>2951</v>
      </c>
    </row>
    <row r="9086" spans="1:1">
      <c r="A9086" s="27" t="s">
        <v>2951</v>
      </c>
    </row>
    <row r="9087" spans="1:1">
      <c r="A9087" s="27" t="s">
        <v>2951</v>
      </c>
    </row>
    <row r="9088" spans="1:1">
      <c r="A9088" s="27" t="s">
        <v>2951</v>
      </c>
    </row>
    <row r="9089" spans="1:1">
      <c r="A9089" s="27" t="s">
        <v>2951</v>
      </c>
    </row>
    <row r="9090" spans="1:1">
      <c r="A9090" s="27" t="s">
        <v>2951</v>
      </c>
    </row>
    <row r="9091" spans="1:1">
      <c r="A9091" s="27" t="s">
        <v>2951</v>
      </c>
    </row>
    <row r="9092" spans="1:1">
      <c r="A9092" s="27" t="s">
        <v>2951</v>
      </c>
    </row>
    <row r="9093" spans="1:1">
      <c r="A9093" s="27" t="s">
        <v>2951</v>
      </c>
    </row>
    <row r="9094" spans="1:1">
      <c r="A9094" s="27" t="s">
        <v>2951</v>
      </c>
    </row>
    <row r="9095" spans="1:1">
      <c r="A9095" s="27" t="s">
        <v>2951</v>
      </c>
    </row>
    <row r="9096" spans="1:1">
      <c r="A9096" s="27" t="s">
        <v>2951</v>
      </c>
    </row>
    <row r="9097" spans="1:1">
      <c r="A9097" s="27" t="s">
        <v>2951</v>
      </c>
    </row>
    <row r="9098" spans="1:1">
      <c r="A9098" s="27" t="s">
        <v>2951</v>
      </c>
    </row>
    <row r="9099" spans="1:1">
      <c r="A9099" s="27" t="s">
        <v>2951</v>
      </c>
    </row>
    <row r="9100" spans="1:1">
      <c r="A9100" s="27" t="s">
        <v>2951</v>
      </c>
    </row>
    <row r="9101" spans="1:1">
      <c r="A9101" s="27" t="s">
        <v>2951</v>
      </c>
    </row>
    <row r="9102" spans="1:1">
      <c r="A9102" s="27" t="s">
        <v>2951</v>
      </c>
    </row>
    <row r="9103" spans="1:1">
      <c r="A9103" s="27" t="s">
        <v>2951</v>
      </c>
    </row>
    <row r="9104" spans="1:1">
      <c r="A9104" s="27" t="s">
        <v>2951</v>
      </c>
    </row>
    <row r="9105" spans="1:1">
      <c r="A9105" s="27" t="s">
        <v>2951</v>
      </c>
    </row>
    <row r="9106" spans="1:1">
      <c r="A9106" s="27" t="s">
        <v>2951</v>
      </c>
    </row>
    <row r="9107" spans="1:1">
      <c r="A9107" s="27" t="s">
        <v>2951</v>
      </c>
    </row>
    <row r="9108" spans="1:1">
      <c r="A9108" s="27" t="s">
        <v>2951</v>
      </c>
    </row>
    <row r="9109" spans="1:1">
      <c r="A9109" s="27" t="s">
        <v>2951</v>
      </c>
    </row>
    <row r="9110" spans="1:1">
      <c r="A9110" s="27" t="s">
        <v>2951</v>
      </c>
    </row>
    <row r="9111" spans="1:1">
      <c r="A9111" s="27" t="s">
        <v>2951</v>
      </c>
    </row>
    <row r="9112" spans="1:1">
      <c r="A9112" s="27" t="s">
        <v>2951</v>
      </c>
    </row>
    <row r="9113" spans="1:1">
      <c r="A9113" s="27" t="s">
        <v>2951</v>
      </c>
    </row>
    <row r="9114" spans="1:1">
      <c r="A9114" s="27" t="s">
        <v>2951</v>
      </c>
    </row>
    <row r="9115" spans="1:1">
      <c r="A9115" s="27" t="s">
        <v>2951</v>
      </c>
    </row>
    <row r="9116" spans="1:1">
      <c r="A9116" s="27" t="s">
        <v>2951</v>
      </c>
    </row>
    <row r="9117" spans="1:1">
      <c r="A9117" s="27" t="s">
        <v>2951</v>
      </c>
    </row>
    <row r="9118" spans="1:1">
      <c r="A9118" s="27" t="s">
        <v>2951</v>
      </c>
    </row>
    <row r="9119" spans="1:1">
      <c r="A9119" s="27" t="s">
        <v>2951</v>
      </c>
    </row>
    <row r="9120" spans="1:1">
      <c r="A9120" s="27" t="s">
        <v>2951</v>
      </c>
    </row>
    <row r="9121" spans="1:1">
      <c r="A9121" s="27" t="s">
        <v>2951</v>
      </c>
    </row>
    <row r="9122" spans="1:1">
      <c r="A9122" s="27" t="s">
        <v>2951</v>
      </c>
    </row>
    <row r="9123" spans="1:1">
      <c r="A9123" s="27" t="s">
        <v>2951</v>
      </c>
    </row>
    <row r="9124" spans="1:1">
      <c r="A9124" s="27" t="s">
        <v>2951</v>
      </c>
    </row>
    <row r="9125" spans="1:1">
      <c r="A9125" s="27" t="s">
        <v>2951</v>
      </c>
    </row>
    <row r="9126" spans="1:1">
      <c r="A9126" s="27" t="s">
        <v>2951</v>
      </c>
    </row>
    <row r="9127" spans="1:1">
      <c r="A9127" s="27" t="s">
        <v>2951</v>
      </c>
    </row>
    <row r="9128" spans="1:1">
      <c r="A9128" s="27" t="s">
        <v>2951</v>
      </c>
    </row>
    <row r="9129" spans="1:1">
      <c r="A9129" s="27" t="s">
        <v>2951</v>
      </c>
    </row>
    <row r="9130" spans="1:1">
      <c r="A9130" s="27" t="s">
        <v>2951</v>
      </c>
    </row>
    <row r="9131" spans="1:1">
      <c r="A9131" s="27" t="s">
        <v>2951</v>
      </c>
    </row>
    <row r="9132" spans="1:1">
      <c r="A9132" s="27" t="s">
        <v>2951</v>
      </c>
    </row>
    <row r="9133" spans="1:1">
      <c r="A9133" s="27" t="s">
        <v>2951</v>
      </c>
    </row>
    <row r="9134" spans="1:1">
      <c r="A9134" s="27" t="s">
        <v>2951</v>
      </c>
    </row>
    <row r="9135" spans="1:1">
      <c r="A9135" s="27" t="s">
        <v>2951</v>
      </c>
    </row>
    <row r="9136" spans="1:1">
      <c r="A9136" s="27" t="s">
        <v>2951</v>
      </c>
    </row>
    <row r="9137" spans="1:1">
      <c r="A9137" s="27" t="s">
        <v>2951</v>
      </c>
    </row>
    <row r="9138" spans="1:1">
      <c r="A9138" s="27" t="s">
        <v>2951</v>
      </c>
    </row>
    <row r="9139" spans="1:1">
      <c r="A9139" s="27" t="s">
        <v>2951</v>
      </c>
    </row>
    <row r="9140" spans="1:1">
      <c r="A9140" s="27" t="s">
        <v>2951</v>
      </c>
    </row>
    <row r="9141" spans="1:1">
      <c r="A9141" s="27" t="s">
        <v>2951</v>
      </c>
    </row>
    <row r="9142" spans="1:1">
      <c r="A9142" s="27" t="s">
        <v>2951</v>
      </c>
    </row>
    <row r="9143" spans="1:1">
      <c r="A9143" s="27" t="s">
        <v>2951</v>
      </c>
    </row>
    <row r="9144" spans="1:1">
      <c r="A9144" s="27" t="s">
        <v>2951</v>
      </c>
    </row>
    <row r="9145" spans="1:1">
      <c r="A9145" s="27" t="s">
        <v>2951</v>
      </c>
    </row>
    <row r="9146" spans="1:1">
      <c r="A9146" s="27" t="s">
        <v>2951</v>
      </c>
    </row>
    <row r="9147" spans="1:1">
      <c r="A9147" s="27" t="s">
        <v>2951</v>
      </c>
    </row>
    <row r="9148" spans="1:1">
      <c r="A9148" s="27" t="s">
        <v>2951</v>
      </c>
    </row>
    <row r="9149" spans="1:1">
      <c r="A9149" s="27" t="s">
        <v>2951</v>
      </c>
    </row>
    <row r="9150" spans="1:1">
      <c r="A9150" s="27" t="s">
        <v>2951</v>
      </c>
    </row>
    <row r="9151" spans="1:1">
      <c r="A9151" s="27" t="s">
        <v>2951</v>
      </c>
    </row>
    <row r="9152" spans="1:1">
      <c r="A9152" s="27" t="s">
        <v>2951</v>
      </c>
    </row>
    <row r="9153" spans="1:1">
      <c r="A9153" s="27" t="s">
        <v>2951</v>
      </c>
    </row>
    <row r="9154" spans="1:1">
      <c r="A9154" s="27" t="s">
        <v>2951</v>
      </c>
    </row>
    <row r="9155" spans="1:1">
      <c r="A9155" s="27" t="s">
        <v>2951</v>
      </c>
    </row>
    <row r="9156" spans="1:1">
      <c r="A9156" s="27" t="s">
        <v>2951</v>
      </c>
    </row>
    <row r="9157" spans="1:1">
      <c r="A9157" s="27" t="s">
        <v>2951</v>
      </c>
    </row>
    <row r="9158" spans="1:1">
      <c r="A9158" s="27" t="s">
        <v>2951</v>
      </c>
    </row>
    <row r="9159" spans="1:1">
      <c r="A9159" s="27" t="s">
        <v>2951</v>
      </c>
    </row>
    <row r="9160" spans="1:1">
      <c r="A9160" s="27" t="s">
        <v>2951</v>
      </c>
    </row>
    <row r="9161" spans="1:1">
      <c r="A9161" s="27" t="s">
        <v>2951</v>
      </c>
    </row>
    <row r="9162" spans="1:1">
      <c r="A9162" s="27" t="s">
        <v>2951</v>
      </c>
    </row>
    <row r="9163" spans="1:1">
      <c r="A9163" s="27" t="s">
        <v>2951</v>
      </c>
    </row>
    <row r="9164" spans="1:1">
      <c r="A9164" s="27" t="s">
        <v>2951</v>
      </c>
    </row>
    <row r="9165" spans="1:1">
      <c r="A9165" s="27" t="s">
        <v>2951</v>
      </c>
    </row>
    <row r="9166" spans="1:1">
      <c r="A9166" s="27" t="s">
        <v>2951</v>
      </c>
    </row>
    <row r="9167" spans="1:1">
      <c r="A9167" s="27" t="s">
        <v>2951</v>
      </c>
    </row>
    <row r="9168" spans="1:1">
      <c r="A9168" s="27" t="s">
        <v>2951</v>
      </c>
    </row>
    <row r="9169" spans="1:1">
      <c r="A9169" s="27" t="s">
        <v>2951</v>
      </c>
    </row>
    <row r="9170" spans="1:1">
      <c r="A9170" s="27" t="s">
        <v>2951</v>
      </c>
    </row>
    <row r="9171" spans="1:1">
      <c r="A9171" s="27" t="s">
        <v>2951</v>
      </c>
    </row>
    <row r="9172" spans="1:1">
      <c r="A9172" s="27" t="s">
        <v>2951</v>
      </c>
    </row>
    <row r="9173" spans="1:1">
      <c r="A9173" s="27" t="s">
        <v>2951</v>
      </c>
    </row>
    <row r="9174" spans="1:1">
      <c r="A9174" s="27" t="s">
        <v>2951</v>
      </c>
    </row>
    <row r="9175" spans="1:1">
      <c r="A9175" s="27" t="s">
        <v>2951</v>
      </c>
    </row>
    <row r="9176" spans="1:1">
      <c r="A9176" s="27" t="s">
        <v>2951</v>
      </c>
    </row>
    <row r="9177" spans="1:1">
      <c r="A9177" s="27" t="s">
        <v>2951</v>
      </c>
    </row>
    <row r="9178" spans="1:1">
      <c r="A9178" s="27" t="s">
        <v>2951</v>
      </c>
    </row>
    <row r="9179" spans="1:1">
      <c r="A9179" s="27" t="s">
        <v>2951</v>
      </c>
    </row>
    <row r="9180" spans="1:1">
      <c r="A9180" s="27" t="s">
        <v>2951</v>
      </c>
    </row>
    <row r="9181" spans="1:1">
      <c r="A9181" s="27" t="s">
        <v>2951</v>
      </c>
    </row>
    <row r="9182" spans="1:1">
      <c r="A9182" s="27" t="s">
        <v>2951</v>
      </c>
    </row>
    <row r="9183" spans="1:1">
      <c r="A9183" s="27" t="s">
        <v>2951</v>
      </c>
    </row>
    <row r="9184" spans="1:1">
      <c r="A9184" s="27" t="s">
        <v>2951</v>
      </c>
    </row>
    <row r="9185" spans="1:1">
      <c r="A9185" s="27" t="s">
        <v>2951</v>
      </c>
    </row>
    <row r="9186" spans="1:1">
      <c r="A9186" s="27" t="s">
        <v>2951</v>
      </c>
    </row>
    <row r="9187" spans="1:1">
      <c r="A9187" s="27" t="s">
        <v>2951</v>
      </c>
    </row>
    <row r="9188" spans="1:1">
      <c r="A9188" s="27" t="s">
        <v>2951</v>
      </c>
    </row>
    <row r="9189" spans="1:1">
      <c r="A9189" s="27" t="s">
        <v>2951</v>
      </c>
    </row>
    <row r="9190" spans="1:1">
      <c r="A9190" s="27" t="s">
        <v>2951</v>
      </c>
    </row>
    <row r="9191" spans="1:1">
      <c r="A9191" s="27" t="s">
        <v>2951</v>
      </c>
    </row>
    <row r="9192" spans="1:1">
      <c r="A9192" s="27" t="s">
        <v>2951</v>
      </c>
    </row>
    <row r="9193" spans="1:1">
      <c r="A9193" s="27" t="s">
        <v>2951</v>
      </c>
    </row>
    <row r="9194" spans="1:1">
      <c r="A9194" s="27" t="s">
        <v>2951</v>
      </c>
    </row>
    <row r="9195" spans="1:1">
      <c r="A9195" s="27" t="s">
        <v>2951</v>
      </c>
    </row>
    <row r="9196" spans="1:1">
      <c r="A9196" s="27" t="s">
        <v>2951</v>
      </c>
    </row>
    <row r="9197" spans="1:1">
      <c r="A9197" s="27" t="s">
        <v>2951</v>
      </c>
    </row>
    <row r="9198" spans="1:1">
      <c r="A9198" s="27" t="s">
        <v>2951</v>
      </c>
    </row>
    <row r="9199" spans="1:1">
      <c r="A9199" s="27" t="s">
        <v>2951</v>
      </c>
    </row>
    <row r="9200" spans="1:1">
      <c r="A9200" s="27" t="s">
        <v>2951</v>
      </c>
    </row>
    <row r="9201" spans="1:1">
      <c r="A9201" s="27" t="s">
        <v>2951</v>
      </c>
    </row>
    <row r="9202" spans="1:1">
      <c r="A9202" s="27" t="s">
        <v>2951</v>
      </c>
    </row>
    <row r="9203" spans="1:1">
      <c r="A9203" s="27" t="s">
        <v>2951</v>
      </c>
    </row>
    <row r="9204" spans="1:1">
      <c r="A9204" s="27" t="s">
        <v>2951</v>
      </c>
    </row>
    <row r="9205" spans="1:1">
      <c r="A9205" s="27" t="s">
        <v>2951</v>
      </c>
    </row>
    <row r="9206" spans="1:1">
      <c r="A9206" s="27" t="s">
        <v>2951</v>
      </c>
    </row>
    <row r="9207" spans="1:1">
      <c r="A9207" s="27" t="s">
        <v>2951</v>
      </c>
    </row>
    <row r="9208" spans="1:1">
      <c r="A9208" s="27" t="s">
        <v>2951</v>
      </c>
    </row>
    <row r="9209" spans="1:1">
      <c r="A9209" s="27" t="s">
        <v>2951</v>
      </c>
    </row>
    <row r="9210" spans="1:1">
      <c r="A9210" s="27" t="s">
        <v>2951</v>
      </c>
    </row>
    <row r="9211" spans="1:1">
      <c r="A9211" s="27" t="s">
        <v>2951</v>
      </c>
    </row>
    <row r="9212" spans="1:1">
      <c r="A9212" s="27" t="s">
        <v>2951</v>
      </c>
    </row>
    <row r="9213" spans="1:1">
      <c r="A9213" s="27" t="s">
        <v>2951</v>
      </c>
    </row>
    <row r="9214" spans="1:1">
      <c r="A9214" s="27" t="s">
        <v>2951</v>
      </c>
    </row>
    <row r="9215" spans="1:1">
      <c r="A9215" s="27" t="s">
        <v>2951</v>
      </c>
    </row>
    <row r="9216" spans="1:1">
      <c r="A9216" s="27" t="s">
        <v>2951</v>
      </c>
    </row>
    <row r="9217" spans="1:1">
      <c r="A9217" s="27" t="s">
        <v>2951</v>
      </c>
    </row>
    <row r="9218" spans="1:1">
      <c r="A9218" s="27" t="s">
        <v>2951</v>
      </c>
    </row>
    <row r="9219" spans="1:1">
      <c r="A9219" s="27" t="s">
        <v>2951</v>
      </c>
    </row>
    <row r="9220" spans="1:1">
      <c r="A9220" s="27" t="s">
        <v>2951</v>
      </c>
    </row>
    <row r="9221" spans="1:1">
      <c r="A9221" s="27" t="s">
        <v>2951</v>
      </c>
    </row>
    <row r="9222" spans="1:1">
      <c r="A9222" s="27" t="s">
        <v>2951</v>
      </c>
    </row>
    <row r="9223" spans="1:1">
      <c r="A9223" s="27" t="s">
        <v>2951</v>
      </c>
    </row>
    <row r="9224" spans="1:1">
      <c r="A9224" s="27" t="s">
        <v>2951</v>
      </c>
    </row>
    <row r="9225" spans="1:1">
      <c r="A9225" s="27" t="s">
        <v>2951</v>
      </c>
    </row>
    <row r="9226" spans="1:1">
      <c r="A9226" s="27" t="s">
        <v>2951</v>
      </c>
    </row>
    <row r="9227" spans="1:1">
      <c r="A9227" s="27" t="s">
        <v>2951</v>
      </c>
    </row>
    <row r="9228" spans="1:1">
      <c r="A9228" s="27" t="s">
        <v>2951</v>
      </c>
    </row>
    <row r="9229" spans="1:1">
      <c r="A9229" s="27" t="s">
        <v>2951</v>
      </c>
    </row>
    <row r="9230" spans="1:1">
      <c r="A9230" s="27" t="s">
        <v>2951</v>
      </c>
    </row>
    <row r="9231" spans="1:1">
      <c r="A9231" s="27" t="s">
        <v>2951</v>
      </c>
    </row>
    <row r="9232" spans="1:1">
      <c r="A9232" s="27" t="s">
        <v>2951</v>
      </c>
    </row>
    <row r="9233" spans="1:1">
      <c r="A9233" s="27" t="s">
        <v>2951</v>
      </c>
    </row>
    <row r="9234" spans="1:1">
      <c r="A9234" s="27" t="s">
        <v>2951</v>
      </c>
    </row>
    <row r="9235" spans="1:1">
      <c r="A9235" s="27" t="s">
        <v>2951</v>
      </c>
    </row>
    <row r="9236" spans="1:1">
      <c r="A9236" s="27" t="s">
        <v>2951</v>
      </c>
    </row>
    <row r="9237" spans="1:1">
      <c r="A9237" s="27" t="s">
        <v>2951</v>
      </c>
    </row>
    <row r="9238" spans="1:1">
      <c r="A9238" s="27" t="s">
        <v>2951</v>
      </c>
    </row>
    <row r="9239" spans="1:1">
      <c r="A9239" s="27" t="s">
        <v>2951</v>
      </c>
    </row>
    <row r="9240" spans="1:1">
      <c r="A9240" s="27" t="s">
        <v>2951</v>
      </c>
    </row>
    <row r="9241" spans="1:1">
      <c r="A9241" s="27" t="s">
        <v>2951</v>
      </c>
    </row>
    <row r="9242" spans="1:1">
      <c r="A9242" s="27" t="s">
        <v>2951</v>
      </c>
    </row>
    <row r="9243" spans="1:1">
      <c r="A9243" s="27" t="s">
        <v>2951</v>
      </c>
    </row>
    <row r="9244" spans="1:1">
      <c r="A9244" s="27" t="s">
        <v>2951</v>
      </c>
    </row>
    <row r="9245" spans="1:1">
      <c r="A9245" s="27" t="s">
        <v>2951</v>
      </c>
    </row>
    <row r="9246" spans="1:1">
      <c r="A9246" s="27" t="s">
        <v>2951</v>
      </c>
    </row>
    <row r="9247" spans="1:1">
      <c r="A9247" s="27" t="s">
        <v>2951</v>
      </c>
    </row>
    <row r="9248" spans="1:1">
      <c r="A9248" s="27" t="s">
        <v>2951</v>
      </c>
    </row>
    <row r="9249" spans="1:1">
      <c r="A9249" s="27" t="s">
        <v>2951</v>
      </c>
    </row>
    <row r="9250" spans="1:1">
      <c r="A9250" s="27" t="s">
        <v>2951</v>
      </c>
    </row>
    <row r="9251" spans="1:1">
      <c r="A9251" s="27" t="s">
        <v>2951</v>
      </c>
    </row>
    <row r="9252" spans="1:1">
      <c r="A9252" s="27" t="s">
        <v>2951</v>
      </c>
    </row>
    <row r="9253" spans="1:1">
      <c r="A9253" s="27" t="s">
        <v>2951</v>
      </c>
    </row>
    <row r="9254" spans="1:1">
      <c r="A9254" s="27" t="s">
        <v>2951</v>
      </c>
    </row>
    <row r="9255" spans="1:1">
      <c r="A9255" s="27" t="s">
        <v>2951</v>
      </c>
    </row>
    <row r="9256" spans="1:1">
      <c r="A9256" s="27" t="s">
        <v>2951</v>
      </c>
    </row>
    <row r="9257" spans="1:1">
      <c r="A9257" s="27" t="s">
        <v>2951</v>
      </c>
    </row>
    <row r="9258" spans="1:1">
      <c r="A9258" s="27" t="s">
        <v>2951</v>
      </c>
    </row>
    <row r="9259" spans="1:1">
      <c r="A9259" s="27" t="s">
        <v>2951</v>
      </c>
    </row>
    <row r="9260" spans="1:1">
      <c r="A9260" s="27" t="s">
        <v>2951</v>
      </c>
    </row>
    <row r="9261" spans="1:1">
      <c r="A9261" s="27" t="s">
        <v>2951</v>
      </c>
    </row>
    <row r="9262" spans="1:1">
      <c r="A9262" s="27" t="s">
        <v>2951</v>
      </c>
    </row>
    <row r="9263" spans="1:1">
      <c r="A9263" s="27" t="s">
        <v>2951</v>
      </c>
    </row>
    <row r="9264" spans="1:1">
      <c r="A9264" s="27" t="s">
        <v>2951</v>
      </c>
    </row>
    <row r="9265" spans="1:1">
      <c r="A9265" s="27" t="s">
        <v>2951</v>
      </c>
    </row>
    <row r="9266" spans="1:1">
      <c r="A9266" s="27" t="s">
        <v>2951</v>
      </c>
    </row>
    <row r="9267" spans="1:1">
      <c r="A9267" s="27" t="s">
        <v>2951</v>
      </c>
    </row>
    <row r="9268" spans="1:1">
      <c r="A9268" s="27" t="s">
        <v>2951</v>
      </c>
    </row>
    <row r="9269" spans="1:1">
      <c r="A9269" s="27" t="s">
        <v>2951</v>
      </c>
    </row>
    <row r="9270" spans="1:1">
      <c r="A9270" s="27" t="s">
        <v>2951</v>
      </c>
    </row>
    <row r="9271" spans="1:1">
      <c r="A9271" s="27" t="s">
        <v>2951</v>
      </c>
    </row>
    <row r="9272" spans="1:1">
      <c r="A9272" s="27" t="s">
        <v>2951</v>
      </c>
    </row>
    <row r="9273" spans="1:1">
      <c r="A9273" s="27" t="s">
        <v>2951</v>
      </c>
    </row>
    <row r="9274" spans="1:1">
      <c r="A9274" s="27" t="s">
        <v>2951</v>
      </c>
    </row>
    <row r="9275" spans="1:1">
      <c r="A9275" s="27" t="s">
        <v>2951</v>
      </c>
    </row>
    <row r="9276" spans="1:1">
      <c r="A9276" s="27" t="s">
        <v>2951</v>
      </c>
    </row>
    <row r="9277" spans="1:1">
      <c r="A9277" s="27" t="s">
        <v>2951</v>
      </c>
    </row>
    <row r="9278" spans="1:1">
      <c r="A9278" s="27" t="s">
        <v>2951</v>
      </c>
    </row>
    <row r="9279" spans="1:1">
      <c r="A9279" s="27" t="s">
        <v>2951</v>
      </c>
    </row>
    <row r="9280" spans="1:1">
      <c r="A9280" s="27" t="s">
        <v>2951</v>
      </c>
    </row>
    <row r="9281" spans="1:1">
      <c r="A9281" s="27" t="s">
        <v>2951</v>
      </c>
    </row>
    <row r="9282" spans="1:1">
      <c r="A9282" s="27" t="s">
        <v>2951</v>
      </c>
    </row>
    <row r="9283" spans="1:1">
      <c r="A9283" s="27" t="s">
        <v>2951</v>
      </c>
    </row>
    <row r="9284" spans="1:1">
      <c r="A9284" s="27" t="s">
        <v>2951</v>
      </c>
    </row>
    <row r="9285" spans="1:1">
      <c r="A9285" s="27" t="s">
        <v>2951</v>
      </c>
    </row>
    <row r="9286" spans="1:1">
      <c r="A9286" s="27" t="s">
        <v>2951</v>
      </c>
    </row>
    <row r="9287" spans="1:1">
      <c r="A9287" s="27" t="s">
        <v>2951</v>
      </c>
    </row>
    <row r="9288" spans="1:1">
      <c r="A9288" s="27" t="s">
        <v>2951</v>
      </c>
    </row>
    <row r="9289" spans="1:1">
      <c r="A9289" s="27" t="s">
        <v>2951</v>
      </c>
    </row>
    <row r="9290" spans="1:1">
      <c r="A9290" s="27" t="s">
        <v>2951</v>
      </c>
    </row>
    <row r="9291" spans="1:1">
      <c r="A9291" s="27" t="s">
        <v>2951</v>
      </c>
    </row>
    <row r="9292" spans="1:1">
      <c r="A9292" s="27" t="s">
        <v>2951</v>
      </c>
    </row>
    <row r="9293" spans="1:1">
      <c r="A9293" s="27" t="s">
        <v>2951</v>
      </c>
    </row>
    <row r="9294" spans="1:1">
      <c r="A9294" s="27" t="s">
        <v>2951</v>
      </c>
    </row>
    <row r="9295" spans="1:1">
      <c r="A9295" s="27" t="s">
        <v>2951</v>
      </c>
    </row>
    <row r="9296" spans="1:1">
      <c r="A9296" s="27" t="s">
        <v>2951</v>
      </c>
    </row>
    <row r="9297" spans="1:1">
      <c r="A9297" s="27" t="s">
        <v>2951</v>
      </c>
    </row>
    <row r="9298" spans="1:1">
      <c r="A9298" s="27" t="s">
        <v>2951</v>
      </c>
    </row>
    <row r="9299" spans="1:1">
      <c r="A9299" s="27" t="s">
        <v>2951</v>
      </c>
    </row>
    <row r="9300" spans="1:1">
      <c r="A9300" s="27" t="s">
        <v>2951</v>
      </c>
    </row>
    <row r="9301" spans="1:1">
      <c r="A9301" s="27" t="s">
        <v>2951</v>
      </c>
    </row>
    <row r="9302" spans="1:1">
      <c r="A9302" s="27" t="s">
        <v>2951</v>
      </c>
    </row>
    <row r="9303" spans="1:1">
      <c r="A9303" s="27" t="s">
        <v>2951</v>
      </c>
    </row>
    <row r="9304" spans="1:1">
      <c r="A9304" s="27" t="s">
        <v>2951</v>
      </c>
    </row>
    <row r="9305" spans="1:1">
      <c r="A9305" s="27" t="s">
        <v>2951</v>
      </c>
    </row>
    <row r="9306" spans="1:1">
      <c r="A9306" s="27" t="s">
        <v>2951</v>
      </c>
    </row>
    <row r="9307" spans="1:1">
      <c r="A9307" s="27" t="s">
        <v>2951</v>
      </c>
    </row>
    <row r="9308" spans="1:1">
      <c r="A9308" s="27" t="s">
        <v>2951</v>
      </c>
    </row>
    <row r="9309" spans="1:1">
      <c r="A9309" s="27" t="s">
        <v>2951</v>
      </c>
    </row>
    <row r="9310" spans="1:1">
      <c r="A9310" s="27" t="s">
        <v>2951</v>
      </c>
    </row>
    <row r="9311" spans="1:1">
      <c r="A9311" s="27" t="s">
        <v>2951</v>
      </c>
    </row>
    <row r="9312" spans="1:1">
      <c r="A9312" s="27" t="s">
        <v>2951</v>
      </c>
    </row>
    <row r="9313" spans="1:1">
      <c r="A9313" s="27" t="s">
        <v>2951</v>
      </c>
    </row>
    <row r="9314" spans="1:1">
      <c r="A9314" s="27" t="s">
        <v>2951</v>
      </c>
    </row>
    <row r="9315" spans="1:1">
      <c r="A9315" s="27" t="s">
        <v>2951</v>
      </c>
    </row>
    <row r="9316" spans="1:1">
      <c r="A9316" s="27" t="s">
        <v>2951</v>
      </c>
    </row>
    <row r="9317" spans="1:1">
      <c r="A9317" s="27" t="s">
        <v>2951</v>
      </c>
    </row>
    <row r="9318" spans="1:1">
      <c r="A9318" s="27" t="s">
        <v>2951</v>
      </c>
    </row>
    <row r="9319" spans="1:1">
      <c r="A9319" s="27" t="s">
        <v>2951</v>
      </c>
    </row>
    <row r="9320" spans="1:1">
      <c r="A9320" s="27" t="s">
        <v>2951</v>
      </c>
    </row>
    <row r="9321" spans="1:1">
      <c r="A9321" s="27" t="s">
        <v>2951</v>
      </c>
    </row>
    <row r="9322" spans="1:1">
      <c r="A9322" s="27" t="s">
        <v>2951</v>
      </c>
    </row>
    <row r="9323" spans="1:1">
      <c r="A9323" s="27" t="s">
        <v>2951</v>
      </c>
    </row>
    <row r="9324" spans="1:1">
      <c r="A9324" s="27" t="s">
        <v>2951</v>
      </c>
    </row>
    <row r="9325" spans="1:1">
      <c r="A9325" s="27" t="s">
        <v>2951</v>
      </c>
    </row>
    <row r="9326" spans="1:1">
      <c r="A9326" s="27" t="s">
        <v>2951</v>
      </c>
    </row>
    <row r="9327" spans="1:1">
      <c r="A9327" s="27" t="s">
        <v>2951</v>
      </c>
    </row>
    <row r="9328" spans="1:1">
      <c r="A9328" s="27" t="s">
        <v>2951</v>
      </c>
    </row>
    <row r="9329" spans="1:1">
      <c r="A9329" s="27" t="s">
        <v>2951</v>
      </c>
    </row>
    <row r="9330" spans="1:1">
      <c r="A9330" s="27" t="s">
        <v>2951</v>
      </c>
    </row>
    <row r="9331" spans="1:1">
      <c r="A9331" s="27" t="s">
        <v>2951</v>
      </c>
    </row>
    <row r="9332" spans="1:1">
      <c r="A9332" s="27" t="s">
        <v>2951</v>
      </c>
    </row>
    <row r="9333" spans="1:1">
      <c r="A9333" s="27" t="s">
        <v>2951</v>
      </c>
    </row>
    <row r="9334" spans="1:1">
      <c r="A9334" s="27" t="s">
        <v>2951</v>
      </c>
    </row>
    <row r="9335" spans="1:1">
      <c r="A9335" s="27" t="s">
        <v>2951</v>
      </c>
    </row>
    <row r="9336" spans="1:1">
      <c r="A9336" s="27" t="s">
        <v>2951</v>
      </c>
    </row>
    <row r="9337" spans="1:1">
      <c r="A9337" s="27" t="s">
        <v>2951</v>
      </c>
    </row>
    <row r="9338" spans="1:1">
      <c r="A9338" s="27" t="s">
        <v>2951</v>
      </c>
    </row>
    <row r="9339" spans="1:1">
      <c r="A9339" s="27" t="s">
        <v>2951</v>
      </c>
    </row>
    <row r="9340" spans="1:1">
      <c r="A9340" s="27" t="s">
        <v>2951</v>
      </c>
    </row>
    <row r="9341" spans="1:1">
      <c r="A9341" s="27" t="s">
        <v>2951</v>
      </c>
    </row>
    <row r="9342" spans="1:1">
      <c r="A9342" s="27" t="s">
        <v>2951</v>
      </c>
    </row>
    <row r="9343" spans="1:1">
      <c r="A9343" s="27" t="s">
        <v>2951</v>
      </c>
    </row>
    <row r="9344" spans="1:1">
      <c r="A9344" s="27" t="s">
        <v>2951</v>
      </c>
    </row>
    <row r="9345" spans="1:1">
      <c r="A9345" s="27" t="s">
        <v>2951</v>
      </c>
    </row>
    <row r="9346" spans="1:1">
      <c r="A9346" s="27" t="s">
        <v>2951</v>
      </c>
    </row>
    <row r="9347" spans="1:1">
      <c r="A9347" s="27" t="s">
        <v>2951</v>
      </c>
    </row>
    <row r="9348" spans="1:1">
      <c r="A9348" s="27" t="s">
        <v>2951</v>
      </c>
    </row>
    <row r="9349" spans="1:1">
      <c r="A9349" s="27" t="s">
        <v>2951</v>
      </c>
    </row>
    <row r="9350" spans="1:1">
      <c r="A9350" s="27" t="s">
        <v>2951</v>
      </c>
    </row>
    <row r="9351" spans="1:1">
      <c r="A9351" s="27" t="s">
        <v>2951</v>
      </c>
    </row>
    <row r="9352" spans="1:1">
      <c r="A9352" s="27" t="s">
        <v>2951</v>
      </c>
    </row>
    <row r="9353" spans="1:1">
      <c r="A9353" s="27" t="s">
        <v>2951</v>
      </c>
    </row>
    <row r="9354" spans="1:1">
      <c r="A9354" s="27" t="s">
        <v>2951</v>
      </c>
    </row>
    <row r="9355" spans="1:1">
      <c r="A9355" s="27" t="s">
        <v>2951</v>
      </c>
    </row>
    <row r="9356" spans="1:1">
      <c r="A9356" s="27" t="s">
        <v>2951</v>
      </c>
    </row>
    <row r="9357" spans="1:1">
      <c r="A9357" s="27" t="s">
        <v>2951</v>
      </c>
    </row>
    <row r="9358" spans="1:1">
      <c r="A9358" s="27" t="s">
        <v>2951</v>
      </c>
    </row>
    <row r="9359" spans="1:1">
      <c r="A9359" s="27" t="s">
        <v>2951</v>
      </c>
    </row>
    <row r="9360" spans="1:1">
      <c r="A9360" s="27" t="s">
        <v>2951</v>
      </c>
    </row>
    <row r="9361" spans="1:1">
      <c r="A9361" s="27" t="s">
        <v>2951</v>
      </c>
    </row>
    <row r="9362" spans="1:1">
      <c r="A9362" s="27" t="s">
        <v>2951</v>
      </c>
    </row>
    <row r="9363" spans="1:1">
      <c r="A9363" s="27" t="s">
        <v>2951</v>
      </c>
    </row>
    <row r="9364" spans="1:1">
      <c r="A9364" s="27" t="s">
        <v>2951</v>
      </c>
    </row>
    <row r="9365" spans="1:1">
      <c r="A9365" s="27" t="s">
        <v>2951</v>
      </c>
    </row>
    <row r="9366" spans="1:1">
      <c r="A9366" s="27" t="s">
        <v>2951</v>
      </c>
    </row>
    <row r="9367" spans="1:1">
      <c r="A9367" s="27" t="s">
        <v>2951</v>
      </c>
    </row>
    <row r="9368" spans="1:1">
      <c r="A9368" s="27" t="s">
        <v>2951</v>
      </c>
    </row>
    <row r="9369" spans="1:1">
      <c r="A9369" s="27" t="s">
        <v>2951</v>
      </c>
    </row>
    <row r="9370" spans="1:1">
      <c r="A9370" s="27" t="s">
        <v>2951</v>
      </c>
    </row>
    <row r="9371" spans="1:1">
      <c r="A9371" s="27" t="s">
        <v>2951</v>
      </c>
    </row>
    <row r="9372" spans="1:1">
      <c r="A9372" s="27" t="s">
        <v>2951</v>
      </c>
    </row>
    <row r="9373" spans="1:1">
      <c r="A9373" s="27" t="s">
        <v>2951</v>
      </c>
    </row>
    <row r="9374" spans="1:1">
      <c r="A9374" s="27" t="s">
        <v>2951</v>
      </c>
    </row>
    <row r="9375" spans="1:1">
      <c r="A9375" s="27" t="s">
        <v>2951</v>
      </c>
    </row>
    <row r="9376" spans="1:1">
      <c r="A9376" s="27" t="s">
        <v>2951</v>
      </c>
    </row>
    <row r="9377" spans="1:1">
      <c r="A9377" s="27" t="s">
        <v>2951</v>
      </c>
    </row>
    <row r="9378" spans="1:1">
      <c r="A9378" s="27" t="s">
        <v>2951</v>
      </c>
    </row>
    <row r="9379" spans="1:1">
      <c r="A9379" s="27" t="s">
        <v>2951</v>
      </c>
    </row>
    <row r="9380" spans="1:1">
      <c r="A9380" s="27" t="s">
        <v>2951</v>
      </c>
    </row>
    <row r="9381" spans="1:1">
      <c r="A9381" s="27" t="s">
        <v>2951</v>
      </c>
    </row>
    <row r="9382" spans="1:1">
      <c r="A9382" s="27" t="s">
        <v>2951</v>
      </c>
    </row>
    <row r="9383" spans="1:1">
      <c r="A9383" s="27" t="s">
        <v>2951</v>
      </c>
    </row>
    <row r="9384" spans="1:1">
      <c r="A9384" s="27" t="s">
        <v>2951</v>
      </c>
    </row>
    <row r="9385" spans="1:1">
      <c r="A9385" s="27" t="s">
        <v>2951</v>
      </c>
    </row>
    <row r="9386" spans="1:1">
      <c r="A9386" s="27" t="s">
        <v>2951</v>
      </c>
    </row>
    <row r="9387" spans="1:1">
      <c r="A9387" s="27" t="s">
        <v>2951</v>
      </c>
    </row>
    <row r="9388" spans="1:1">
      <c r="A9388" s="27" t="s">
        <v>2951</v>
      </c>
    </row>
    <row r="9389" spans="1:1">
      <c r="A9389" s="27" t="s">
        <v>2951</v>
      </c>
    </row>
    <row r="9390" spans="1:1">
      <c r="A9390" s="27" t="s">
        <v>2951</v>
      </c>
    </row>
    <row r="9391" spans="1:1">
      <c r="A9391" s="27" t="s">
        <v>2951</v>
      </c>
    </row>
    <row r="9392" spans="1:1">
      <c r="A9392" s="27" t="s">
        <v>2951</v>
      </c>
    </row>
    <row r="9393" spans="1:1">
      <c r="A9393" s="27" t="s">
        <v>2951</v>
      </c>
    </row>
    <row r="9394" spans="1:1">
      <c r="A9394" s="27" t="s">
        <v>2951</v>
      </c>
    </row>
    <row r="9395" spans="1:1">
      <c r="A9395" s="27" t="s">
        <v>2951</v>
      </c>
    </row>
    <row r="9396" spans="1:1">
      <c r="A9396" s="27" t="s">
        <v>2951</v>
      </c>
    </row>
    <row r="9397" spans="1:1">
      <c r="A9397" s="27" t="s">
        <v>2951</v>
      </c>
    </row>
    <row r="9398" spans="1:1">
      <c r="A9398" s="27" t="s">
        <v>2951</v>
      </c>
    </row>
    <row r="9399" spans="1:1">
      <c r="A9399" s="27" t="s">
        <v>2951</v>
      </c>
    </row>
    <row r="9400" spans="1:1">
      <c r="A9400" s="27" t="s">
        <v>2951</v>
      </c>
    </row>
    <row r="9401" spans="1:1">
      <c r="A9401" s="27" t="s">
        <v>2951</v>
      </c>
    </row>
    <row r="9402" spans="1:1">
      <c r="A9402" s="27" t="s">
        <v>2951</v>
      </c>
    </row>
    <row r="9403" spans="1:1">
      <c r="A9403" s="27" t="s">
        <v>2951</v>
      </c>
    </row>
    <row r="9404" spans="1:1">
      <c r="A9404" s="27" t="s">
        <v>2951</v>
      </c>
    </row>
    <row r="9405" spans="1:1">
      <c r="A9405" s="27" t="s">
        <v>2951</v>
      </c>
    </row>
    <row r="9406" spans="1:1">
      <c r="A9406" s="27" t="s">
        <v>2951</v>
      </c>
    </row>
    <row r="9407" spans="1:1">
      <c r="A9407" s="27" t="s">
        <v>2951</v>
      </c>
    </row>
    <row r="9408" spans="1:1">
      <c r="A9408" s="27" t="s">
        <v>2951</v>
      </c>
    </row>
    <row r="9409" spans="1:1">
      <c r="A9409" s="27" t="s">
        <v>2951</v>
      </c>
    </row>
    <row r="9410" spans="1:1">
      <c r="A9410" s="27" t="s">
        <v>2951</v>
      </c>
    </row>
    <row r="9411" spans="1:1">
      <c r="A9411" s="27" t="s">
        <v>2951</v>
      </c>
    </row>
    <row r="9412" spans="1:1">
      <c r="A9412" s="27" t="s">
        <v>2951</v>
      </c>
    </row>
    <row r="9413" spans="1:1">
      <c r="A9413" s="27" t="s">
        <v>2951</v>
      </c>
    </row>
    <row r="9414" spans="1:1">
      <c r="A9414" s="27" t="s">
        <v>2951</v>
      </c>
    </row>
    <row r="9415" spans="1:1">
      <c r="A9415" s="27" t="s">
        <v>2951</v>
      </c>
    </row>
    <row r="9416" spans="1:1">
      <c r="A9416" s="27" t="s">
        <v>2951</v>
      </c>
    </row>
    <row r="9417" spans="1:1">
      <c r="A9417" s="27" t="s">
        <v>2951</v>
      </c>
    </row>
    <row r="9418" spans="1:1">
      <c r="A9418" s="27" t="s">
        <v>2951</v>
      </c>
    </row>
    <row r="9419" spans="1:1">
      <c r="A9419" s="27" t="s">
        <v>2951</v>
      </c>
    </row>
    <row r="9420" spans="1:1">
      <c r="A9420" s="27" t="s">
        <v>2951</v>
      </c>
    </row>
    <row r="9421" spans="1:1">
      <c r="A9421" s="27" t="s">
        <v>2951</v>
      </c>
    </row>
    <row r="9422" spans="1:1">
      <c r="A9422" s="27" t="s">
        <v>2951</v>
      </c>
    </row>
    <row r="9423" spans="1:1">
      <c r="A9423" s="27" t="s">
        <v>2951</v>
      </c>
    </row>
    <row r="9424" spans="1:1">
      <c r="A9424" s="27" t="s">
        <v>2951</v>
      </c>
    </row>
    <row r="9425" spans="1:1">
      <c r="A9425" s="27" t="s">
        <v>2951</v>
      </c>
    </row>
    <row r="9426" spans="1:1">
      <c r="A9426" s="27" t="s">
        <v>2951</v>
      </c>
    </row>
    <row r="9427" spans="1:1">
      <c r="A9427" s="27" t="s">
        <v>2951</v>
      </c>
    </row>
    <row r="9428" spans="1:1">
      <c r="A9428" s="27" t="s">
        <v>2951</v>
      </c>
    </row>
    <row r="9429" spans="1:1">
      <c r="A9429" s="27" t="s">
        <v>2951</v>
      </c>
    </row>
    <row r="9430" spans="1:1">
      <c r="A9430" s="27" t="s">
        <v>2951</v>
      </c>
    </row>
    <row r="9431" spans="1:1">
      <c r="A9431" s="27" t="s">
        <v>2951</v>
      </c>
    </row>
    <row r="9432" spans="1:1">
      <c r="A9432" s="27" t="s">
        <v>2951</v>
      </c>
    </row>
    <row r="9433" spans="1:1">
      <c r="A9433" s="27" t="s">
        <v>2951</v>
      </c>
    </row>
    <row r="9434" spans="1:1">
      <c r="A9434" s="27" t="s">
        <v>2951</v>
      </c>
    </row>
    <row r="9435" spans="1:1">
      <c r="A9435" s="27" t="s">
        <v>2951</v>
      </c>
    </row>
    <row r="9436" spans="1:1">
      <c r="A9436" s="27" t="s">
        <v>2951</v>
      </c>
    </row>
    <row r="9437" spans="1:1">
      <c r="A9437" s="27" t="s">
        <v>2951</v>
      </c>
    </row>
    <row r="9438" spans="1:1">
      <c r="A9438" s="27" t="s">
        <v>2951</v>
      </c>
    </row>
    <row r="9439" spans="1:1">
      <c r="A9439" s="27" t="s">
        <v>2951</v>
      </c>
    </row>
    <row r="9440" spans="1:1">
      <c r="A9440" s="27" t="s">
        <v>2951</v>
      </c>
    </row>
    <row r="9441" spans="1:1">
      <c r="A9441" s="27" t="s">
        <v>2951</v>
      </c>
    </row>
    <row r="9442" spans="1:1">
      <c r="A9442" s="27" t="s">
        <v>2951</v>
      </c>
    </row>
    <row r="9443" spans="1:1">
      <c r="A9443" s="27" t="s">
        <v>2951</v>
      </c>
    </row>
    <row r="9444" spans="1:1">
      <c r="A9444" s="27" t="s">
        <v>2951</v>
      </c>
    </row>
    <row r="9445" spans="1:1">
      <c r="A9445" s="27" t="s">
        <v>2951</v>
      </c>
    </row>
    <row r="9446" spans="1:1">
      <c r="A9446" s="27" t="s">
        <v>2951</v>
      </c>
    </row>
    <row r="9447" spans="1:1">
      <c r="A9447" s="27" t="s">
        <v>2951</v>
      </c>
    </row>
    <row r="9448" spans="1:1">
      <c r="A9448" s="27" t="s">
        <v>2951</v>
      </c>
    </row>
    <row r="9449" spans="1:1">
      <c r="A9449" s="27" t="s">
        <v>2951</v>
      </c>
    </row>
    <row r="9450" spans="1:1">
      <c r="A9450" s="27" t="s">
        <v>2951</v>
      </c>
    </row>
    <row r="9451" spans="1:1">
      <c r="A9451" s="27" t="s">
        <v>2951</v>
      </c>
    </row>
    <row r="9452" spans="1:1">
      <c r="A9452" s="27" t="s">
        <v>2951</v>
      </c>
    </row>
    <row r="9453" spans="1:1">
      <c r="A9453" s="27" t="s">
        <v>2951</v>
      </c>
    </row>
    <row r="9454" spans="1:1">
      <c r="A9454" s="27" t="s">
        <v>2951</v>
      </c>
    </row>
    <row r="9455" spans="1:1">
      <c r="A9455" s="27" t="s">
        <v>2951</v>
      </c>
    </row>
    <row r="9456" spans="1:1">
      <c r="A9456" s="27" t="s">
        <v>2951</v>
      </c>
    </row>
    <row r="9457" spans="1:1">
      <c r="A9457" s="27" t="s">
        <v>2951</v>
      </c>
    </row>
    <row r="9458" spans="1:1">
      <c r="A9458" s="27" t="s">
        <v>2951</v>
      </c>
    </row>
    <row r="9459" spans="1:1">
      <c r="A9459" s="27" t="s">
        <v>2951</v>
      </c>
    </row>
    <row r="9460" spans="1:1">
      <c r="A9460" s="27" t="s">
        <v>2951</v>
      </c>
    </row>
    <row r="9461" spans="1:1">
      <c r="A9461" s="27" t="s">
        <v>2951</v>
      </c>
    </row>
    <row r="9462" spans="1:1">
      <c r="A9462" s="27" t="s">
        <v>2951</v>
      </c>
    </row>
    <row r="9463" spans="1:1">
      <c r="A9463" s="27" t="s">
        <v>2951</v>
      </c>
    </row>
    <row r="9464" spans="1:1">
      <c r="A9464" s="27" t="s">
        <v>2951</v>
      </c>
    </row>
    <row r="9465" spans="1:1">
      <c r="A9465" s="27" t="s">
        <v>2951</v>
      </c>
    </row>
    <row r="9466" spans="1:1">
      <c r="A9466" s="27" t="s">
        <v>2951</v>
      </c>
    </row>
    <row r="9467" spans="1:1">
      <c r="A9467" s="27" t="s">
        <v>2951</v>
      </c>
    </row>
    <row r="9468" spans="1:1">
      <c r="A9468" s="27" t="s">
        <v>2951</v>
      </c>
    </row>
    <row r="9469" spans="1:1">
      <c r="A9469" s="27" t="s">
        <v>2951</v>
      </c>
    </row>
    <row r="9470" spans="1:1">
      <c r="A9470" s="27" t="s">
        <v>2951</v>
      </c>
    </row>
    <row r="9471" spans="1:1">
      <c r="A9471" s="27" t="s">
        <v>2951</v>
      </c>
    </row>
    <row r="9472" spans="1:1">
      <c r="A9472" s="27" t="s">
        <v>2951</v>
      </c>
    </row>
    <row r="9473" spans="1:1">
      <c r="A9473" s="27" t="s">
        <v>2951</v>
      </c>
    </row>
    <row r="9474" spans="1:1">
      <c r="A9474" s="27" t="s">
        <v>2951</v>
      </c>
    </row>
    <row r="9475" spans="1:1">
      <c r="A9475" s="27" t="s">
        <v>2951</v>
      </c>
    </row>
    <row r="9476" spans="1:1">
      <c r="A9476" s="27" t="s">
        <v>2951</v>
      </c>
    </row>
    <row r="9477" spans="1:1">
      <c r="A9477" s="27" t="s">
        <v>2951</v>
      </c>
    </row>
    <row r="9478" spans="1:1">
      <c r="A9478" s="27" t="s">
        <v>2951</v>
      </c>
    </row>
    <row r="9479" spans="1:1">
      <c r="A9479" s="27" t="s">
        <v>2951</v>
      </c>
    </row>
    <row r="9480" spans="1:1">
      <c r="A9480" s="27" t="s">
        <v>2951</v>
      </c>
    </row>
    <row r="9481" spans="1:1">
      <c r="A9481" s="27" t="s">
        <v>2951</v>
      </c>
    </row>
    <row r="9482" spans="1:1">
      <c r="A9482" s="27" t="s">
        <v>2951</v>
      </c>
    </row>
    <row r="9483" spans="1:1">
      <c r="A9483" s="27" t="s">
        <v>2951</v>
      </c>
    </row>
    <row r="9484" spans="1:1">
      <c r="A9484" s="27" t="s">
        <v>2951</v>
      </c>
    </row>
    <row r="9485" spans="1:1">
      <c r="A9485" s="27" t="s">
        <v>2951</v>
      </c>
    </row>
    <row r="9486" spans="1:1">
      <c r="A9486" s="27" t="s">
        <v>2951</v>
      </c>
    </row>
    <row r="9487" spans="1:1">
      <c r="A9487" s="27" t="s">
        <v>2951</v>
      </c>
    </row>
    <row r="9488" spans="1:1">
      <c r="A9488" s="27" t="s">
        <v>2951</v>
      </c>
    </row>
    <row r="9489" spans="1:1">
      <c r="A9489" s="27" t="s">
        <v>2951</v>
      </c>
    </row>
    <row r="9490" spans="1:1">
      <c r="A9490" s="27" t="s">
        <v>2951</v>
      </c>
    </row>
    <row r="9491" spans="1:1">
      <c r="A9491" s="27" t="s">
        <v>2951</v>
      </c>
    </row>
    <row r="9492" spans="1:1">
      <c r="A9492" s="27" t="s">
        <v>2951</v>
      </c>
    </row>
    <row r="9493" spans="1:1">
      <c r="A9493" s="27" t="s">
        <v>2951</v>
      </c>
    </row>
    <row r="9494" spans="1:1">
      <c r="A9494" s="27" t="s">
        <v>2951</v>
      </c>
    </row>
    <row r="9495" spans="1:1">
      <c r="A9495" s="27" t="s">
        <v>2951</v>
      </c>
    </row>
    <row r="9496" spans="1:1">
      <c r="A9496" s="27" t="s">
        <v>2951</v>
      </c>
    </row>
    <row r="9497" spans="1:1">
      <c r="A9497" s="27" t="s">
        <v>2951</v>
      </c>
    </row>
    <row r="9498" spans="1:1">
      <c r="A9498" s="27" t="s">
        <v>2951</v>
      </c>
    </row>
    <row r="9499" spans="1:1">
      <c r="A9499" s="27" t="s">
        <v>2951</v>
      </c>
    </row>
    <row r="9500" spans="1:1">
      <c r="A9500" s="27" t="s">
        <v>2951</v>
      </c>
    </row>
    <row r="9501" spans="1:1">
      <c r="A9501" s="27" t="s">
        <v>2951</v>
      </c>
    </row>
    <row r="9502" spans="1:1">
      <c r="A9502" s="27" t="s">
        <v>2951</v>
      </c>
    </row>
    <row r="9503" spans="1:1">
      <c r="A9503" s="27" t="s">
        <v>2951</v>
      </c>
    </row>
    <row r="9504" spans="1:1">
      <c r="A9504" s="27" t="s">
        <v>2951</v>
      </c>
    </row>
    <row r="9505" spans="1:1">
      <c r="A9505" s="27" t="s">
        <v>2951</v>
      </c>
    </row>
    <row r="9506" spans="1:1">
      <c r="A9506" s="27" t="s">
        <v>2951</v>
      </c>
    </row>
    <row r="9507" spans="1:1">
      <c r="A9507" s="27" t="s">
        <v>2951</v>
      </c>
    </row>
    <row r="9508" spans="1:1">
      <c r="A9508" s="27" t="s">
        <v>2951</v>
      </c>
    </row>
    <row r="9509" spans="1:1">
      <c r="A9509" s="27" t="s">
        <v>2951</v>
      </c>
    </row>
    <row r="9510" spans="1:1">
      <c r="A9510" s="27" t="s">
        <v>2951</v>
      </c>
    </row>
    <row r="9511" spans="1:1">
      <c r="A9511" s="27" t="s">
        <v>2951</v>
      </c>
    </row>
    <row r="9512" spans="1:1">
      <c r="A9512" s="27" t="s">
        <v>2951</v>
      </c>
    </row>
    <row r="9513" spans="1:1">
      <c r="A9513" s="27" t="s">
        <v>2951</v>
      </c>
    </row>
    <row r="9514" spans="1:1">
      <c r="A9514" s="27" t="s">
        <v>2951</v>
      </c>
    </row>
    <row r="9515" spans="1:1">
      <c r="A9515" s="27" t="s">
        <v>2951</v>
      </c>
    </row>
    <row r="9516" spans="1:1">
      <c r="A9516" s="27" t="s">
        <v>2951</v>
      </c>
    </row>
    <row r="9517" spans="1:1">
      <c r="A9517" s="27" t="s">
        <v>2951</v>
      </c>
    </row>
    <row r="9518" spans="1:1">
      <c r="A9518" s="27" t="s">
        <v>2951</v>
      </c>
    </row>
    <row r="9519" spans="1:1">
      <c r="A9519" s="27" t="s">
        <v>2951</v>
      </c>
    </row>
    <row r="9520" spans="1:1">
      <c r="A9520" s="27" t="s">
        <v>2951</v>
      </c>
    </row>
    <row r="9521" spans="1:1">
      <c r="A9521" s="27" t="s">
        <v>2951</v>
      </c>
    </row>
    <row r="9522" spans="1:1">
      <c r="A9522" s="27" t="s">
        <v>2951</v>
      </c>
    </row>
    <row r="9523" spans="1:1">
      <c r="A9523" s="27" t="s">
        <v>2951</v>
      </c>
    </row>
    <row r="9524" spans="1:1">
      <c r="A9524" s="27" t="s">
        <v>2951</v>
      </c>
    </row>
    <row r="9525" spans="1:1">
      <c r="A9525" s="27" t="s">
        <v>2951</v>
      </c>
    </row>
    <row r="9526" spans="1:1">
      <c r="A9526" s="27" t="s">
        <v>2951</v>
      </c>
    </row>
    <row r="9527" spans="1:1">
      <c r="A9527" s="27" t="s">
        <v>2951</v>
      </c>
    </row>
    <row r="9528" spans="1:1">
      <c r="A9528" s="27" t="s">
        <v>2951</v>
      </c>
    </row>
    <row r="9529" spans="1:1">
      <c r="A9529" s="27" t="s">
        <v>2951</v>
      </c>
    </row>
    <row r="9530" spans="1:1">
      <c r="A9530" s="27" t="s">
        <v>2951</v>
      </c>
    </row>
    <row r="9531" spans="1:1">
      <c r="A9531" s="27" t="s">
        <v>2951</v>
      </c>
    </row>
    <row r="9532" spans="1:1">
      <c r="A9532" s="27" t="s">
        <v>2951</v>
      </c>
    </row>
    <row r="9533" spans="1:1">
      <c r="A9533" s="27" t="s">
        <v>2951</v>
      </c>
    </row>
    <row r="9534" spans="1:1">
      <c r="A9534" s="27" t="s">
        <v>2951</v>
      </c>
    </row>
    <row r="9535" spans="1:1">
      <c r="A9535" s="27" t="s">
        <v>2951</v>
      </c>
    </row>
    <row r="9536" spans="1:1">
      <c r="A9536" s="27" t="s">
        <v>2951</v>
      </c>
    </row>
    <row r="9537" spans="1:1">
      <c r="A9537" s="27" t="s">
        <v>2951</v>
      </c>
    </row>
    <row r="9538" spans="1:1">
      <c r="A9538" s="27" t="s">
        <v>2951</v>
      </c>
    </row>
    <row r="9539" spans="1:1">
      <c r="A9539" s="27" t="s">
        <v>2951</v>
      </c>
    </row>
    <row r="9540" spans="1:1">
      <c r="A9540" s="27" t="s">
        <v>2951</v>
      </c>
    </row>
    <row r="9541" spans="1:1">
      <c r="A9541" s="27" t="s">
        <v>2951</v>
      </c>
    </row>
    <row r="9542" spans="1:1">
      <c r="A9542" s="27" t="s">
        <v>2951</v>
      </c>
    </row>
    <row r="9543" spans="1:1">
      <c r="A9543" s="27" t="s">
        <v>2951</v>
      </c>
    </row>
    <row r="9544" spans="1:1">
      <c r="A9544" s="27" t="s">
        <v>2951</v>
      </c>
    </row>
    <row r="9545" spans="1:1">
      <c r="A9545" s="27" t="s">
        <v>2951</v>
      </c>
    </row>
    <row r="9546" spans="1:1">
      <c r="A9546" s="27" t="s">
        <v>2951</v>
      </c>
    </row>
    <row r="9547" spans="1:1">
      <c r="A9547" s="27" t="s">
        <v>2951</v>
      </c>
    </row>
    <row r="9548" spans="1:1">
      <c r="A9548" s="27" t="s">
        <v>2951</v>
      </c>
    </row>
    <row r="9549" spans="1:1">
      <c r="A9549" s="27" t="s">
        <v>2951</v>
      </c>
    </row>
    <row r="9550" spans="1:1">
      <c r="A9550" s="27" t="s">
        <v>2951</v>
      </c>
    </row>
    <row r="9551" spans="1:1">
      <c r="A9551" s="27" t="s">
        <v>2951</v>
      </c>
    </row>
    <row r="9552" spans="1:1">
      <c r="A9552" s="27" t="s">
        <v>2951</v>
      </c>
    </row>
    <row r="9553" spans="1:1">
      <c r="A9553" s="27" t="s">
        <v>2951</v>
      </c>
    </row>
    <row r="9554" spans="1:1">
      <c r="A9554" s="27" t="s">
        <v>2951</v>
      </c>
    </row>
    <row r="9555" spans="1:1">
      <c r="A9555" s="27" t="s">
        <v>2951</v>
      </c>
    </row>
    <row r="9556" spans="1:1">
      <c r="A9556" s="27" t="s">
        <v>2951</v>
      </c>
    </row>
    <row r="9557" spans="1:1">
      <c r="A9557" s="27" t="s">
        <v>2951</v>
      </c>
    </row>
    <row r="9558" spans="1:1">
      <c r="A9558" s="27" t="s">
        <v>2951</v>
      </c>
    </row>
    <row r="9559" spans="1:1">
      <c r="A9559" s="27" t="s">
        <v>2951</v>
      </c>
    </row>
    <row r="9560" spans="1:1">
      <c r="A9560" s="27" t="s">
        <v>2951</v>
      </c>
    </row>
    <row r="9561" spans="1:1">
      <c r="A9561" s="27" t="s">
        <v>2951</v>
      </c>
    </row>
    <row r="9562" spans="1:1">
      <c r="A9562" s="27" t="s">
        <v>2951</v>
      </c>
    </row>
    <row r="9563" spans="1:1">
      <c r="A9563" s="27" t="s">
        <v>2951</v>
      </c>
    </row>
    <row r="9564" spans="1:1">
      <c r="A9564" s="27" t="s">
        <v>2951</v>
      </c>
    </row>
    <row r="9565" spans="1:1">
      <c r="A9565" s="27" t="s">
        <v>2951</v>
      </c>
    </row>
    <row r="9566" spans="1:1">
      <c r="A9566" s="27" t="s">
        <v>2951</v>
      </c>
    </row>
    <row r="9567" spans="1:1">
      <c r="A9567" s="27" t="s">
        <v>2951</v>
      </c>
    </row>
    <row r="9568" spans="1:1">
      <c r="A9568" s="27" t="s">
        <v>2951</v>
      </c>
    </row>
    <row r="9569" spans="1:1">
      <c r="A9569" s="27" t="s">
        <v>2951</v>
      </c>
    </row>
    <row r="9570" spans="1:1">
      <c r="A9570" s="27" t="s">
        <v>2951</v>
      </c>
    </row>
    <row r="9571" spans="1:1">
      <c r="A9571" s="27" t="s">
        <v>2951</v>
      </c>
    </row>
    <row r="9572" spans="1:1">
      <c r="A9572" s="27" t="s">
        <v>2951</v>
      </c>
    </row>
    <row r="9573" spans="1:1">
      <c r="A9573" s="27" t="s">
        <v>2951</v>
      </c>
    </row>
    <row r="9574" spans="1:1">
      <c r="A9574" s="27" t="s">
        <v>2951</v>
      </c>
    </row>
    <row r="9575" spans="1:1">
      <c r="A9575" s="27" t="s">
        <v>2951</v>
      </c>
    </row>
    <row r="9576" spans="1:1">
      <c r="A9576" s="27" t="s">
        <v>2951</v>
      </c>
    </row>
    <row r="9577" spans="1:1">
      <c r="A9577" s="27" t="s">
        <v>2951</v>
      </c>
    </row>
    <row r="9578" spans="1:1">
      <c r="A9578" s="27" t="s">
        <v>2951</v>
      </c>
    </row>
    <row r="9579" spans="1:1">
      <c r="A9579" s="27" t="s">
        <v>2951</v>
      </c>
    </row>
    <row r="9580" spans="1:1">
      <c r="A9580" s="27" t="s">
        <v>2951</v>
      </c>
    </row>
    <row r="9581" spans="1:1">
      <c r="A9581" s="27" t="s">
        <v>2951</v>
      </c>
    </row>
    <row r="9582" spans="1:1">
      <c r="A9582" s="27" t="s">
        <v>2951</v>
      </c>
    </row>
    <row r="9583" spans="1:1">
      <c r="A9583" s="27" t="s">
        <v>2951</v>
      </c>
    </row>
    <row r="9584" spans="1:1">
      <c r="A9584" s="27" t="s">
        <v>2951</v>
      </c>
    </row>
    <row r="9585" spans="1:1">
      <c r="A9585" s="27" t="s">
        <v>2951</v>
      </c>
    </row>
    <row r="9586" spans="1:1">
      <c r="A9586" s="27" t="s">
        <v>2951</v>
      </c>
    </row>
    <row r="9587" spans="1:1">
      <c r="A9587" s="27" t="s">
        <v>2951</v>
      </c>
    </row>
    <row r="9588" spans="1:1">
      <c r="A9588" s="27" t="s">
        <v>2951</v>
      </c>
    </row>
    <row r="9589" spans="1:1">
      <c r="A9589" s="27" t="s">
        <v>2951</v>
      </c>
    </row>
    <row r="9590" spans="1:1">
      <c r="A9590" s="27" t="s">
        <v>2951</v>
      </c>
    </row>
    <row r="9591" spans="1:1">
      <c r="A9591" s="27" t="s">
        <v>2951</v>
      </c>
    </row>
    <row r="9592" spans="1:1">
      <c r="A9592" s="27" t="s">
        <v>2951</v>
      </c>
    </row>
    <row r="9593" spans="1:1">
      <c r="A9593" s="27" t="s">
        <v>2951</v>
      </c>
    </row>
    <row r="9594" spans="1:1">
      <c r="A9594" s="27" t="s">
        <v>2951</v>
      </c>
    </row>
    <row r="9595" spans="1:1">
      <c r="A9595" s="27" t="s">
        <v>2951</v>
      </c>
    </row>
    <row r="9596" spans="1:1">
      <c r="A9596" s="27" t="s">
        <v>2951</v>
      </c>
    </row>
    <row r="9597" spans="1:1">
      <c r="A9597" s="27" t="s">
        <v>2951</v>
      </c>
    </row>
    <row r="9598" spans="1:1">
      <c r="A9598" s="27" t="s">
        <v>2951</v>
      </c>
    </row>
    <row r="9599" spans="1:1">
      <c r="A9599" s="27" t="s">
        <v>2951</v>
      </c>
    </row>
    <row r="9600" spans="1:1">
      <c r="A9600" s="27" t="s">
        <v>2951</v>
      </c>
    </row>
    <row r="9601" spans="1:1">
      <c r="A9601" s="27" t="s">
        <v>2951</v>
      </c>
    </row>
    <row r="9602" spans="1:1">
      <c r="A9602" s="27" t="s">
        <v>2951</v>
      </c>
    </row>
    <row r="9603" spans="1:1">
      <c r="A9603" s="27" t="s">
        <v>2951</v>
      </c>
    </row>
    <row r="9604" spans="1:1">
      <c r="A9604" s="27" t="s">
        <v>2951</v>
      </c>
    </row>
    <row r="9605" spans="1:1">
      <c r="A9605" s="27" t="s">
        <v>2951</v>
      </c>
    </row>
    <row r="9606" spans="1:1">
      <c r="A9606" s="27" t="s">
        <v>2951</v>
      </c>
    </row>
    <row r="9607" spans="1:1">
      <c r="A9607" s="27" t="s">
        <v>2951</v>
      </c>
    </row>
    <row r="9608" spans="1:1">
      <c r="A9608" s="27" t="s">
        <v>2951</v>
      </c>
    </row>
    <row r="9609" spans="1:1">
      <c r="A9609" s="27" t="s">
        <v>2951</v>
      </c>
    </row>
    <row r="9610" spans="1:1">
      <c r="A9610" s="27" t="s">
        <v>2951</v>
      </c>
    </row>
    <row r="9611" spans="1:1">
      <c r="A9611" s="27" t="s">
        <v>2951</v>
      </c>
    </row>
    <row r="9612" spans="1:1">
      <c r="A9612" s="27" t="s">
        <v>2951</v>
      </c>
    </row>
    <row r="9613" spans="1:1">
      <c r="A9613" s="27" t="s">
        <v>2951</v>
      </c>
    </row>
    <row r="9614" spans="1:1">
      <c r="A9614" s="27" t="s">
        <v>2951</v>
      </c>
    </row>
    <row r="9615" spans="1:1">
      <c r="A9615" s="27" t="s">
        <v>2951</v>
      </c>
    </row>
    <row r="9616" spans="1:1">
      <c r="A9616" s="27" t="s">
        <v>2951</v>
      </c>
    </row>
    <row r="9617" spans="1:1">
      <c r="A9617" s="27" t="s">
        <v>2951</v>
      </c>
    </row>
    <row r="9618" spans="1:1">
      <c r="A9618" s="27" t="s">
        <v>2951</v>
      </c>
    </row>
    <row r="9619" spans="1:1">
      <c r="A9619" s="27" t="s">
        <v>2951</v>
      </c>
    </row>
    <row r="9620" spans="1:1">
      <c r="A9620" s="27" t="s">
        <v>2951</v>
      </c>
    </row>
    <row r="9621" spans="1:1">
      <c r="A9621" s="27" t="s">
        <v>2951</v>
      </c>
    </row>
    <row r="9622" spans="1:1">
      <c r="A9622" s="27" t="s">
        <v>2951</v>
      </c>
    </row>
    <row r="9623" spans="1:1">
      <c r="A9623" s="27" t="s">
        <v>2951</v>
      </c>
    </row>
    <row r="9624" spans="1:1">
      <c r="A9624" s="27" t="s">
        <v>2951</v>
      </c>
    </row>
    <row r="9625" spans="1:1">
      <c r="A9625" s="27" t="s">
        <v>2951</v>
      </c>
    </row>
    <row r="9626" spans="1:1">
      <c r="A9626" s="27" t="s">
        <v>2951</v>
      </c>
    </row>
    <row r="9627" spans="1:1">
      <c r="A9627" s="27" t="s">
        <v>2951</v>
      </c>
    </row>
    <row r="9628" spans="1:1">
      <c r="A9628" s="27" t="s">
        <v>2951</v>
      </c>
    </row>
    <row r="9629" spans="1:1">
      <c r="A9629" s="27" t="s">
        <v>2951</v>
      </c>
    </row>
    <row r="9630" spans="1:1">
      <c r="A9630" s="27" t="s">
        <v>2951</v>
      </c>
    </row>
    <row r="9631" spans="1:1">
      <c r="A9631" s="27" t="s">
        <v>2951</v>
      </c>
    </row>
    <row r="9632" spans="1:1">
      <c r="A9632" s="27" t="s">
        <v>2951</v>
      </c>
    </row>
    <row r="9633" spans="1:1">
      <c r="A9633" s="27" t="s">
        <v>2951</v>
      </c>
    </row>
    <row r="9634" spans="1:1">
      <c r="A9634" s="27" t="s">
        <v>2951</v>
      </c>
    </row>
    <row r="9635" spans="1:1">
      <c r="A9635" s="27" t="s">
        <v>2951</v>
      </c>
    </row>
    <row r="9636" spans="1:1">
      <c r="A9636" s="27" t="s">
        <v>2951</v>
      </c>
    </row>
    <row r="9637" spans="1:1">
      <c r="A9637" s="27" t="s">
        <v>2951</v>
      </c>
    </row>
    <row r="9638" spans="1:1">
      <c r="A9638" s="27" t="s">
        <v>2951</v>
      </c>
    </row>
    <row r="9639" spans="1:1">
      <c r="A9639" s="27" t="s">
        <v>2951</v>
      </c>
    </row>
    <row r="9640" spans="1:1">
      <c r="A9640" s="27" t="s">
        <v>2951</v>
      </c>
    </row>
    <row r="9641" spans="1:1">
      <c r="A9641" s="27" t="s">
        <v>2951</v>
      </c>
    </row>
    <row r="9642" spans="1:1">
      <c r="A9642" s="27" t="s">
        <v>2951</v>
      </c>
    </row>
    <row r="9643" spans="1:1">
      <c r="A9643" s="27" t="s">
        <v>2951</v>
      </c>
    </row>
    <row r="9644" spans="1:1">
      <c r="A9644" s="27" t="s">
        <v>2951</v>
      </c>
    </row>
    <row r="9645" spans="1:1">
      <c r="A9645" s="27" t="s">
        <v>2951</v>
      </c>
    </row>
    <row r="9646" spans="1:1">
      <c r="A9646" s="27" t="s">
        <v>2951</v>
      </c>
    </row>
    <row r="9647" spans="1:1">
      <c r="A9647" s="27" t="s">
        <v>2951</v>
      </c>
    </row>
    <row r="9648" spans="1:1">
      <c r="A9648" s="27" t="s">
        <v>2951</v>
      </c>
    </row>
    <row r="9649" spans="1:1">
      <c r="A9649" s="27" t="s">
        <v>2951</v>
      </c>
    </row>
    <row r="9650" spans="1:1">
      <c r="A9650" s="27" t="s">
        <v>2951</v>
      </c>
    </row>
    <row r="9651" spans="1:1">
      <c r="A9651" s="27" t="s">
        <v>2951</v>
      </c>
    </row>
    <row r="9652" spans="1:1">
      <c r="A9652" s="27" t="s">
        <v>2951</v>
      </c>
    </row>
    <row r="9653" spans="1:1">
      <c r="A9653" s="27" t="s">
        <v>2951</v>
      </c>
    </row>
    <row r="9654" spans="1:1">
      <c r="A9654" s="27" t="s">
        <v>2951</v>
      </c>
    </row>
    <row r="9655" spans="1:1">
      <c r="A9655" s="27" t="s">
        <v>2951</v>
      </c>
    </row>
    <row r="9656" spans="1:1">
      <c r="A9656" s="27" t="s">
        <v>2951</v>
      </c>
    </row>
    <row r="9657" spans="1:1">
      <c r="A9657" s="27" t="s">
        <v>2951</v>
      </c>
    </row>
    <row r="9658" spans="1:1">
      <c r="A9658" s="27" t="s">
        <v>2951</v>
      </c>
    </row>
    <row r="9659" spans="1:1">
      <c r="A9659" s="27" t="s">
        <v>2951</v>
      </c>
    </row>
    <row r="9660" spans="1:1">
      <c r="A9660" s="27" t="s">
        <v>2951</v>
      </c>
    </row>
    <row r="9661" spans="1:1">
      <c r="A9661" s="27" t="s">
        <v>2951</v>
      </c>
    </row>
    <row r="9662" spans="1:1">
      <c r="A9662" s="27" t="s">
        <v>2951</v>
      </c>
    </row>
    <row r="9663" spans="1:1">
      <c r="A9663" s="27" t="s">
        <v>2951</v>
      </c>
    </row>
    <row r="9664" spans="1:1">
      <c r="A9664" s="27" t="s">
        <v>2951</v>
      </c>
    </row>
    <row r="9665" spans="1:1">
      <c r="A9665" s="27" t="s">
        <v>2951</v>
      </c>
    </row>
    <row r="9666" spans="1:1">
      <c r="A9666" s="27" t="s">
        <v>2951</v>
      </c>
    </row>
    <row r="9667" spans="1:1">
      <c r="A9667" s="27" t="s">
        <v>2951</v>
      </c>
    </row>
    <row r="9668" spans="1:1">
      <c r="A9668" s="27" t="s">
        <v>2951</v>
      </c>
    </row>
    <row r="9669" spans="1:1">
      <c r="A9669" s="27" t="s">
        <v>2951</v>
      </c>
    </row>
    <row r="9670" spans="1:1">
      <c r="A9670" s="27" t="s">
        <v>2951</v>
      </c>
    </row>
    <row r="9671" spans="1:1">
      <c r="A9671" s="27" t="s">
        <v>2951</v>
      </c>
    </row>
    <row r="9672" spans="1:1">
      <c r="A9672" s="27" t="s">
        <v>2951</v>
      </c>
    </row>
    <row r="9673" spans="1:1">
      <c r="A9673" s="27" t="s">
        <v>2951</v>
      </c>
    </row>
    <row r="9674" spans="1:1">
      <c r="A9674" s="27" t="s">
        <v>2951</v>
      </c>
    </row>
    <row r="9675" spans="1:1">
      <c r="A9675" s="27" t="s">
        <v>2951</v>
      </c>
    </row>
    <row r="9676" spans="1:1">
      <c r="A9676" s="27" t="s">
        <v>2951</v>
      </c>
    </row>
    <row r="9677" spans="1:1">
      <c r="A9677" s="27" t="s">
        <v>2951</v>
      </c>
    </row>
    <row r="9678" spans="1:1">
      <c r="A9678" s="27" t="s">
        <v>2951</v>
      </c>
    </row>
    <row r="9679" spans="1:1">
      <c r="A9679" s="27" t="s">
        <v>2951</v>
      </c>
    </row>
    <row r="9680" spans="1:1">
      <c r="A9680" s="27" t="s">
        <v>2951</v>
      </c>
    </row>
    <row r="9681" spans="1:1">
      <c r="A9681" s="27" t="s">
        <v>2951</v>
      </c>
    </row>
    <row r="9682" spans="1:1">
      <c r="A9682" s="27" t="s">
        <v>2951</v>
      </c>
    </row>
    <row r="9683" spans="1:1">
      <c r="A9683" s="27" t="s">
        <v>2951</v>
      </c>
    </row>
    <row r="9684" spans="1:1">
      <c r="A9684" s="27" t="s">
        <v>2951</v>
      </c>
    </row>
    <row r="9685" spans="1:1">
      <c r="A9685" s="27" t="s">
        <v>2951</v>
      </c>
    </row>
    <row r="9686" spans="1:1">
      <c r="A9686" s="27" t="s">
        <v>2951</v>
      </c>
    </row>
    <row r="9687" spans="1:1">
      <c r="A9687" s="27" t="s">
        <v>2951</v>
      </c>
    </row>
    <row r="9688" spans="1:1">
      <c r="A9688" s="27" t="s">
        <v>2951</v>
      </c>
    </row>
    <row r="9689" spans="1:1">
      <c r="A9689" s="27" t="s">
        <v>2951</v>
      </c>
    </row>
    <row r="9690" spans="1:1">
      <c r="A9690" s="27" t="s">
        <v>2951</v>
      </c>
    </row>
    <row r="9691" spans="1:1">
      <c r="A9691" s="27" t="s">
        <v>2951</v>
      </c>
    </row>
    <row r="9692" spans="1:1">
      <c r="A9692" s="27" t="s">
        <v>2951</v>
      </c>
    </row>
    <row r="9693" spans="1:1">
      <c r="A9693" s="27" t="s">
        <v>2951</v>
      </c>
    </row>
    <row r="9694" spans="1:1">
      <c r="A9694" s="27" t="s">
        <v>2951</v>
      </c>
    </row>
    <row r="9695" spans="1:1">
      <c r="A9695" s="27" t="s">
        <v>2951</v>
      </c>
    </row>
    <row r="9696" spans="1:1">
      <c r="A9696" s="27" t="s">
        <v>2951</v>
      </c>
    </row>
    <row r="9697" spans="1:1">
      <c r="A9697" s="27" t="s">
        <v>2951</v>
      </c>
    </row>
    <row r="9698" spans="1:1">
      <c r="A9698" s="27" t="s">
        <v>2951</v>
      </c>
    </row>
    <row r="9699" spans="1:1">
      <c r="A9699" s="27" t="s">
        <v>2951</v>
      </c>
    </row>
    <row r="9700" spans="1:1">
      <c r="A9700" s="27" t="s">
        <v>2951</v>
      </c>
    </row>
    <row r="9701" spans="1:1">
      <c r="A9701" s="27" t="s">
        <v>2951</v>
      </c>
    </row>
    <row r="9702" spans="1:1">
      <c r="A9702" s="27" t="s">
        <v>2951</v>
      </c>
    </row>
    <row r="9703" spans="1:1">
      <c r="A9703" s="27" t="s">
        <v>2951</v>
      </c>
    </row>
    <row r="9704" spans="1:1">
      <c r="A9704" s="27" t="s">
        <v>2951</v>
      </c>
    </row>
    <row r="9705" spans="1:1">
      <c r="A9705" s="27" t="s">
        <v>2951</v>
      </c>
    </row>
    <row r="9706" spans="1:1">
      <c r="A9706" s="27" t="s">
        <v>2951</v>
      </c>
    </row>
    <row r="9707" spans="1:1">
      <c r="A9707" s="27" t="s">
        <v>2951</v>
      </c>
    </row>
    <row r="9708" spans="1:1">
      <c r="A9708" s="27" t="s">
        <v>2951</v>
      </c>
    </row>
    <row r="9709" spans="1:1">
      <c r="A9709" s="27" t="s">
        <v>2951</v>
      </c>
    </row>
    <row r="9710" spans="1:1">
      <c r="A9710" s="27" t="s">
        <v>2951</v>
      </c>
    </row>
    <row r="9711" spans="1:1">
      <c r="A9711" s="27" t="s">
        <v>2951</v>
      </c>
    </row>
    <row r="9712" spans="1:1">
      <c r="A9712" s="27" t="s">
        <v>2951</v>
      </c>
    </row>
    <row r="9713" spans="1:1">
      <c r="A9713" s="27" t="s">
        <v>2951</v>
      </c>
    </row>
    <row r="9714" spans="1:1">
      <c r="A9714" s="27" t="s">
        <v>2951</v>
      </c>
    </row>
    <row r="9715" spans="1:1">
      <c r="A9715" s="27" t="s">
        <v>2951</v>
      </c>
    </row>
    <row r="9716" spans="1:1">
      <c r="A9716" s="27" t="s">
        <v>2951</v>
      </c>
    </row>
    <row r="9717" spans="1:1">
      <c r="A9717" s="27" t="s">
        <v>2951</v>
      </c>
    </row>
    <row r="9718" spans="1:1">
      <c r="A9718" s="27" t="s">
        <v>2951</v>
      </c>
    </row>
    <row r="9719" spans="1:1">
      <c r="A9719" s="27" t="s">
        <v>2951</v>
      </c>
    </row>
    <row r="9720" spans="1:1">
      <c r="A9720" s="27" t="s">
        <v>2951</v>
      </c>
    </row>
    <row r="9721" spans="1:1">
      <c r="A9721" s="27" t="s">
        <v>2951</v>
      </c>
    </row>
    <row r="9722" spans="1:1">
      <c r="A9722" s="27" t="s">
        <v>2951</v>
      </c>
    </row>
    <row r="9723" spans="1:1">
      <c r="A9723" s="27" t="s">
        <v>2951</v>
      </c>
    </row>
    <row r="9724" spans="1:1">
      <c r="A9724" s="27" t="s">
        <v>2951</v>
      </c>
    </row>
    <row r="9725" spans="1:1">
      <c r="A9725" s="27" t="s">
        <v>2951</v>
      </c>
    </row>
    <row r="9726" spans="1:1">
      <c r="A9726" s="27" t="s">
        <v>2951</v>
      </c>
    </row>
    <row r="9727" spans="1:1">
      <c r="A9727" s="27" t="s">
        <v>2951</v>
      </c>
    </row>
    <row r="9728" spans="1:1">
      <c r="A9728" s="27" t="s">
        <v>2951</v>
      </c>
    </row>
    <row r="9729" spans="1:1">
      <c r="A9729" s="27" t="s">
        <v>2951</v>
      </c>
    </row>
    <row r="9730" spans="1:1">
      <c r="A9730" s="27" t="s">
        <v>2951</v>
      </c>
    </row>
    <row r="9731" spans="1:1">
      <c r="A9731" s="27" t="s">
        <v>2951</v>
      </c>
    </row>
    <row r="9732" spans="1:1">
      <c r="A9732" s="27" t="s">
        <v>2951</v>
      </c>
    </row>
    <row r="9733" spans="1:1">
      <c r="A9733" s="27" t="s">
        <v>2951</v>
      </c>
    </row>
    <row r="9734" spans="1:1">
      <c r="A9734" s="27" t="s">
        <v>2951</v>
      </c>
    </row>
    <row r="9735" spans="1:1">
      <c r="A9735" s="27" t="s">
        <v>2951</v>
      </c>
    </row>
    <row r="9736" spans="1:1">
      <c r="A9736" s="27" t="s">
        <v>2951</v>
      </c>
    </row>
    <row r="9737" spans="1:1">
      <c r="A9737" s="27" t="s">
        <v>2951</v>
      </c>
    </row>
    <row r="9738" spans="1:1">
      <c r="A9738" s="27" t="s">
        <v>2951</v>
      </c>
    </row>
    <row r="9739" spans="1:1">
      <c r="A9739" s="27" t="s">
        <v>2951</v>
      </c>
    </row>
    <row r="9740" spans="1:1">
      <c r="A9740" s="27" t="s">
        <v>2951</v>
      </c>
    </row>
    <row r="9741" spans="1:1">
      <c r="A9741" s="27" t="s">
        <v>2951</v>
      </c>
    </row>
    <row r="9742" spans="1:1">
      <c r="A9742" s="27" t="s">
        <v>2951</v>
      </c>
    </row>
    <row r="9743" spans="1:1">
      <c r="A9743" s="27" t="s">
        <v>2951</v>
      </c>
    </row>
    <row r="9744" spans="1:1">
      <c r="A9744" s="27" t="s">
        <v>2951</v>
      </c>
    </row>
    <row r="9745" spans="1:1">
      <c r="A9745" s="27" t="s">
        <v>2951</v>
      </c>
    </row>
    <row r="9746" spans="1:1">
      <c r="A9746" s="27" t="s">
        <v>2951</v>
      </c>
    </row>
    <row r="9747" spans="1:1">
      <c r="A9747" s="27" t="s">
        <v>2951</v>
      </c>
    </row>
    <row r="9748" spans="1:1">
      <c r="A9748" s="27" t="s">
        <v>2951</v>
      </c>
    </row>
    <row r="9749" spans="1:1">
      <c r="A9749" s="27" t="s">
        <v>2951</v>
      </c>
    </row>
    <row r="9750" spans="1:1">
      <c r="A9750" s="27" t="s">
        <v>2951</v>
      </c>
    </row>
    <row r="9751" spans="1:1">
      <c r="A9751" s="27" t="s">
        <v>2951</v>
      </c>
    </row>
    <row r="9752" spans="1:1">
      <c r="A9752" s="27" t="s">
        <v>2951</v>
      </c>
    </row>
    <row r="9753" spans="1:1">
      <c r="A9753" s="27" t="s">
        <v>2951</v>
      </c>
    </row>
    <row r="9754" spans="1:1">
      <c r="A9754" s="27" t="s">
        <v>2951</v>
      </c>
    </row>
    <row r="9755" spans="1:1">
      <c r="A9755" s="27" t="s">
        <v>2951</v>
      </c>
    </row>
    <row r="9756" spans="1:1">
      <c r="A9756" s="27" t="s">
        <v>2951</v>
      </c>
    </row>
    <row r="9757" spans="1:1">
      <c r="A9757" s="27" t="s">
        <v>2951</v>
      </c>
    </row>
    <row r="9758" spans="1:1">
      <c r="A9758" s="27" t="s">
        <v>2951</v>
      </c>
    </row>
    <row r="9759" spans="1:1">
      <c r="A9759" s="27" t="s">
        <v>2951</v>
      </c>
    </row>
    <row r="9760" spans="1:1">
      <c r="A9760" s="27" t="s">
        <v>2951</v>
      </c>
    </row>
    <row r="9761" spans="1:1">
      <c r="A9761" s="27" t="s">
        <v>2951</v>
      </c>
    </row>
    <row r="9762" spans="1:1">
      <c r="A9762" s="27" t="s">
        <v>2951</v>
      </c>
    </row>
    <row r="9763" spans="1:1">
      <c r="A9763" s="27" t="s">
        <v>2951</v>
      </c>
    </row>
    <row r="9764" spans="1:1">
      <c r="A9764" s="27" t="s">
        <v>2951</v>
      </c>
    </row>
    <row r="9765" spans="1:1">
      <c r="A9765" s="27" t="s">
        <v>2951</v>
      </c>
    </row>
    <row r="9766" spans="1:1">
      <c r="A9766" s="27" t="s">
        <v>2951</v>
      </c>
    </row>
    <row r="9767" spans="1:1">
      <c r="A9767" s="27" t="s">
        <v>2951</v>
      </c>
    </row>
    <row r="9768" spans="1:1">
      <c r="A9768" s="27" t="s">
        <v>2951</v>
      </c>
    </row>
    <row r="9769" spans="1:1">
      <c r="A9769" s="27" t="s">
        <v>2951</v>
      </c>
    </row>
    <row r="9770" spans="1:1">
      <c r="A9770" s="27" t="s">
        <v>2951</v>
      </c>
    </row>
    <row r="9771" spans="1:1">
      <c r="A9771" s="27" t="s">
        <v>2951</v>
      </c>
    </row>
    <row r="9772" spans="1:1">
      <c r="A9772" s="27" t="s">
        <v>2951</v>
      </c>
    </row>
    <row r="9773" spans="1:1">
      <c r="A9773" s="27" t="s">
        <v>2951</v>
      </c>
    </row>
    <row r="9774" spans="1:1">
      <c r="A9774" s="27" t="s">
        <v>2951</v>
      </c>
    </row>
    <row r="9775" spans="1:1">
      <c r="A9775" s="27" t="s">
        <v>2951</v>
      </c>
    </row>
    <row r="9776" spans="1:1">
      <c r="A9776" s="27" t="s">
        <v>2951</v>
      </c>
    </row>
    <row r="9777" spans="1:1">
      <c r="A9777" s="27" t="s">
        <v>2951</v>
      </c>
    </row>
    <row r="9778" spans="1:1">
      <c r="A9778" s="27" t="s">
        <v>2951</v>
      </c>
    </row>
    <row r="9779" spans="1:1">
      <c r="A9779" s="27" t="s">
        <v>2951</v>
      </c>
    </row>
    <row r="9780" spans="1:1">
      <c r="A9780" s="27" t="s">
        <v>2951</v>
      </c>
    </row>
    <row r="9781" spans="1:1">
      <c r="A9781" s="27" t="s">
        <v>2951</v>
      </c>
    </row>
    <row r="9782" spans="1:1">
      <c r="A9782" s="27" t="s">
        <v>2951</v>
      </c>
    </row>
    <row r="9783" spans="1:1">
      <c r="A9783" s="27" t="s">
        <v>2951</v>
      </c>
    </row>
    <row r="9784" spans="1:1">
      <c r="A9784" s="27" t="s">
        <v>2951</v>
      </c>
    </row>
    <row r="9785" spans="1:1">
      <c r="A9785" s="27" t="s">
        <v>2951</v>
      </c>
    </row>
    <row r="9786" spans="1:1">
      <c r="A9786" s="27" t="s">
        <v>2951</v>
      </c>
    </row>
    <row r="9787" spans="1:1">
      <c r="A9787" s="27" t="s">
        <v>2951</v>
      </c>
    </row>
    <row r="9788" spans="1:1">
      <c r="A9788" s="27" t="s">
        <v>2951</v>
      </c>
    </row>
    <row r="9789" spans="1:1">
      <c r="A9789" s="27" t="s">
        <v>2951</v>
      </c>
    </row>
    <row r="9790" spans="1:1">
      <c r="A9790" s="27" t="s">
        <v>2951</v>
      </c>
    </row>
    <row r="9791" spans="1:1">
      <c r="A9791" s="27" t="s">
        <v>2951</v>
      </c>
    </row>
    <row r="9792" spans="1:1">
      <c r="A9792" s="27" t="s">
        <v>2951</v>
      </c>
    </row>
    <row r="9793" spans="1:1">
      <c r="A9793" s="27" t="s">
        <v>2951</v>
      </c>
    </row>
    <row r="9794" spans="1:1">
      <c r="A9794" s="27" t="s">
        <v>2951</v>
      </c>
    </row>
    <row r="9795" spans="1:1">
      <c r="A9795" s="27" t="s">
        <v>2951</v>
      </c>
    </row>
    <row r="9796" spans="1:1">
      <c r="A9796" s="27" t="s">
        <v>2951</v>
      </c>
    </row>
    <row r="9797" spans="1:1">
      <c r="A9797" s="27" t="s">
        <v>2951</v>
      </c>
    </row>
    <row r="9798" spans="1:1">
      <c r="A9798" s="27" t="s">
        <v>2951</v>
      </c>
    </row>
    <row r="9799" spans="1:1">
      <c r="A9799" s="27" t="s">
        <v>2951</v>
      </c>
    </row>
    <row r="9800" spans="1:1">
      <c r="A9800" s="27" t="s">
        <v>2951</v>
      </c>
    </row>
    <row r="9801" spans="1:1">
      <c r="A9801" s="27" t="s">
        <v>2951</v>
      </c>
    </row>
    <row r="9802" spans="1:1">
      <c r="A9802" s="27" t="s">
        <v>2951</v>
      </c>
    </row>
    <row r="9803" spans="1:1">
      <c r="A9803" s="27" t="s">
        <v>2951</v>
      </c>
    </row>
    <row r="9804" spans="1:1">
      <c r="A9804" s="27" t="s">
        <v>2951</v>
      </c>
    </row>
    <row r="9805" spans="1:1">
      <c r="A9805" s="27" t="s">
        <v>2951</v>
      </c>
    </row>
    <row r="9806" spans="1:1">
      <c r="A9806" s="27" t="s">
        <v>2951</v>
      </c>
    </row>
    <row r="9807" spans="1:1">
      <c r="A9807" s="27" t="s">
        <v>2951</v>
      </c>
    </row>
    <row r="9808" spans="1:1">
      <c r="A9808" s="27" t="s">
        <v>2951</v>
      </c>
    </row>
    <row r="9809" spans="1:1">
      <c r="A9809" s="27" t="s">
        <v>2951</v>
      </c>
    </row>
    <row r="9810" spans="1:1">
      <c r="A9810" s="27" t="s">
        <v>2951</v>
      </c>
    </row>
    <row r="9811" spans="1:1">
      <c r="A9811" s="27" t="s">
        <v>2951</v>
      </c>
    </row>
    <row r="9812" spans="1:1">
      <c r="A9812" s="27" t="s">
        <v>2951</v>
      </c>
    </row>
    <row r="9813" spans="1:1">
      <c r="A9813" s="27" t="s">
        <v>2951</v>
      </c>
    </row>
    <row r="9814" spans="1:1">
      <c r="A9814" s="27" t="s">
        <v>2951</v>
      </c>
    </row>
    <row r="9815" spans="1:1">
      <c r="A9815" s="27" t="s">
        <v>2951</v>
      </c>
    </row>
    <row r="9816" spans="1:1">
      <c r="A9816" s="27" t="s">
        <v>2951</v>
      </c>
    </row>
    <row r="9817" spans="1:1">
      <c r="A9817" s="27" t="s">
        <v>2951</v>
      </c>
    </row>
    <row r="9818" spans="1:1">
      <c r="A9818" s="27" t="s">
        <v>2951</v>
      </c>
    </row>
    <row r="9819" spans="1:1">
      <c r="A9819" s="27" t="s">
        <v>2951</v>
      </c>
    </row>
    <row r="9820" spans="1:1">
      <c r="A9820" s="27" t="s">
        <v>2951</v>
      </c>
    </row>
    <row r="9821" spans="1:1">
      <c r="A9821" s="27" t="s">
        <v>2951</v>
      </c>
    </row>
    <row r="9822" spans="1:1">
      <c r="A9822" s="27" t="s">
        <v>2951</v>
      </c>
    </row>
    <row r="9823" spans="1:1">
      <c r="A9823" s="27" t="s">
        <v>2951</v>
      </c>
    </row>
    <row r="9824" spans="1:1">
      <c r="A9824" s="27" t="s">
        <v>2951</v>
      </c>
    </row>
    <row r="9825" spans="1:1">
      <c r="A9825" s="27" t="s">
        <v>2951</v>
      </c>
    </row>
    <row r="9826" spans="1:1">
      <c r="A9826" s="27" t="s">
        <v>2951</v>
      </c>
    </row>
    <row r="9827" spans="1:1">
      <c r="A9827" s="27" t="s">
        <v>2951</v>
      </c>
    </row>
    <row r="9828" spans="1:1">
      <c r="A9828" s="27" t="s">
        <v>2951</v>
      </c>
    </row>
    <row r="9829" spans="1:1">
      <c r="A9829" s="27" t="s">
        <v>2951</v>
      </c>
    </row>
    <row r="9830" spans="1:1">
      <c r="A9830" s="27" t="s">
        <v>2951</v>
      </c>
    </row>
    <row r="9831" spans="1:1">
      <c r="A9831" s="27" t="s">
        <v>2951</v>
      </c>
    </row>
    <row r="9832" spans="1:1">
      <c r="A9832" s="27" t="s">
        <v>2951</v>
      </c>
    </row>
    <row r="9833" spans="1:1">
      <c r="A9833" s="27" t="s">
        <v>2951</v>
      </c>
    </row>
    <row r="9834" spans="1:1">
      <c r="A9834" s="27" t="s">
        <v>2951</v>
      </c>
    </row>
    <row r="9835" spans="1:1">
      <c r="A9835" s="27" t="s">
        <v>2951</v>
      </c>
    </row>
    <row r="9836" spans="1:1">
      <c r="A9836" s="27" t="s">
        <v>2951</v>
      </c>
    </row>
    <row r="9837" spans="1:1">
      <c r="A9837" s="27" t="s">
        <v>2951</v>
      </c>
    </row>
    <row r="9838" spans="1:1">
      <c r="A9838" s="27" t="s">
        <v>2951</v>
      </c>
    </row>
    <row r="9839" spans="1:1">
      <c r="A9839" s="27" t="s">
        <v>2951</v>
      </c>
    </row>
    <row r="9840" spans="1:1">
      <c r="A9840" s="27" t="s">
        <v>2951</v>
      </c>
    </row>
    <row r="9841" spans="1:1">
      <c r="A9841" s="27" t="s">
        <v>2951</v>
      </c>
    </row>
    <row r="9842" spans="1:1">
      <c r="A9842" s="27" t="s">
        <v>2951</v>
      </c>
    </row>
    <row r="9843" spans="1:1">
      <c r="A9843" s="27" t="s">
        <v>2951</v>
      </c>
    </row>
    <row r="9844" spans="1:1">
      <c r="A9844" s="27" t="s">
        <v>2951</v>
      </c>
    </row>
    <row r="9845" spans="1:1">
      <c r="A9845" s="27" t="s">
        <v>2951</v>
      </c>
    </row>
    <row r="9846" spans="1:1">
      <c r="A9846" s="27" t="s">
        <v>2951</v>
      </c>
    </row>
    <row r="9847" spans="1:1">
      <c r="A9847" s="27" t="s">
        <v>2951</v>
      </c>
    </row>
    <row r="9848" spans="1:1">
      <c r="A9848" s="27" t="s">
        <v>2951</v>
      </c>
    </row>
    <row r="9849" spans="1:1">
      <c r="A9849" s="27" t="s">
        <v>2951</v>
      </c>
    </row>
    <row r="9850" spans="1:1">
      <c r="A9850" s="27" t="s">
        <v>2951</v>
      </c>
    </row>
    <row r="9851" spans="1:1">
      <c r="A9851" s="27" t="s">
        <v>2951</v>
      </c>
    </row>
    <row r="9852" spans="1:1">
      <c r="A9852" s="27" t="s">
        <v>2951</v>
      </c>
    </row>
    <row r="9853" spans="1:1">
      <c r="A9853" s="27" t="s">
        <v>2951</v>
      </c>
    </row>
    <row r="9854" spans="1:1">
      <c r="A9854" s="27" t="s">
        <v>2951</v>
      </c>
    </row>
    <row r="9855" spans="1:1">
      <c r="A9855" s="27" t="s">
        <v>2951</v>
      </c>
    </row>
    <row r="9856" spans="1:1">
      <c r="A9856" s="27" t="s">
        <v>2951</v>
      </c>
    </row>
    <row r="9857" spans="1:1">
      <c r="A9857" s="27" t="s">
        <v>2951</v>
      </c>
    </row>
    <row r="9858" spans="1:1">
      <c r="A9858" s="27" t="s">
        <v>2951</v>
      </c>
    </row>
    <row r="9859" spans="1:1">
      <c r="A9859" s="27" t="s">
        <v>2951</v>
      </c>
    </row>
    <row r="9860" spans="1:1">
      <c r="A9860" s="27" t="s">
        <v>2951</v>
      </c>
    </row>
    <row r="9861" spans="1:1">
      <c r="A9861" s="27" t="s">
        <v>2951</v>
      </c>
    </row>
    <row r="9862" spans="1:1">
      <c r="A9862" s="27" t="s">
        <v>2951</v>
      </c>
    </row>
    <row r="9863" spans="1:1">
      <c r="A9863" s="27" t="s">
        <v>2951</v>
      </c>
    </row>
    <row r="9864" spans="1:1">
      <c r="A9864" s="27" t="s">
        <v>2951</v>
      </c>
    </row>
    <row r="9865" spans="1:1">
      <c r="A9865" s="27" t="s">
        <v>2951</v>
      </c>
    </row>
    <row r="9866" spans="1:1">
      <c r="A9866" s="27" t="s">
        <v>2951</v>
      </c>
    </row>
    <row r="9867" spans="1:1">
      <c r="A9867" s="27" t="s">
        <v>2951</v>
      </c>
    </row>
    <row r="9868" spans="1:1">
      <c r="A9868" s="27" t="s">
        <v>2951</v>
      </c>
    </row>
    <row r="9869" spans="1:1">
      <c r="A9869" s="27" t="s">
        <v>2951</v>
      </c>
    </row>
    <row r="9870" spans="1:1">
      <c r="A9870" s="27" t="s">
        <v>2951</v>
      </c>
    </row>
    <row r="9871" spans="1:1">
      <c r="A9871" s="27" t="s">
        <v>2951</v>
      </c>
    </row>
    <row r="9872" spans="1:1">
      <c r="A9872" s="27" t="s">
        <v>2951</v>
      </c>
    </row>
    <row r="9873" spans="1:1">
      <c r="A9873" s="27" t="s">
        <v>2951</v>
      </c>
    </row>
    <row r="9874" spans="1:1">
      <c r="A9874" s="27" t="s">
        <v>2951</v>
      </c>
    </row>
    <row r="9875" spans="1:1">
      <c r="A9875" s="27" t="s">
        <v>2951</v>
      </c>
    </row>
    <row r="9876" spans="1:1">
      <c r="A9876" s="27" t="s">
        <v>2951</v>
      </c>
    </row>
    <row r="9877" spans="1:1">
      <c r="A9877" s="27" t="s">
        <v>2951</v>
      </c>
    </row>
    <row r="9878" spans="1:1">
      <c r="A9878" s="27" t="s">
        <v>2951</v>
      </c>
    </row>
    <row r="9879" spans="1:1">
      <c r="A9879" s="27" t="s">
        <v>2951</v>
      </c>
    </row>
    <row r="9880" spans="1:1">
      <c r="A9880" s="27" t="s">
        <v>2951</v>
      </c>
    </row>
    <row r="9881" spans="1:1">
      <c r="A9881" s="27" t="s">
        <v>2951</v>
      </c>
    </row>
    <row r="9882" spans="1:1">
      <c r="A9882" s="27" t="s">
        <v>2951</v>
      </c>
    </row>
    <row r="9883" spans="1:1">
      <c r="A9883" s="27" t="s">
        <v>2951</v>
      </c>
    </row>
    <row r="9884" spans="1:1">
      <c r="A9884" s="27" t="s">
        <v>2951</v>
      </c>
    </row>
    <row r="9885" spans="1:1">
      <c r="A9885" s="27" t="s">
        <v>2951</v>
      </c>
    </row>
    <row r="9886" spans="1:1">
      <c r="A9886" s="27" t="s">
        <v>2951</v>
      </c>
    </row>
    <row r="9887" spans="1:1">
      <c r="A9887" s="27" t="s">
        <v>2951</v>
      </c>
    </row>
    <row r="9888" spans="1:1">
      <c r="A9888" s="27" t="s">
        <v>2951</v>
      </c>
    </row>
    <row r="9889" spans="1:1">
      <c r="A9889" s="27" t="s">
        <v>2951</v>
      </c>
    </row>
    <row r="9890" spans="1:1">
      <c r="A9890" s="27" t="s">
        <v>2951</v>
      </c>
    </row>
    <row r="9891" spans="1:1">
      <c r="A9891" s="27" t="s">
        <v>2951</v>
      </c>
    </row>
    <row r="9892" spans="1:1">
      <c r="A9892" s="27" t="s">
        <v>2951</v>
      </c>
    </row>
    <row r="9893" spans="1:1">
      <c r="A9893" s="27" t="s">
        <v>2951</v>
      </c>
    </row>
    <row r="9894" spans="1:1">
      <c r="A9894" s="27" t="s">
        <v>2951</v>
      </c>
    </row>
    <row r="9895" spans="1:1">
      <c r="A9895" s="27" t="s">
        <v>2951</v>
      </c>
    </row>
    <row r="9896" spans="1:1">
      <c r="A9896" s="27" t="s">
        <v>2951</v>
      </c>
    </row>
    <row r="9897" spans="1:1">
      <c r="A9897" s="27" t="s">
        <v>2951</v>
      </c>
    </row>
    <row r="9898" spans="1:1">
      <c r="A9898" s="27" t="s">
        <v>2951</v>
      </c>
    </row>
    <row r="9899" spans="1:1">
      <c r="A9899" s="27" t="s">
        <v>2951</v>
      </c>
    </row>
    <row r="9900" spans="1:1">
      <c r="A9900" s="27" t="s">
        <v>2951</v>
      </c>
    </row>
    <row r="9901" spans="1:1">
      <c r="A9901" s="27" t="s">
        <v>2951</v>
      </c>
    </row>
    <row r="9902" spans="1:1">
      <c r="A9902" s="27" t="s">
        <v>2951</v>
      </c>
    </row>
    <row r="9903" spans="1:1">
      <c r="A9903" s="27" t="s">
        <v>2951</v>
      </c>
    </row>
    <row r="9904" spans="1:1">
      <c r="A9904" s="27" t="s">
        <v>2951</v>
      </c>
    </row>
    <row r="9905" spans="1:1">
      <c r="A9905" s="27" t="s">
        <v>2951</v>
      </c>
    </row>
    <row r="9906" spans="1:1">
      <c r="A9906" s="27" t="s">
        <v>2951</v>
      </c>
    </row>
    <row r="9907" spans="1:1">
      <c r="A9907" s="27" t="s">
        <v>2951</v>
      </c>
    </row>
    <row r="9908" spans="1:1">
      <c r="A9908" s="27" t="s">
        <v>2951</v>
      </c>
    </row>
    <row r="9909" spans="1:1">
      <c r="A9909" s="27" t="s">
        <v>2951</v>
      </c>
    </row>
    <row r="9910" spans="1:1">
      <c r="A9910" s="27" t="s">
        <v>2951</v>
      </c>
    </row>
    <row r="9911" spans="1:1">
      <c r="A9911" s="27" t="s">
        <v>2951</v>
      </c>
    </row>
    <row r="9912" spans="1:1">
      <c r="A9912" s="27" t="s">
        <v>2951</v>
      </c>
    </row>
    <row r="9913" spans="1:1">
      <c r="A9913" s="27" t="s">
        <v>2951</v>
      </c>
    </row>
    <row r="9914" spans="1:1">
      <c r="A9914" s="27" t="s">
        <v>2951</v>
      </c>
    </row>
    <row r="9915" spans="1:1">
      <c r="A9915" s="27" t="s">
        <v>2951</v>
      </c>
    </row>
    <row r="9916" spans="1:1">
      <c r="A9916" s="27" t="s">
        <v>2951</v>
      </c>
    </row>
    <row r="9917" spans="1:1">
      <c r="A9917" s="27" t="s">
        <v>2951</v>
      </c>
    </row>
    <row r="9918" spans="1:1">
      <c r="A9918" s="27" t="s">
        <v>2951</v>
      </c>
    </row>
    <row r="9919" spans="1:1">
      <c r="A9919" s="27" t="s">
        <v>2951</v>
      </c>
    </row>
    <row r="9920" spans="1:1">
      <c r="A9920" s="27" t="s">
        <v>2951</v>
      </c>
    </row>
    <row r="9921" spans="1:1">
      <c r="A9921" s="27" t="s">
        <v>2951</v>
      </c>
    </row>
    <row r="9922" spans="1:1">
      <c r="A9922" s="27" t="s">
        <v>2951</v>
      </c>
    </row>
    <row r="9923" spans="1:1">
      <c r="A9923" s="27" t="s">
        <v>2951</v>
      </c>
    </row>
    <row r="9924" spans="1:1">
      <c r="A9924" s="27" t="s">
        <v>2951</v>
      </c>
    </row>
    <row r="9925" spans="1:1">
      <c r="A9925" s="27" t="s">
        <v>2951</v>
      </c>
    </row>
    <row r="9926" spans="1:1">
      <c r="A9926" s="27" t="s">
        <v>2951</v>
      </c>
    </row>
    <row r="9927" spans="1:1">
      <c r="A9927" s="27" t="s">
        <v>2951</v>
      </c>
    </row>
    <row r="9928" spans="1:1">
      <c r="A9928" s="27" t="s">
        <v>2951</v>
      </c>
    </row>
    <row r="9929" spans="1:1">
      <c r="A9929" s="27" t="s">
        <v>2951</v>
      </c>
    </row>
    <row r="9930" spans="1:1">
      <c r="A9930" s="27" t="s">
        <v>2951</v>
      </c>
    </row>
    <row r="9931" spans="1:1">
      <c r="A9931" s="27" t="s">
        <v>2951</v>
      </c>
    </row>
    <row r="9932" spans="1:1">
      <c r="A9932" s="27" t="s">
        <v>2951</v>
      </c>
    </row>
    <row r="9933" spans="1:1">
      <c r="A9933" s="27" t="s">
        <v>2951</v>
      </c>
    </row>
    <row r="9934" spans="1:1">
      <c r="A9934" s="27" t="s">
        <v>2951</v>
      </c>
    </row>
    <row r="9935" spans="1:1">
      <c r="A9935" s="27" t="s">
        <v>2951</v>
      </c>
    </row>
    <row r="9936" spans="1:1">
      <c r="A9936" s="27" t="s">
        <v>2951</v>
      </c>
    </row>
    <row r="9937" spans="1:1">
      <c r="A9937" s="27" t="s">
        <v>2951</v>
      </c>
    </row>
    <row r="9938" spans="1:1">
      <c r="A9938" s="27" t="s">
        <v>2951</v>
      </c>
    </row>
    <row r="9939" spans="1:1">
      <c r="A9939" s="27" t="s">
        <v>2951</v>
      </c>
    </row>
    <row r="9940" spans="1:1">
      <c r="A9940" s="27" t="s">
        <v>2951</v>
      </c>
    </row>
    <row r="9941" spans="1:1">
      <c r="A9941" s="27" t="s">
        <v>2951</v>
      </c>
    </row>
    <row r="9942" spans="1:1">
      <c r="A9942" s="27" t="s">
        <v>2951</v>
      </c>
    </row>
    <row r="9943" spans="1:1">
      <c r="A9943" s="27" t="s">
        <v>2951</v>
      </c>
    </row>
    <row r="9944" spans="1:1">
      <c r="A9944" s="27" t="s">
        <v>2951</v>
      </c>
    </row>
    <row r="9945" spans="1:1">
      <c r="A9945" s="27" t="s">
        <v>2951</v>
      </c>
    </row>
    <row r="9946" spans="1:1">
      <c r="A9946" s="27" t="s">
        <v>2951</v>
      </c>
    </row>
    <row r="9947" spans="1:1">
      <c r="A9947" s="27" t="s">
        <v>2951</v>
      </c>
    </row>
    <row r="9948" spans="1:1">
      <c r="A9948" s="27" t="s">
        <v>2951</v>
      </c>
    </row>
    <row r="9949" spans="1:1">
      <c r="A9949" s="27" t="s">
        <v>2951</v>
      </c>
    </row>
    <row r="9950" spans="1:1">
      <c r="A9950" s="27" t="s">
        <v>2951</v>
      </c>
    </row>
    <row r="9951" spans="1:1">
      <c r="A9951" s="27" t="s">
        <v>2951</v>
      </c>
    </row>
    <row r="9952" spans="1:1">
      <c r="A9952" s="27" t="s">
        <v>2951</v>
      </c>
    </row>
    <row r="9953" spans="1:1">
      <c r="A9953" s="27" t="s">
        <v>2951</v>
      </c>
    </row>
    <row r="9954" spans="1:1">
      <c r="A9954" s="27" t="s">
        <v>2951</v>
      </c>
    </row>
    <row r="9955" spans="1:1">
      <c r="A9955" s="27" t="s">
        <v>2951</v>
      </c>
    </row>
    <row r="9956" spans="1:1">
      <c r="A9956" s="27" t="s">
        <v>2951</v>
      </c>
    </row>
    <row r="9957" spans="1:1">
      <c r="A9957" s="27" t="s">
        <v>2951</v>
      </c>
    </row>
    <row r="9958" spans="1:1">
      <c r="A9958" s="27" t="s">
        <v>2951</v>
      </c>
    </row>
    <row r="9959" spans="1:1">
      <c r="A9959" s="27" t="s">
        <v>2951</v>
      </c>
    </row>
    <row r="9960" spans="1:1">
      <c r="A9960" s="27" t="s">
        <v>2951</v>
      </c>
    </row>
    <row r="9961" spans="1:1">
      <c r="A9961" s="27" t="s">
        <v>2951</v>
      </c>
    </row>
    <row r="9962" spans="1:1">
      <c r="A9962" s="27" t="s">
        <v>2951</v>
      </c>
    </row>
    <row r="9963" spans="1:1">
      <c r="A9963" s="27" t="s">
        <v>2951</v>
      </c>
    </row>
    <row r="9964" spans="1:1">
      <c r="A9964" s="27" t="s">
        <v>2951</v>
      </c>
    </row>
    <row r="9965" spans="1:1">
      <c r="A9965" s="27" t="s">
        <v>2951</v>
      </c>
    </row>
    <row r="9966" spans="1:1">
      <c r="A9966" s="27" t="s">
        <v>2951</v>
      </c>
    </row>
    <row r="9967" spans="1:1">
      <c r="A9967" s="27" t="s">
        <v>2951</v>
      </c>
    </row>
    <row r="9968" spans="1:1">
      <c r="A9968" s="27" t="s">
        <v>2951</v>
      </c>
    </row>
    <row r="9969" spans="1:1">
      <c r="A9969" s="27" t="s">
        <v>2951</v>
      </c>
    </row>
    <row r="9970" spans="1:1">
      <c r="A9970" s="27" t="s">
        <v>2951</v>
      </c>
    </row>
    <row r="9971" spans="1:1">
      <c r="A9971" s="27" t="s">
        <v>2951</v>
      </c>
    </row>
    <row r="9972" spans="1:1">
      <c r="A9972" s="27" t="s">
        <v>2951</v>
      </c>
    </row>
    <row r="9973" spans="1:1">
      <c r="A9973" s="27" t="s">
        <v>2951</v>
      </c>
    </row>
    <row r="9974" spans="1:1">
      <c r="A9974" s="27" t="s">
        <v>2951</v>
      </c>
    </row>
    <row r="9975" spans="1:1">
      <c r="A9975" s="27" t="s">
        <v>2951</v>
      </c>
    </row>
    <row r="9976" spans="1:1">
      <c r="A9976" s="27" t="s">
        <v>2951</v>
      </c>
    </row>
    <row r="9977" spans="1:1">
      <c r="A9977" s="27" t="s">
        <v>2951</v>
      </c>
    </row>
    <row r="9978" spans="1:1">
      <c r="A9978" s="27" t="s">
        <v>2951</v>
      </c>
    </row>
    <row r="9979" spans="1:1">
      <c r="A9979" s="27" t="s">
        <v>2951</v>
      </c>
    </row>
    <row r="9980" spans="1:1">
      <c r="A9980" s="27" t="s">
        <v>2951</v>
      </c>
    </row>
    <row r="9981" spans="1:1">
      <c r="A9981" s="27" t="s">
        <v>2951</v>
      </c>
    </row>
    <row r="9982" spans="1:1">
      <c r="A9982" s="27" t="s">
        <v>2951</v>
      </c>
    </row>
    <row r="9983" spans="1:1">
      <c r="A9983" s="27" t="s">
        <v>2951</v>
      </c>
    </row>
    <row r="9984" spans="1:1">
      <c r="A9984" s="27" t="s">
        <v>2951</v>
      </c>
    </row>
    <row r="9985" spans="1:1">
      <c r="A9985" s="27" t="s">
        <v>2951</v>
      </c>
    </row>
    <row r="9986" spans="1:1">
      <c r="A9986" s="27" t="s">
        <v>2951</v>
      </c>
    </row>
    <row r="9987" spans="1:1">
      <c r="A9987" s="27" t="s">
        <v>2951</v>
      </c>
    </row>
    <row r="9988" spans="1:1">
      <c r="A9988" s="27" t="s">
        <v>2951</v>
      </c>
    </row>
    <row r="9989" spans="1:1">
      <c r="A9989" s="27" t="s">
        <v>2951</v>
      </c>
    </row>
    <row r="9990" spans="1:1">
      <c r="A9990" s="27" t="s">
        <v>2951</v>
      </c>
    </row>
    <row r="9991" spans="1:1">
      <c r="A9991" s="27" t="s">
        <v>2951</v>
      </c>
    </row>
    <row r="9992" spans="1:1">
      <c r="A9992" s="27" t="s">
        <v>2951</v>
      </c>
    </row>
    <row r="9993" spans="1:1">
      <c r="A9993" s="27" t="s">
        <v>2951</v>
      </c>
    </row>
    <row r="9994" spans="1:1">
      <c r="A9994" s="27" t="s">
        <v>2951</v>
      </c>
    </row>
    <row r="9995" spans="1:1">
      <c r="A9995" s="27" t="s">
        <v>2951</v>
      </c>
    </row>
    <row r="9996" spans="1:1">
      <c r="A9996" s="27" t="s">
        <v>2951</v>
      </c>
    </row>
    <row r="9997" spans="1:1">
      <c r="A9997" s="27" t="s">
        <v>2951</v>
      </c>
    </row>
    <row r="9998" spans="1:1">
      <c r="A9998" s="27" t="s">
        <v>2951</v>
      </c>
    </row>
    <row r="9999" spans="1:1">
      <c r="A9999" s="27" t="s">
        <v>2951</v>
      </c>
    </row>
    <row r="10000" spans="1:1">
      <c r="A10000" s="27" t="s">
        <v>2951</v>
      </c>
    </row>
    <row r="10001" spans="1:1">
      <c r="A10001" s="27" t="s">
        <v>2951</v>
      </c>
    </row>
    <row r="10002" spans="1:1">
      <c r="A10002" s="27" t="s">
        <v>2951</v>
      </c>
    </row>
    <row r="10003" spans="1:1">
      <c r="A10003" s="27" t="s">
        <v>2951</v>
      </c>
    </row>
    <row r="10004" spans="1:1">
      <c r="A10004" s="27" t="s">
        <v>2951</v>
      </c>
    </row>
    <row r="10005" spans="1:1">
      <c r="A10005" s="27" t="s">
        <v>2951</v>
      </c>
    </row>
    <row r="10006" spans="1:1">
      <c r="A10006" s="27" t="s">
        <v>2951</v>
      </c>
    </row>
    <row r="10007" spans="1:1">
      <c r="A10007" s="27" t="s">
        <v>2951</v>
      </c>
    </row>
    <row r="10008" spans="1:1">
      <c r="A10008" s="27" t="s">
        <v>2951</v>
      </c>
    </row>
    <row r="10009" spans="1:1">
      <c r="A10009" s="27" t="s">
        <v>2951</v>
      </c>
    </row>
    <row r="10010" spans="1:1">
      <c r="A10010" s="27" t="s">
        <v>2951</v>
      </c>
    </row>
    <row r="10011" spans="1:1">
      <c r="A10011" s="27" t="s">
        <v>2951</v>
      </c>
    </row>
    <row r="10012" spans="1:1">
      <c r="A10012" s="27" t="s">
        <v>2951</v>
      </c>
    </row>
    <row r="10013" spans="1:1">
      <c r="A10013" s="27" t="s">
        <v>2951</v>
      </c>
    </row>
    <row r="10014" spans="1:1">
      <c r="A10014" s="27" t="s">
        <v>2951</v>
      </c>
    </row>
    <row r="10015" spans="1:1">
      <c r="A10015" s="27" t="s">
        <v>2951</v>
      </c>
    </row>
    <row r="10016" spans="1:1">
      <c r="A10016" s="27" t="s">
        <v>2951</v>
      </c>
    </row>
    <row r="10017" spans="1:1">
      <c r="A10017" s="27" t="s">
        <v>2951</v>
      </c>
    </row>
    <row r="10018" spans="1:1">
      <c r="A10018" s="27" t="s">
        <v>2951</v>
      </c>
    </row>
    <row r="10019" spans="1:1">
      <c r="A10019" s="27" t="s">
        <v>2951</v>
      </c>
    </row>
    <row r="10020" spans="1:1">
      <c r="A10020" s="27" t="s">
        <v>2951</v>
      </c>
    </row>
    <row r="10021" spans="1:1">
      <c r="A10021" s="27" t="s">
        <v>2951</v>
      </c>
    </row>
    <row r="10022" spans="1:1">
      <c r="A10022" s="27" t="s">
        <v>2951</v>
      </c>
    </row>
    <row r="10023" spans="1:1">
      <c r="A10023" s="27" t="s">
        <v>2951</v>
      </c>
    </row>
    <row r="10024" spans="1:1">
      <c r="A10024" s="27" t="s">
        <v>2951</v>
      </c>
    </row>
    <row r="10025" spans="1:1">
      <c r="A10025" s="27" t="s">
        <v>2951</v>
      </c>
    </row>
    <row r="10026" spans="1:1">
      <c r="A10026" s="27" t="s">
        <v>2951</v>
      </c>
    </row>
    <row r="10027" spans="1:1">
      <c r="A10027" s="27" t="s">
        <v>2951</v>
      </c>
    </row>
    <row r="10028" spans="1:1">
      <c r="A10028" s="27" t="s">
        <v>2951</v>
      </c>
    </row>
    <row r="10029" spans="1:1">
      <c r="A10029" s="27" t="s">
        <v>2951</v>
      </c>
    </row>
    <row r="10030" spans="1:1">
      <c r="A10030" s="27" t="s">
        <v>2951</v>
      </c>
    </row>
    <row r="10031" spans="1:1">
      <c r="A10031" s="27" t="s">
        <v>2951</v>
      </c>
    </row>
    <row r="10032" spans="1:1">
      <c r="A10032" s="27" t="s">
        <v>2951</v>
      </c>
    </row>
    <row r="10033" spans="1:1">
      <c r="A10033" s="27" t="s">
        <v>2951</v>
      </c>
    </row>
    <row r="10034" spans="1:1">
      <c r="A10034" s="27" t="s">
        <v>2951</v>
      </c>
    </row>
    <row r="10035" spans="1:1">
      <c r="A10035" s="27" t="s">
        <v>2951</v>
      </c>
    </row>
    <row r="10036" spans="1:1">
      <c r="A10036" s="27" t="s">
        <v>2951</v>
      </c>
    </row>
    <row r="10037" spans="1:1">
      <c r="A10037" s="27" t="s">
        <v>2951</v>
      </c>
    </row>
    <row r="10038" spans="1:1">
      <c r="A10038" s="27" t="s">
        <v>2951</v>
      </c>
    </row>
    <row r="10039" spans="1:1">
      <c r="A10039" s="27" t="s">
        <v>2951</v>
      </c>
    </row>
    <row r="10040" spans="1:1">
      <c r="A10040" s="27" t="s">
        <v>2951</v>
      </c>
    </row>
    <row r="10041" spans="1:1">
      <c r="A10041" s="27" t="s">
        <v>2951</v>
      </c>
    </row>
    <row r="10042" spans="1:1">
      <c r="A10042" s="27" t="s">
        <v>2951</v>
      </c>
    </row>
    <row r="10043" spans="1:1">
      <c r="A10043" s="27" t="s">
        <v>2951</v>
      </c>
    </row>
    <row r="10044" spans="1:1">
      <c r="A10044" s="27" t="s">
        <v>2951</v>
      </c>
    </row>
    <row r="10045" spans="1:1">
      <c r="A10045" s="27" t="s">
        <v>2951</v>
      </c>
    </row>
    <row r="10046" spans="1:1">
      <c r="A10046" s="27" t="s">
        <v>2951</v>
      </c>
    </row>
    <row r="10047" spans="1:1">
      <c r="A10047" s="27" t="s">
        <v>2951</v>
      </c>
    </row>
    <row r="10048" spans="1:1">
      <c r="A10048" s="27" t="s">
        <v>2951</v>
      </c>
    </row>
    <row r="10049" spans="1:1">
      <c r="A10049" s="27" t="s">
        <v>2951</v>
      </c>
    </row>
    <row r="10050" spans="1:1">
      <c r="A10050" s="27" t="s">
        <v>2951</v>
      </c>
    </row>
    <row r="10051" spans="1:1">
      <c r="A10051" s="27" t="s">
        <v>2951</v>
      </c>
    </row>
    <row r="10052" spans="1:1">
      <c r="A10052" s="27" t="s">
        <v>2951</v>
      </c>
    </row>
    <row r="10053" spans="1:1">
      <c r="A10053" s="27" t="s">
        <v>2951</v>
      </c>
    </row>
    <row r="10054" spans="1:1">
      <c r="A10054" s="27" t="s">
        <v>2951</v>
      </c>
    </row>
    <row r="10055" spans="1:1">
      <c r="A10055" s="27" t="s">
        <v>2951</v>
      </c>
    </row>
    <row r="10056" spans="1:1">
      <c r="A10056" s="27" t="s">
        <v>2951</v>
      </c>
    </row>
    <row r="10057" spans="1:1">
      <c r="A10057" s="27" t="s">
        <v>2951</v>
      </c>
    </row>
    <row r="10058" spans="1:1">
      <c r="A10058" s="27" t="s">
        <v>2951</v>
      </c>
    </row>
    <row r="10059" spans="1:1">
      <c r="A10059" s="27" t="s">
        <v>2951</v>
      </c>
    </row>
    <row r="10060" spans="1:1">
      <c r="A10060" s="27" t="s">
        <v>2951</v>
      </c>
    </row>
    <row r="10061" spans="1:1">
      <c r="A10061" s="27" t="s">
        <v>2951</v>
      </c>
    </row>
    <row r="10062" spans="1:1">
      <c r="A10062" s="27" t="s">
        <v>2951</v>
      </c>
    </row>
    <row r="10063" spans="1:1">
      <c r="A10063" s="27" t="s">
        <v>2951</v>
      </c>
    </row>
    <row r="10064" spans="1:1">
      <c r="A10064" s="27" t="s">
        <v>2951</v>
      </c>
    </row>
    <row r="10065" spans="1:1">
      <c r="A10065" s="27" t="s">
        <v>2951</v>
      </c>
    </row>
    <row r="10066" spans="1:1">
      <c r="A10066" s="27" t="s">
        <v>2951</v>
      </c>
    </row>
    <row r="10067" spans="1:1">
      <c r="A10067" s="27" t="s">
        <v>2951</v>
      </c>
    </row>
    <row r="10068" spans="1:1">
      <c r="A10068" s="27" t="s">
        <v>2951</v>
      </c>
    </row>
    <row r="10069" spans="1:1">
      <c r="A10069" s="27" t="s">
        <v>2951</v>
      </c>
    </row>
    <row r="10070" spans="1:1">
      <c r="A10070" s="27" t="s">
        <v>2951</v>
      </c>
    </row>
    <row r="10071" spans="1:1">
      <c r="A10071" s="27" t="s">
        <v>2951</v>
      </c>
    </row>
    <row r="10072" spans="1:1">
      <c r="A10072" s="27" t="s">
        <v>2951</v>
      </c>
    </row>
    <row r="10073" spans="1:1">
      <c r="A10073" s="27" t="s">
        <v>2951</v>
      </c>
    </row>
    <row r="10074" spans="1:1">
      <c r="A10074" s="27" t="s">
        <v>2951</v>
      </c>
    </row>
    <row r="10075" spans="1:1">
      <c r="A10075" s="27" t="s">
        <v>2951</v>
      </c>
    </row>
    <row r="10076" spans="1:1">
      <c r="A10076" s="27" t="s">
        <v>2951</v>
      </c>
    </row>
    <row r="10077" spans="1:1">
      <c r="A10077" s="27" t="s">
        <v>2951</v>
      </c>
    </row>
    <row r="10078" spans="1:1">
      <c r="A10078" s="27" t="s">
        <v>2951</v>
      </c>
    </row>
    <row r="10079" spans="1:1">
      <c r="A10079" s="27" t="s">
        <v>2951</v>
      </c>
    </row>
    <row r="10080" spans="1:1">
      <c r="A10080" s="27" t="s">
        <v>2951</v>
      </c>
    </row>
    <row r="10081" spans="1:1">
      <c r="A10081" s="27" t="s">
        <v>2951</v>
      </c>
    </row>
    <row r="10082" spans="1:1">
      <c r="A10082" s="27" t="s">
        <v>2951</v>
      </c>
    </row>
    <row r="10083" spans="1:1">
      <c r="A10083" s="27" t="s">
        <v>2951</v>
      </c>
    </row>
    <row r="10084" spans="1:1">
      <c r="A10084" s="27" t="s">
        <v>2951</v>
      </c>
    </row>
    <row r="10085" spans="1:1">
      <c r="A10085" s="27" t="s">
        <v>2951</v>
      </c>
    </row>
    <row r="10086" spans="1:1">
      <c r="A10086" s="27" t="s">
        <v>2951</v>
      </c>
    </row>
    <row r="10087" spans="1:1">
      <c r="A10087" s="27" t="s">
        <v>2951</v>
      </c>
    </row>
    <row r="10088" spans="1:1">
      <c r="A10088" s="27" t="s">
        <v>2951</v>
      </c>
    </row>
    <row r="10089" spans="1:1">
      <c r="A10089" s="27" t="s">
        <v>2951</v>
      </c>
    </row>
    <row r="10090" spans="1:1">
      <c r="A10090" s="27" t="s">
        <v>2951</v>
      </c>
    </row>
    <row r="10091" spans="1:1">
      <c r="A10091" s="27" t="s">
        <v>2951</v>
      </c>
    </row>
    <row r="10092" spans="1:1">
      <c r="A10092" s="27" t="s">
        <v>2951</v>
      </c>
    </row>
    <row r="10093" spans="1:1">
      <c r="A10093" s="27" t="s">
        <v>2951</v>
      </c>
    </row>
    <row r="10094" spans="1:1">
      <c r="A10094" s="27" t="s">
        <v>2951</v>
      </c>
    </row>
    <row r="10095" spans="1:1">
      <c r="A10095" s="27" t="s">
        <v>2951</v>
      </c>
    </row>
    <row r="10096" spans="1:1">
      <c r="A10096" s="27" t="s">
        <v>2951</v>
      </c>
    </row>
    <row r="10097" spans="1:1">
      <c r="A10097" s="27" t="s">
        <v>2951</v>
      </c>
    </row>
    <row r="10098" spans="1:1">
      <c r="A10098" s="27" t="s">
        <v>2951</v>
      </c>
    </row>
    <row r="10099" spans="1:1">
      <c r="A10099" s="27" t="s">
        <v>2951</v>
      </c>
    </row>
    <row r="10100" spans="1:1">
      <c r="A10100" s="27" t="s">
        <v>2951</v>
      </c>
    </row>
    <row r="10101" spans="1:1">
      <c r="A10101" s="27" t="s">
        <v>2951</v>
      </c>
    </row>
    <row r="10102" spans="1:1">
      <c r="A10102" s="27" t="s">
        <v>2951</v>
      </c>
    </row>
    <row r="10103" spans="1:1">
      <c r="A10103" s="27" t="s">
        <v>2951</v>
      </c>
    </row>
    <row r="10104" spans="1:1">
      <c r="A10104" s="27" t="s">
        <v>2951</v>
      </c>
    </row>
    <row r="10105" spans="1:1">
      <c r="A10105" s="27" t="s">
        <v>2951</v>
      </c>
    </row>
    <row r="10106" spans="1:1">
      <c r="A10106" s="27" t="s">
        <v>2951</v>
      </c>
    </row>
    <row r="10107" spans="1:1">
      <c r="A10107" s="27" t="s">
        <v>2951</v>
      </c>
    </row>
    <row r="10108" spans="1:1">
      <c r="A10108" s="27" t="s">
        <v>2951</v>
      </c>
    </row>
    <row r="10109" spans="1:1">
      <c r="A10109" s="27" t="s">
        <v>2951</v>
      </c>
    </row>
    <row r="10110" spans="1:1">
      <c r="A10110" s="27" t="s">
        <v>2951</v>
      </c>
    </row>
    <row r="10111" spans="1:1">
      <c r="A10111" s="27" t="s">
        <v>2951</v>
      </c>
    </row>
    <row r="10112" spans="1:1">
      <c r="A10112" s="27" t="s">
        <v>2951</v>
      </c>
    </row>
    <row r="10113" spans="1:1">
      <c r="A10113" s="27" t="s">
        <v>2951</v>
      </c>
    </row>
    <row r="10114" spans="1:1">
      <c r="A10114" s="27" t="s">
        <v>2951</v>
      </c>
    </row>
    <row r="10115" spans="1:1">
      <c r="A10115" s="27" t="s">
        <v>2951</v>
      </c>
    </row>
    <row r="10116" spans="1:1">
      <c r="A10116" s="27" t="s">
        <v>2951</v>
      </c>
    </row>
    <row r="10117" spans="1:1">
      <c r="A10117" s="27" t="s">
        <v>2951</v>
      </c>
    </row>
    <row r="10118" spans="1:1">
      <c r="A10118" s="27" t="s">
        <v>2951</v>
      </c>
    </row>
    <row r="10119" spans="1:1">
      <c r="A10119" s="27" t="s">
        <v>2951</v>
      </c>
    </row>
    <row r="10120" spans="1:1">
      <c r="A10120" s="27" t="s">
        <v>2951</v>
      </c>
    </row>
    <row r="10121" spans="1:1">
      <c r="A10121" s="27" t="s">
        <v>2951</v>
      </c>
    </row>
    <row r="10122" spans="1:1">
      <c r="A10122" s="27" t="s">
        <v>2951</v>
      </c>
    </row>
    <row r="10123" spans="1:1">
      <c r="A10123" s="27" t="s">
        <v>2951</v>
      </c>
    </row>
    <row r="10124" spans="1:1">
      <c r="A10124" s="27" t="s">
        <v>2951</v>
      </c>
    </row>
    <row r="10125" spans="1:1">
      <c r="A10125" s="27" t="s">
        <v>2951</v>
      </c>
    </row>
    <row r="10126" spans="1:1">
      <c r="A10126" s="27" t="s">
        <v>2951</v>
      </c>
    </row>
    <row r="10127" spans="1:1">
      <c r="A10127" s="27" t="s">
        <v>2951</v>
      </c>
    </row>
    <row r="10128" spans="1:1">
      <c r="A10128" s="27" t="s">
        <v>2951</v>
      </c>
    </row>
    <row r="10129" spans="1:1">
      <c r="A10129" s="27" t="s">
        <v>2951</v>
      </c>
    </row>
    <row r="10130" spans="1:1">
      <c r="A10130" s="27" t="s">
        <v>2951</v>
      </c>
    </row>
    <row r="10131" spans="1:1">
      <c r="A10131" s="27" t="s">
        <v>2951</v>
      </c>
    </row>
    <row r="10132" spans="1:1">
      <c r="A10132" s="27" t="s">
        <v>2951</v>
      </c>
    </row>
    <row r="10133" spans="1:1">
      <c r="A10133" s="27" t="s">
        <v>2951</v>
      </c>
    </row>
    <row r="10134" spans="1:1">
      <c r="A10134" s="27" t="s">
        <v>2951</v>
      </c>
    </row>
    <row r="10135" spans="1:1">
      <c r="A10135" s="27" t="s">
        <v>2951</v>
      </c>
    </row>
    <row r="10136" spans="1:1">
      <c r="A10136" s="27" t="s">
        <v>2951</v>
      </c>
    </row>
    <row r="10137" spans="1:1">
      <c r="A10137" s="27" t="s">
        <v>2951</v>
      </c>
    </row>
    <row r="10138" spans="1:1">
      <c r="A10138" s="27" t="s">
        <v>2951</v>
      </c>
    </row>
    <row r="10139" spans="1:1">
      <c r="A10139" s="27" t="s">
        <v>2951</v>
      </c>
    </row>
    <row r="10140" spans="1:1">
      <c r="A10140" s="27" t="s">
        <v>2951</v>
      </c>
    </row>
    <row r="10141" spans="1:1">
      <c r="A10141" s="27" t="s">
        <v>2951</v>
      </c>
    </row>
    <row r="10142" spans="1:1">
      <c r="A10142" s="27" t="s">
        <v>2951</v>
      </c>
    </row>
    <row r="10143" spans="1:1">
      <c r="A10143" s="27" t="s">
        <v>2951</v>
      </c>
    </row>
    <row r="10144" spans="1:1">
      <c r="A10144" s="27" t="s">
        <v>2951</v>
      </c>
    </row>
    <row r="10145" spans="1:1">
      <c r="A10145" s="27" t="s">
        <v>2951</v>
      </c>
    </row>
    <row r="10146" spans="1:1">
      <c r="A10146" s="27" t="s">
        <v>2951</v>
      </c>
    </row>
    <row r="10147" spans="1:1">
      <c r="A10147" s="27" t="s">
        <v>2951</v>
      </c>
    </row>
    <row r="10148" spans="1:1">
      <c r="A10148" s="27" t="s">
        <v>2951</v>
      </c>
    </row>
    <row r="10149" spans="1:1">
      <c r="A10149" s="27" t="s">
        <v>2951</v>
      </c>
    </row>
    <row r="10150" spans="1:1">
      <c r="A10150" s="27" t="s">
        <v>2951</v>
      </c>
    </row>
    <row r="10151" spans="1:1">
      <c r="A10151" s="27" t="s">
        <v>2951</v>
      </c>
    </row>
    <row r="10152" spans="1:1">
      <c r="A10152" s="27" t="s">
        <v>2951</v>
      </c>
    </row>
    <row r="10153" spans="1:1">
      <c r="A10153" s="27" t="s">
        <v>2951</v>
      </c>
    </row>
    <row r="10154" spans="1:1">
      <c r="A10154" s="27" t="s">
        <v>2951</v>
      </c>
    </row>
    <row r="10155" spans="1:1">
      <c r="A10155" s="27" t="s">
        <v>2951</v>
      </c>
    </row>
    <row r="10156" spans="1:1">
      <c r="A10156" s="27" t="s">
        <v>2951</v>
      </c>
    </row>
    <row r="10157" spans="1:1">
      <c r="A10157" s="27" t="s">
        <v>2951</v>
      </c>
    </row>
    <row r="10158" spans="1:1">
      <c r="A10158" s="27" t="s">
        <v>2951</v>
      </c>
    </row>
    <row r="10159" spans="1:1">
      <c r="A10159" s="27" t="s">
        <v>2951</v>
      </c>
    </row>
    <row r="10160" spans="1:1">
      <c r="A10160" s="27" t="s">
        <v>2951</v>
      </c>
    </row>
    <row r="10161" spans="1:1">
      <c r="A10161" s="27" t="s">
        <v>2951</v>
      </c>
    </row>
    <row r="10162" spans="1:1">
      <c r="A10162" s="27" t="s">
        <v>2951</v>
      </c>
    </row>
    <row r="10163" spans="1:1">
      <c r="A10163" s="27" t="s">
        <v>2951</v>
      </c>
    </row>
    <row r="10164" spans="1:1">
      <c r="A10164" s="27" t="s">
        <v>2951</v>
      </c>
    </row>
    <row r="10165" spans="1:1">
      <c r="A10165" s="27" t="s">
        <v>2951</v>
      </c>
    </row>
    <row r="10166" spans="1:1">
      <c r="A10166" s="27" t="s">
        <v>2951</v>
      </c>
    </row>
    <row r="10167" spans="1:1">
      <c r="A10167" s="27" t="s">
        <v>2951</v>
      </c>
    </row>
    <row r="10168" spans="1:1">
      <c r="A10168" s="27" t="s">
        <v>2951</v>
      </c>
    </row>
    <row r="10169" spans="1:1">
      <c r="A10169" s="27" t="s">
        <v>2951</v>
      </c>
    </row>
    <row r="10170" spans="1:1">
      <c r="A10170" s="27" t="s">
        <v>2951</v>
      </c>
    </row>
    <row r="10171" spans="1:1">
      <c r="A10171" s="27" t="s">
        <v>2951</v>
      </c>
    </row>
    <row r="10172" spans="1:1">
      <c r="A10172" s="27" t="s">
        <v>2951</v>
      </c>
    </row>
    <row r="10173" spans="1:1">
      <c r="A10173" s="27" t="s">
        <v>2951</v>
      </c>
    </row>
    <row r="10174" spans="1:1">
      <c r="A10174" s="27" t="s">
        <v>2951</v>
      </c>
    </row>
    <row r="10175" spans="1:1">
      <c r="A10175" s="27" t="s">
        <v>2951</v>
      </c>
    </row>
    <row r="10176" spans="1:1">
      <c r="A10176" s="27" t="s">
        <v>2951</v>
      </c>
    </row>
    <row r="10177" spans="1:1">
      <c r="A10177" s="27" t="s">
        <v>2951</v>
      </c>
    </row>
    <row r="10178" spans="1:1">
      <c r="A10178" s="27" t="s">
        <v>2951</v>
      </c>
    </row>
    <row r="10179" spans="1:1">
      <c r="A10179" s="27" t="s">
        <v>2951</v>
      </c>
    </row>
    <row r="10180" spans="1:1">
      <c r="A10180" s="27" t="s">
        <v>2951</v>
      </c>
    </row>
    <row r="10181" spans="1:1">
      <c r="A10181" s="27" t="s">
        <v>2951</v>
      </c>
    </row>
    <row r="10182" spans="1:1">
      <c r="A10182" s="27" t="s">
        <v>2951</v>
      </c>
    </row>
    <row r="10183" spans="1:1">
      <c r="A10183" s="27" t="s">
        <v>2951</v>
      </c>
    </row>
    <row r="10184" spans="1:1">
      <c r="A10184" s="27" t="s">
        <v>2951</v>
      </c>
    </row>
    <row r="10185" spans="1:1">
      <c r="A10185" s="27" t="s">
        <v>2951</v>
      </c>
    </row>
    <row r="10186" spans="1:1">
      <c r="A10186" s="27" t="s">
        <v>2951</v>
      </c>
    </row>
    <row r="10187" spans="1:1">
      <c r="A10187" s="27" t="s">
        <v>2951</v>
      </c>
    </row>
    <row r="10188" spans="1:1">
      <c r="A10188" s="27" t="s">
        <v>2951</v>
      </c>
    </row>
    <row r="10189" spans="1:1">
      <c r="A10189" s="27" t="s">
        <v>2951</v>
      </c>
    </row>
    <row r="10190" spans="1:1">
      <c r="A10190" s="27" t="s">
        <v>2951</v>
      </c>
    </row>
    <row r="10191" spans="1:1">
      <c r="A10191" s="27" t="s">
        <v>2951</v>
      </c>
    </row>
    <row r="10192" spans="1:1">
      <c r="A10192" s="27" t="s">
        <v>2951</v>
      </c>
    </row>
    <row r="10193" spans="1:1">
      <c r="A10193" s="27" t="s">
        <v>2951</v>
      </c>
    </row>
    <row r="10194" spans="1:1">
      <c r="A10194" s="27" t="s">
        <v>2951</v>
      </c>
    </row>
    <row r="10195" spans="1:1">
      <c r="A10195" s="27" t="s">
        <v>2951</v>
      </c>
    </row>
    <row r="10196" spans="1:1">
      <c r="A10196" s="27" t="s">
        <v>2951</v>
      </c>
    </row>
    <row r="10197" spans="1:1">
      <c r="A10197" s="27" t="s">
        <v>2951</v>
      </c>
    </row>
    <row r="10198" spans="1:1">
      <c r="A10198" s="27" t="s">
        <v>2951</v>
      </c>
    </row>
    <row r="10199" spans="1:1">
      <c r="A10199" s="27" t="s">
        <v>2951</v>
      </c>
    </row>
    <row r="10200" spans="1:1">
      <c r="A10200" s="27" t="s">
        <v>2951</v>
      </c>
    </row>
    <row r="10201" spans="1:1">
      <c r="A10201" s="27" t="s">
        <v>2951</v>
      </c>
    </row>
    <row r="10202" spans="1:1">
      <c r="A10202" s="27" t="s">
        <v>2951</v>
      </c>
    </row>
    <row r="10203" spans="1:1">
      <c r="A10203" s="27" t="s">
        <v>2951</v>
      </c>
    </row>
    <row r="10204" spans="1:1">
      <c r="A10204" s="27" t="s">
        <v>2951</v>
      </c>
    </row>
    <row r="10205" spans="1:1">
      <c r="A10205" s="27" t="s">
        <v>2951</v>
      </c>
    </row>
    <row r="10206" spans="1:1">
      <c r="A10206" s="27" t="s">
        <v>2951</v>
      </c>
    </row>
    <row r="10207" spans="1:1">
      <c r="A10207" s="27" t="s">
        <v>2951</v>
      </c>
    </row>
    <row r="10208" spans="1:1">
      <c r="A10208" s="27" t="s">
        <v>2951</v>
      </c>
    </row>
    <row r="10209" spans="1:1">
      <c r="A10209" s="27" t="s">
        <v>2951</v>
      </c>
    </row>
    <row r="10210" spans="1:1">
      <c r="A10210" s="27" t="s">
        <v>2951</v>
      </c>
    </row>
    <row r="10211" spans="1:1">
      <c r="A10211" s="27" t="s">
        <v>2951</v>
      </c>
    </row>
    <row r="10212" spans="1:1">
      <c r="A10212" s="27" t="s">
        <v>2951</v>
      </c>
    </row>
    <row r="10213" spans="1:1">
      <c r="A10213" s="27" t="s">
        <v>2951</v>
      </c>
    </row>
    <row r="10214" spans="1:1">
      <c r="A10214" s="27" t="s">
        <v>2951</v>
      </c>
    </row>
    <row r="10215" spans="1:1">
      <c r="A10215" s="27" t="s">
        <v>2951</v>
      </c>
    </row>
    <row r="10216" spans="1:1">
      <c r="A10216" s="27" t="s">
        <v>2951</v>
      </c>
    </row>
    <row r="10217" spans="1:1">
      <c r="A10217" s="27" t="s">
        <v>2951</v>
      </c>
    </row>
    <row r="10218" spans="1:1">
      <c r="A10218" s="27" t="s">
        <v>2951</v>
      </c>
    </row>
    <row r="10219" spans="1:1">
      <c r="A10219" s="27" t="s">
        <v>2951</v>
      </c>
    </row>
    <row r="10220" spans="1:1">
      <c r="A10220" s="27" t="s">
        <v>2951</v>
      </c>
    </row>
    <row r="10221" spans="1:1">
      <c r="A10221" s="27" t="s">
        <v>2951</v>
      </c>
    </row>
    <row r="10222" spans="1:1">
      <c r="A10222" s="27" t="s">
        <v>2951</v>
      </c>
    </row>
    <row r="10223" spans="1:1">
      <c r="A10223" s="27" t="s">
        <v>2951</v>
      </c>
    </row>
    <row r="10224" spans="1:1">
      <c r="A10224" s="27" t="s">
        <v>2951</v>
      </c>
    </row>
    <row r="10225" spans="1:1">
      <c r="A10225" s="27" t="s">
        <v>2951</v>
      </c>
    </row>
    <row r="10226" spans="1:1">
      <c r="A10226" s="27" t="s">
        <v>2951</v>
      </c>
    </row>
    <row r="10227" spans="1:1">
      <c r="A10227" s="27" t="s">
        <v>2951</v>
      </c>
    </row>
    <row r="10228" spans="1:1">
      <c r="A10228" s="27" t="s">
        <v>2951</v>
      </c>
    </row>
    <row r="10229" spans="1:1">
      <c r="A10229" s="27" t="s">
        <v>2951</v>
      </c>
    </row>
    <row r="10230" spans="1:1">
      <c r="A10230" s="27" t="s">
        <v>2951</v>
      </c>
    </row>
    <row r="10231" spans="1:1">
      <c r="A10231" s="27" t="s">
        <v>2951</v>
      </c>
    </row>
    <row r="10232" spans="1:1">
      <c r="A10232" s="27" t="s">
        <v>2951</v>
      </c>
    </row>
    <row r="10233" spans="1:1">
      <c r="A10233" s="27" t="s">
        <v>2951</v>
      </c>
    </row>
    <row r="10234" spans="1:1">
      <c r="A10234" s="27" t="s">
        <v>2951</v>
      </c>
    </row>
    <row r="10235" spans="1:1">
      <c r="A10235" s="27" t="s">
        <v>2951</v>
      </c>
    </row>
    <row r="10236" spans="1:1">
      <c r="A10236" s="27" t="s">
        <v>2951</v>
      </c>
    </row>
    <row r="10237" spans="1:1">
      <c r="A10237" s="27" t="s">
        <v>2951</v>
      </c>
    </row>
    <row r="10238" spans="1:1">
      <c r="A10238" s="27" t="s">
        <v>2951</v>
      </c>
    </row>
    <row r="10239" spans="1:1">
      <c r="A10239" s="27" t="s">
        <v>2951</v>
      </c>
    </row>
    <row r="10240" spans="1:1">
      <c r="A10240" s="27" t="s">
        <v>2951</v>
      </c>
    </row>
    <row r="10241" spans="1:1">
      <c r="A10241" s="27" t="s">
        <v>2951</v>
      </c>
    </row>
    <row r="10242" spans="1:1">
      <c r="A10242" s="27" t="s">
        <v>2951</v>
      </c>
    </row>
    <row r="10243" spans="1:1">
      <c r="A10243" s="27" t="s">
        <v>2951</v>
      </c>
    </row>
    <row r="10244" spans="1:1">
      <c r="A10244" s="27" t="s">
        <v>2951</v>
      </c>
    </row>
    <row r="10245" spans="1:1">
      <c r="A10245" s="27" t="s">
        <v>2951</v>
      </c>
    </row>
    <row r="10246" spans="1:1">
      <c r="A10246" s="27" t="s">
        <v>2951</v>
      </c>
    </row>
    <row r="10247" spans="1:1">
      <c r="A10247" s="27" t="s">
        <v>2951</v>
      </c>
    </row>
    <row r="10248" spans="1:1">
      <c r="A10248" s="27" t="s">
        <v>2951</v>
      </c>
    </row>
    <row r="10249" spans="1:1">
      <c r="A10249" s="27" t="s">
        <v>2951</v>
      </c>
    </row>
    <row r="10250" spans="1:1">
      <c r="A10250" s="27" t="s">
        <v>2951</v>
      </c>
    </row>
    <row r="10251" spans="1:1">
      <c r="A10251" s="27" t="s">
        <v>2951</v>
      </c>
    </row>
    <row r="10252" spans="1:1">
      <c r="A10252" s="27" t="s">
        <v>2951</v>
      </c>
    </row>
    <row r="10253" spans="1:1">
      <c r="A10253" s="27" t="s">
        <v>2951</v>
      </c>
    </row>
    <row r="10254" spans="1:1">
      <c r="A10254" s="27" t="s">
        <v>2951</v>
      </c>
    </row>
    <row r="10255" spans="1:1">
      <c r="A10255" s="27" t="s">
        <v>2951</v>
      </c>
    </row>
    <row r="10256" spans="1:1">
      <c r="A10256" s="27" t="s">
        <v>2951</v>
      </c>
    </row>
    <row r="10257" spans="1:1">
      <c r="A10257" s="27" t="s">
        <v>2951</v>
      </c>
    </row>
    <row r="10258" spans="1:1">
      <c r="A10258" s="27" t="s">
        <v>2951</v>
      </c>
    </row>
    <row r="10259" spans="1:1">
      <c r="A10259" s="27" t="s">
        <v>2951</v>
      </c>
    </row>
    <row r="10260" spans="1:1">
      <c r="A10260" s="27" t="s">
        <v>2951</v>
      </c>
    </row>
    <row r="10261" spans="1:1">
      <c r="A10261" s="27" t="s">
        <v>2951</v>
      </c>
    </row>
    <row r="10262" spans="1:1">
      <c r="A10262" s="27" t="s">
        <v>2951</v>
      </c>
    </row>
    <row r="10263" spans="1:1">
      <c r="A10263" s="27" t="s">
        <v>2951</v>
      </c>
    </row>
    <row r="10264" spans="1:1">
      <c r="A10264" s="27" t="s">
        <v>2951</v>
      </c>
    </row>
    <row r="10265" spans="1:1">
      <c r="A10265" s="27" t="s">
        <v>2951</v>
      </c>
    </row>
    <row r="10266" spans="1:1">
      <c r="A10266" s="27" t="s">
        <v>2951</v>
      </c>
    </row>
    <row r="10267" spans="1:1">
      <c r="A10267" s="27" t="s">
        <v>2951</v>
      </c>
    </row>
    <row r="10268" spans="1:1">
      <c r="A10268" s="27" t="s">
        <v>2951</v>
      </c>
    </row>
    <row r="10269" spans="1:1">
      <c r="A10269" s="27" t="s">
        <v>2951</v>
      </c>
    </row>
    <row r="10270" spans="1:1">
      <c r="A10270" s="27" t="s">
        <v>2951</v>
      </c>
    </row>
    <row r="10271" spans="1:1">
      <c r="A10271" s="27" t="s">
        <v>2951</v>
      </c>
    </row>
    <row r="10272" spans="1:1">
      <c r="A10272" s="27" t="s">
        <v>2951</v>
      </c>
    </row>
    <row r="10273" spans="1:1">
      <c r="A10273" s="27" t="s">
        <v>2951</v>
      </c>
    </row>
    <row r="10274" spans="1:1">
      <c r="A10274" s="27" t="s">
        <v>2951</v>
      </c>
    </row>
    <row r="10275" spans="1:1">
      <c r="A10275" s="27" t="s">
        <v>2951</v>
      </c>
    </row>
    <row r="10276" spans="1:1">
      <c r="A10276" s="27" t="s">
        <v>2951</v>
      </c>
    </row>
    <row r="10277" spans="1:1">
      <c r="A10277" s="27" t="s">
        <v>2951</v>
      </c>
    </row>
    <row r="10278" spans="1:1">
      <c r="A10278" s="27" t="s">
        <v>2951</v>
      </c>
    </row>
    <row r="10279" spans="1:1">
      <c r="A10279" s="27" t="s">
        <v>2951</v>
      </c>
    </row>
    <row r="10280" spans="1:1">
      <c r="A10280" s="27" t="s">
        <v>2951</v>
      </c>
    </row>
    <row r="10281" spans="1:1">
      <c r="A10281" s="27" t="s">
        <v>2951</v>
      </c>
    </row>
    <row r="10282" spans="1:1">
      <c r="A10282" s="27" t="s">
        <v>2951</v>
      </c>
    </row>
    <row r="10283" spans="1:1">
      <c r="A10283" s="27" t="s">
        <v>2951</v>
      </c>
    </row>
    <row r="10284" spans="1:1">
      <c r="A10284" s="27" t="s">
        <v>2951</v>
      </c>
    </row>
    <row r="10285" spans="1:1">
      <c r="A10285" s="27" t="s">
        <v>2951</v>
      </c>
    </row>
    <row r="10286" spans="1:1">
      <c r="A10286" s="27" t="s">
        <v>2951</v>
      </c>
    </row>
    <row r="10287" spans="1:1">
      <c r="A10287" s="27" t="s">
        <v>2951</v>
      </c>
    </row>
    <row r="10288" spans="1:1">
      <c r="A10288" s="27" t="s">
        <v>2951</v>
      </c>
    </row>
    <row r="10289" spans="1:1">
      <c r="A10289" s="27" t="s">
        <v>2951</v>
      </c>
    </row>
    <row r="10290" spans="1:1">
      <c r="A10290" s="27" t="s">
        <v>2951</v>
      </c>
    </row>
    <row r="10291" spans="1:1">
      <c r="A10291" s="27" t="s">
        <v>2951</v>
      </c>
    </row>
    <row r="10292" spans="1:1">
      <c r="A10292" s="27" t="s">
        <v>2951</v>
      </c>
    </row>
    <row r="10293" spans="1:1">
      <c r="A10293" s="27" t="s">
        <v>2951</v>
      </c>
    </row>
    <row r="10294" spans="1:1">
      <c r="A10294" s="27" t="s">
        <v>2951</v>
      </c>
    </row>
    <row r="10295" spans="1:1">
      <c r="A10295" s="27" t="s">
        <v>2951</v>
      </c>
    </row>
    <row r="10296" spans="1:1">
      <c r="A10296" s="27" t="s">
        <v>2951</v>
      </c>
    </row>
    <row r="10297" spans="1:1">
      <c r="A10297" s="27" t="s">
        <v>2951</v>
      </c>
    </row>
    <row r="10298" spans="1:1">
      <c r="A10298" s="27" t="s">
        <v>2951</v>
      </c>
    </row>
    <row r="10299" spans="1:1">
      <c r="A10299" s="27" t="s">
        <v>2951</v>
      </c>
    </row>
    <row r="10300" spans="1:1">
      <c r="A10300" s="27" t="s">
        <v>2951</v>
      </c>
    </row>
    <row r="10301" spans="1:1">
      <c r="A10301" s="27" t="s">
        <v>2951</v>
      </c>
    </row>
    <row r="10302" spans="1:1">
      <c r="A10302" s="27" t="s">
        <v>2951</v>
      </c>
    </row>
    <row r="10303" spans="1:1">
      <c r="A10303" s="27" t="s">
        <v>2951</v>
      </c>
    </row>
    <row r="10304" spans="1:1">
      <c r="A10304" s="27" t="s">
        <v>2951</v>
      </c>
    </row>
    <row r="10305" spans="1:1">
      <c r="A10305" s="27" t="s">
        <v>2951</v>
      </c>
    </row>
    <row r="10306" spans="1:1">
      <c r="A10306" s="27" t="s">
        <v>2951</v>
      </c>
    </row>
    <row r="10307" spans="1:1">
      <c r="A10307" s="27" t="s">
        <v>2951</v>
      </c>
    </row>
    <row r="10308" spans="1:1">
      <c r="A10308" s="27" t="s">
        <v>2951</v>
      </c>
    </row>
    <row r="10309" spans="1:1">
      <c r="A10309" s="27" t="s">
        <v>2951</v>
      </c>
    </row>
    <row r="10310" spans="1:1">
      <c r="A10310" s="27" t="s">
        <v>2951</v>
      </c>
    </row>
    <row r="10311" spans="1:1">
      <c r="A10311" s="27" t="s">
        <v>2951</v>
      </c>
    </row>
    <row r="10312" spans="1:1">
      <c r="A10312" s="27" t="s">
        <v>2951</v>
      </c>
    </row>
    <row r="10313" spans="1:1">
      <c r="A10313" s="27" t="s">
        <v>2951</v>
      </c>
    </row>
    <row r="10314" spans="1:1">
      <c r="A10314" s="27" t="s">
        <v>2951</v>
      </c>
    </row>
    <row r="10315" spans="1:1">
      <c r="A10315" s="27" t="s">
        <v>2951</v>
      </c>
    </row>
    <row r="10316" spans="1:1">
      <c r="A10316" s="27" t="s">
        <v>2951</v>
      </c>
    </row>
    <row r="10317" spans="1:1">
      <c r="A10317" s="27" t="s">
        <v>2951</v>
      </c>
    </row>
    <row r="10318" spans="1:1">
      <c r="A10318" s="27" t="s">
        <v>2951</v>
      </c>
    </row>
    <row r="10319" spans="1:1">
      <c r="A10319" s="27" t="s">
        <v>2951</v>
      </c>
    </row>
    <row r="10320" spans="1:1">
      <c r="A10320" s="27" t="s">
        <v>2951</v>
      </c>
    </row>
    <row r="10321" spans="1:1">
      <c r="A10321" s="27" t="s">
        <v>2951</v>
      </c>
    </row>
    <row r="10322" spans="1:1">
      <c r="A10322" s="27" t="s">
        <v>2951</v>
      </c>
    </row>
    <row r="10323" spans="1:1">
      <c r="A10323" s="27" t="s">
        <v>2951</v>
      </c>
    </row>
    <row r="10324" spans="1:1">
      <c r="A10324" s="27" t="s">
        <v>2951</v>
      </c>
    </row>
    <row r="10325" spans="1:1">
      <c r="A10325" s="27" t="s">
        <v>2951</v>
      </c>
    </row>
    <row r="10326" spans="1:1">
      <c r="A10326" s="27" t="s">
        <v>2951</v>
      </c>
    </row>
    <row r="10327" spans="1:1">
      <c r="A10327" s="27" t="s">
        <v>2951</v>
      </c>
    </row>
    <row r="10328" spans="1:1">
      <c r="A10328" s="27" t="s">
        <v>2951</v>
      </c>
    </row>
    <row r="10329" spans="1:1">
      <c r="A10329" s="27" t="s">
        <v>2951</v>
      </c>
    </row>
    <row r="10330" spans="1:1">
      <c r="A10330" s="27" t="s">
        <v>2951</v>
      </c>
    </row>
    <row r="10331" spans="1:1">
      <c r="A10331" s="27" t="s">
        <v>2951</v>
      </c>
    </row>
    <row r="10332" spans="1:1">
      <c r="A10332" s="27" t="s">
        <v>2951</v>
      </c>
    </row>
    <row r="10333" spans="1:1">
      <c r="A10333" s="27" t="s">
        <v>2951</v>
      </c>
    </row>
    <row r="10334" spans="1:1">
      <c r="A10334" s="27" t="s">
        <v>2951</v>
      </c>
    </row>
    <row r="10335" spans="1:1">
      <c r="A10335" s="27" t="s">
        <v>2951</v>
      </c>
    </row>
    <row r="10336" spans="1:1">
      <c r="A10336" s="27" t="s">
        <v>2951</v>
      </c>
    </row>
    <row r="10337" spans="1:1">
      <c r="A10337" s="27" t="s">
        <v>2951</v>
      </c>
    </row>
    <row r="10338" spans="1:1">
      <c r="A10338" s="27" t="s">
        <v>2951</v>
      </c>
    </row>
    <row r="10339" spans="1:1">
      <c r="A10339" s="27" t="s">
        <v>2951</v>
      </c>
    </row>
    <row r="10340" spans="1:1">
      <c r="A10340" s="27" t="s">
        <v>2951</v>
      </c>
    </row>
    <row r="10341" spans="1:1">
      <c r="A10341" s="27" t="s">
        <v>2951</v>
      </c>
    </row>
    <row r="10342" spans="1:1">
      <c r="A10342" s="27" t="s">
        <v>2951</v>
      </c>
    </row>
    <row r="10343" spans="1:1">
      <c r="A10343" s="27" t="s">
        <v>2951</v>
      </c>
    </row>
    <row r="10344" spans="1:1">
      <c r="A10344" s="27" t="s">
        <v>2951</v>
      </c>
    </row>
    <row r="10345" spans="1:1">
      <c r="A10345" s="27" t="s">
        <v>2951</v>
      </c>
    </row>
    <row r="10346" spans="1:1">
      <c r="A10346" s="27" t="s">
        <v>2951</v>
      </c>
    </row>
    <row r="10347" spans="1:1">
      <c r="A10347" s="27" t="s">
        <v>2951</v>
      </c>
    </row>
    <row r="10348" spans="1:1">
      <c r="A10348" s="27" t="s">
        <v>2951</v>
      </c>
    </row>
    <row r="10349" spans="1:1">
      <c r="A10349" s="27" t="s">
        <v>2951</v>
      </c>
    </row>
    <row r="10350" spans="1:1">
      <c r="A10350" s="27" t="s">
        <v>2951</v>
      </c>
    </row>
    <row r="10351" spans="1:1">
      <c r="A10351" s="27" t="s">
        <v>2951</v>
      </c>
    </row>
    <row r="10352" spans="1:1">
      <c r="A10352" s="27" t="s">
        <v>2951</v>
      </c>
    </row>
    <row r="10353" spans="1:1">
      <c r="A10353" s="27" t="s">
        <v>2951</v>
      </c>
    </row>
    <row r="10354" spans="1:1">
      <c r="A10354" s="27" t="s">
        <v>2951</v>
      </c>
    </row>
    <row r="10355" spans="1:1">
      <c r="A10355" s="27" t="s">
        <v>2951</v>
      </c>
    </row>
    <row r="10356" spans="1:1">
      <c r="A10356" s="27" t="s">
        <v>2951</v>
      </c>
    </row>
    <row r="10357" spans="1:1">
      <c r="A10357" s="27" t="s">
        <v>2951</v>
      </c>
    </row>
    <row r="10358" spans="1:1">
      <c r="A10358" s="27" t="s">
        <v>2951</v>
      </c>
    </row>
    <row r="10359" spans="1:1">
      <c r="A10359" s="27" t="s">
        <v>2951</v>
      </c>
    </row>
    <row r="10360" spans="1:1">
      <c r="A10360" s="27" t="s">
        <v>2951</v>
      </c>
    </row>
    <row r="10361" spans="1:1">
      <c r="A10361" s="27" t="s">
        <v>2951</v>
      </c>
    </row>
    <row r="10362" spans="1:1">
      <c r="A10362" s="27" t="s">
        <v>2951</v>
      </c>
    </row>
    <row r="10363" spans="1:1">
      <c r="A10363" s="27" t="s">
        <v>2951</v>
      </c>
    </row>
    <row r="10364" spans="1:1">
      <c r="A10364" s="27" t="s">
        <v>2951</v>
      </c>
    </row>
    <row r="10365" spans="1:1">
      <c r="A10365" s="27" t="s">
        <v>2951</v>
      </c>
    </row>
    <row r="10366" spans="1:1">
      <c r="A10366" s="27" t="s">
        <v>2951</v>
      </c>
    </row>
    <row r="10367" spans="1:1">
      <c r="A10367" s="27" t="s">
        <v>2951</v>
      </c>
    </row>
    <row r="10368" spans="1:1">
      <c r="A10368" s="27" t="s">
        <v>2951</v>
      </c>
    </row>
    <row r="10369" spans="1:1">
      <c r="A10369" s="27" t="s">
        <v>2951</v>
      </c>
    </row>
    <row r="10370" spans="1:1">
      <c r="A10370" s="27" t="s">
        <v>2951</v>
      </c>
    </row>
    <row r="10371" spans="1:1">
      <c r="A10371" s="27" t="s">
        <v>2951</v>
      </c>
    </row>
    <row r="10372" spans="1:1">
      <c r="A10372" s="27" t="s">
        <v>2951</v>
      </c>
    </row>
    <row r="10373" spans="1:1">
      <c r="A10373" s="27" t="s">
        <v>2951</v>
      </c>
    </row>
    <row r="10374" spans="1:1">
      <c r="A10374" s="27" t="s">
        <v>2951</v>
      </c>
    </row>
    <row r="10375" spans="1:1">
      <c r="A10375" s="27" t="s">
        <v>2951</v>
      </c>
    </row>
    <row r="10376" spans="1:1">
      <c r="A10376" s="27" t="s">
        <v>2951</v>
      </c>
    </row>
    <row r="10377" spans="1:1">
      <c r="A10377" s="27" t="s">
        <v>2951</v>
      </c>
    </row>
    <row r="10378" spans="1:1">
      <c r="A10378" s="27" t="s">
        <v>2951</v>
      </c>
    </row>
    <row r="10379" spans="1:1">
      <c r="A10379" s="27" t="s">
        <v>2951</v>
      </c>
    </row>
    <row r="10380" spans="1:1">
      <c r="A10380" s="27" t="s">
        <v>2951</v>
      </c>
    </row>
    <row r="10381" spans="1:1">
      <c r="A10381" s="27" t="s">
        <v>2951</v>
      </c>
    </row>
    <row r="10382" spans="1:1">
      <c r="A10382" s="27" t="s">
        <v>2951</v>
      </c>
    </row>
    <row r="10383" spans="1:1">
      <c r="A10383" s="27" t="s">
        <v>2951</v>
      </c>
    </row>
    <row r="10384" spans="1:1">
      <c r="A10384" s="27" t="s">
        <v>2951</v>
      </c>
    </row>
    <row r="10385" spans="1:1">
      <c r="A10385" s="27" t="s">
        <v>2951</v>
      </c>
    </row>
    <row r="10386" spans="1:1">
      <c r="A10386" s="27" t="s">
        <v>2951</v>
      </c>
    </row>
    <row r="10387" spans="1:1">
      <c r="A10387" s="27" t="s">
        <v>2951</v>
      </c>
    </row>
    <row r="10388" spans="1:1">
      <c r="A10388" s="27" t="s">
        <v>2951</v>
      </c>
    </row>
    <row r="10389" spans="1:1">
      <c r="A10389" s="27" t="s">
        <v>2951</v>
      </c>
    </row>
    <row r="10390" spans="1:1">
      <c r="A10390" s="27" t="s">
        <v>2951</v>
      </c>
    </row>
    <row r="10391" spans="1:1">
      <c r="A10391" s="27" t="s">
        <v>2951</v>
      </c>
    </row>
    <row r="10392" spans="1:1">
      <c r="A10392" s="27" t="s">
        <v>2951</v>
      </c>
    </row>
    <row r="10393" spans="1:1">
      <c r="A10393" s="27" t="s">
        <v>2951</v>
      </c>
    </row>
    <row r="10394" spans="1:1">
      <c r="A10394" s="27" t="s">
        <v>2951</v>
      </c>
    </row>
    <row r="10395" spans="1:1">
      <c r="A10395" s="27" t="s">
        <v>2951</v>
      </c>
    </row>
    <row r="10396" spans="1:1">
      <c r="A10396" s="27" t="s">
        <v>2951</v>
      </c>
    </row>
    <row r="10397" spans="1:1">
      <c r="A10397" s="27" t="s">
        <v>2951</v>
      </c>
    </row>
    <row r="10398" spans="1:1">
      <c r="A10398" s="27" t="s">
        <v>2951</v>
      </c>
    </row>
    <row r="10399" spans="1:1">
      <c r="A10399" s="27" t="s">
        <v>2951</v>
      </c>
    </row>
    <row r="10400" spans="1:1">
      <c r="A10400" s="27" t="s">
        <v>2951</v>
      </c>
    </row>
    <row r="10401" spans="1:1">
      <c r="A10401" s="27" t="s">
        <v>2951</v>
      </c>
    </row>
    <row r="10402" spans="1:1">
      <c r="A10402" s="27" t="s">
        <v>2951</v>
      </c>
    </row>
    <row r="10403" spans="1:1">
      <c r="A10403" s="27" t="s">
        <v>2951</v>
      </c>
    </row>
    <row r="10404" spans="1:1">
      <c r="A10404" s="27" t="s">
        <v>2951</v>
      </c>
    </row>
    <row r="10405" spans="1:1">
      <c r="A10405" s="27" t="s">
        <v>2951</v>
      </c>
    </row>
    <row r="10406" spans="1:1">
      <c r="A10406" s="27" t="s">
        <v>2951</v>
      </c>
    </row>
    <row r="10407" spans="1:1">
      <c r="A10407" s="27" t="s">
        <v>2951</v>
      </c>
    </row>
    <row r="10408" spans="1:1">
      <c r="A10408" s="27" t="s">
        <v>2951</v>
      </c>
    </row>
    <row r="10409" spans="1:1">
      <c r="A10409" s="27" t="s">
        <v>2951</v>
      </c>
    </row>
    <row r="10410" spans="1:1">
      <c r="A10410" s="27" t="s">
        <v>2951</v>
      </c>
    </row>
    <row r="10411" spans="1:1">
      <c r="A10411" s="27" t="s">
        <v>2951</v>
      </c>
    </row>
    <row r="10412" spans="1:1">
      <c r="A10412" s="27" t="s">
        <v>2951</v>
      </c>
    </row>
    <row r="10413" spans="1:1">
      <c r="A10413" s="27" t="s">
        <v>2951</v>
      </c>
    </row>
    <row r="10414" spans="1:1">
      <c r="A10414" s="27" t="s">
        <v>2951</v>
      </c>
    </row>
    <row r="10415" spans="1:1">
      <c r="A10415" s="27" t="s">
        <v>2951</v>
      </c>
    </row>
    <row r="10416" spans="1:1">
      <c r="A10416" s="27" t="s">
        <v>2951</v>
      </c>
    </row>
    <row r="10417" spans="1:1">
      <c r="A10417" s="27" t="s">
        <v>2951</v>
      </c>
    </row>
    <row r="10418" spans="1:1">
      <c r="A10418" s="27" t="s">
        <v>2951</v>
      </c>
    </row>
    <row r="10419" spans="1:1">
      <c r="A10419" s="27" t="s">
        <v>2951</v>
      </c>
    </row>
    <row r="10420" spans="1:1">
      <c r="A10420" s="27" t="s">
        <v>2951</v>
      </c>
    </row>
    <row r="10421" spans="1:1">
      <c r="A10421" s="27" t="s">
        <v>2951</v>
      </c>
    </row>
    <row r="10422" spans="1:1">
      <c r="A10422" s="27" t="s">
        <v>2951</v>
      </c>
    </row>
    <row r="10423" spans="1:1">
      <c r="A10423" s="27" t="s">
        <v>2951</v>
      </c>
    </row>
    <row r="10424" spans="1:1">
      <c r="A10424" s="27" t="s">
        <v>2951</v>
      </c>
    </row>
    <row r="10425" spans="1:1">
      <c r="A10425" s="27" t="s">
        <v>2951</v>
      </c>
    </row>
    <row r="10426" spans="1:1">
      <c r="A10426" s="27" t="s">
        <v>2951</v>
      </c>
    </row>
    <row r="10427" spans="1:1">
      <c r="A10427" s="27" t="s">
        <v>2951</v>
      </c>
    </row>
    <row r="10428" spans="1:1">
      <c r="A10428" s="27" t="s">
        <v>2951</v>
      </c>
    </row>
    <row r="10429" spans="1:1">
      <c r="A10429" s="27" t="s">
        <v>2951</v>
      </c>
    </row>
    <row r="10430" spans="1:1">
      <c r="A10430" s="27" t="s">
        <v>2951</v>
      </c>
    </row>
    <row r="10431" spans="1:1">
      <c r="A10431" s="27" t="s">
        <v>2951</v>
      </c>
    </row>
    <row r="10432" spans="1:1">
      <c r="A10432" s="27" t="s">
        <v>2951</v>
      </c>
    </row>
    <row r="10433" spans="1:1">
      <c r="A10433" s="27" t="s">
        <v>2951</v>
      </c>
    </row>
    <row r="10434" spans="1:1">
      <c r="A10434" s="27" t="s">
        <v>2951</v>
      </c>
    </row>
    <row r="10435" spans="1:1">
      <c r="A10435" s="27" t="s">
        <v>2951</v>
      </c>
    </row>
    <row r="10436" spans="1:1">
      <c r="A10436" s="27" t="s">
        <v>2951</v>
      </c>
    </row>
    <row r="10437" spans="1:1">
      <c r="A10437" s="27" t="s">
        <v>2951</v>
      </c>
    </row>
    <row r="10438" spans="1:1">
      <c r="A10438" s="27" t="s">
        <v>2951</v>
      </c>
    </row>
    <row r="10439" spans="1:1">
      <c r="A10439" s="27" t="s">
        <v>2951</v>
      </c>
    </row>
    <row r="10440" spans="1:1">
      <c r="A10440" s="27" t="s">
        <v>2951</v>
      </c>
    </row>
    <row r="10441" spans="1:1">
      <c r="A10441" s="27" t="s">
        <v>2951</v>
      </c>
    </row>
    <row r="10442" spans="1:1">
      <c r="A10442" s="27" t="s">
        <v>2951</v>
      </c>
    </row>
    <row r="10443" spans="1:1">
      <c r="A10443" s="27" t="s">
        <v>2951</v>
      </c>
    </row>
    <row r="10444" spans="1:1">
      <c r="A10444" s="27" t="s">
        <v>2951</v>
      </c>
    </row>
    <row r="10445" spans="1:1">
      <c r="A10445" s="27" t="s">
        <v>2951</v>
      </c>
    </row>
    <row r="10446" spans="1:1">
      <c r="A10446" s="27" t="s">
        <v>2951</v>
      </c>
    </row>
    <row r="10447" spans="1:1">
      <c r="A10447" s="27" t="s">
        <v>2951</v>
      </c>
    </row>
    <row r="10448" spans="1:1">
      <c r="A10448" s="27" t="s">
        <v>2951</v>
      </c>
    </row>
    <row r="10449" spans="1:1">
      <c r="A10449" s="27" t="s">
        <v>2951</v>
      </c>
    </row>
    <row r="10450" spans="1:1">
      <c r="A10450" s="27" t="s">
        <v>2951</v>
      </c>
    </row>
    <row r="10451" spans="1:1">
      <c r="A10451" s="27" t="s">
        <v>2951</v>
      </c>
    </row>
    <row r="10452" spans="1:1">
      <c r="A10452" s="27" t="s">
        <v>2951</v>
      </c>
    </row>
    <row r="10453" spans="1:1">
      <c r="A10453" s="27" t="s">
        <v>2951</v>
      </c>
    </row>
    <row r="10454" spans="1:1">
      <c r="A10454" s="27" t="s">
        <v>2951</v>
      </c>
    </row>
    <row r="10455" spans="1:1">
      <c r="A10455" s="27" t="s">
        <v>2951</v>
      </c>
    </row>
    <row r="10456" spans="1:1">
      <c r="A10456" s="27" t="s">
        <v>2951</v>
      </c>
    </row>
    <row r="10457" spans="1:1">
      <c r="A10457" s="27" t="s">
        <v>2951</v>
      </c>
    </row>
    <row r="10458" spans="1:1">
      <c r="A10458" s="27" t="s">
        <v>2951</v>
      </c>
    </row>
    <row r="10459" spans="1:1">
      <c r="A10459" s="27" t="s">
        <v>2951</v>
      </c>
    </row>
    <row r="10460" spans="1:1">
      <c r="A10460" s="27" t="s">
        <v>2951</v>
      </c>
    </row>
    <row r="10461" spans="1:1">
      <c r="A10461" s="27" t="s">
        <v>2951</v>
      </c>
    </row>
    <row r="10462" spans="1:1">
      <c r="A10462" s="27" t="s">
        <v>2951</v>
      </c>
    </row>
    <row r="10463" spans="1:1">
      <c r="A10463" s="27" t="s">
        <v>2951</v>
      </c>
    </row>
    <row r="10464" spans="1:1">
      <c r="A10464" s="27" t="s">
        <v>2951</v>
      </c>
    </row>
    <row r="10465" spans="1:1">
      <c r="A10465" s="27" t="s">
        <v>2951</v>
      </c>
    </row>
    <row r="10466" spans="1:1">
      <c r="A10466" s="27" t="s">
        <v>2951</v>
      </c>
    </row>
    <row r="10467" spans="1:1">
      <c r="A10467" s="27" t="s">
        <v>2951</v>
      </c>
    </row>
    <row r="10468" spans="1:1">
      <c r="A10468" s="27" t="s">
        <v>2951</v>
      </c>
    </row>
    <row r="10469" spans="1:1">
      <c r="A10469" s="27" t="s">
        <v>2951</v>
      </c>
    </row>
    <row r="10470" spans="1:1">
      <c r="A10470" s="27" t="s">
        <v>2951</v>
      </c>
    </row>
    <row r="10471" spans="1:1">
      <c r="A10471" s="27" t="s">
        <v>2951</v>
      </c>
    </row>
    <row r="10472" spans="1:1">
      <c r="A10472" s="27" t="s">
        <v>2951</v>
      </c>
    </row>
    <row r="10473" spans="1:1">
      <c r="A10473" s="27" t="s">
        <v>2951</v>
      </c>
    </row>
    <row r="10474" spans="1:1">
      <c r="A10474" s="27" t="s">
        <v>2951</v>
      </c>
    </row>
    <row r="10475" spans="1:1">
      <c r="A10475" s="27" t="s">
        <v>2951</v>
      </c>
    </row>
    <row r="10476" spans="1:1">
      <c r="A10476" s="27" t="s">
        <v>2951</v>
      </c>
    </row>
    <row r="10477" spans="1:1">
      <c r="A10477" s="27" t="s">
        <v>2951</v>
      </c>
    </row>
    <row r="10478" spans="1:1">
      <c r="A10478" s="27" t="s">
        <v>2951</v>
      </c>
    </row>
    <row r="10479" spans="1:1">
      <c r="A10479" s="27" t="s">
        <v>2951</v>
      </c>
    </row>
    <row r="10480" spans="1:1">
      <c r="A10480" s="27" t="s">
        <v>2951</v>
      </c>
    </row>
    <row r="10481" spans="1:1">
      <c r="A10481" s="27" t="s">
        <v>2951</v>
      </c>
    </row>
    <row r="10482" spans="1:1">
      <c r="A10482" s="27" t="s">
        <v>2951</v>
      </c>
    </row>
    <row r="10483" spans="1:1">
      <c r="A10483" s="27" t="s">
        <v>2951</v>
      </c>
    </row>
    <row r="10484" spans="1:1">
      <c r="A10484" s="27" t="s">
        <v>2951</v>
      </c>
    </row>
    <row r="10485" spans="1:1">
      <c r="A10485" s="27" t="s">
        <v>2951</v>
      </c>
    </row>
    <row r="10486" spans="1:1">
      <c r="A10486" s="27" t="s">
        <v>2951</v>
      </c>
    </row>
    <row r="10487" spans="1:1">
      <c r="A10487" s="27" t="s">
        <v>2951</v>
      </c>
    </row>
    <row r="10488" spans="1:1">
      <c r="A10488" s="27" t="s">
        <v>2951</v>
      </c>
    </row>
    <row r="10489" spans="1:1">
      <c r="A10489" s="27" t="s">
        <v>2951</v>
      </c>
    </row>
    <row r="10490" spans="1:1">
      <c r="A10490" s="27" t="s">
        <v>2951</v>
      </c>
    </row>
    <row r="10491" spans="1:1">
      <c r="A10491" s="27" t="s">
        <v>2951</v>
      </c>
    </row>
    <row r="10492" spans="1:1">
      <c r="A10492" s="27" t="s">
        <v>2951</v>
      </c>
    </row>
    <row r="10493" spans="1:1">
      <c r="A10493" s="27" t="s">
        <v>2951</v>
      </c>
    </row>
    <row r="10494" spans="1:1">
      <c r="A10494" s="27" t="s">
        <v>2951</v>
      </c>
    </row>
    <row r="10495" spans="1:1">
      <c r="A10495" s="27" t="s">
        <v>2951</v>
      </c>
    </row>
    <row r="10496" spans="1:1">
      <c r="A10496" s="27" t="s">
        <v>2951</v>
      </c>
    </row>
    <row r="10497" spans="1:1">
      <c r="A10497" s="27" t="s">
        <v>2951</v>
      </c>
    </row>
    <row r="10498" spans="1:1">
      <c r="A10498" s="27" t="s">
        <v>2951</v>
      </c>
    </row>
    <row r="10499" spans="1:1">
      <c r="A10499" s="27" t="s">
        <v>2951</v>
      </c>
    </row>
    <row r="10500" spans="1:1">
      <c r="A10500" s="27" t="s">
        <v>2951</v>
      </c>
    </row>
    <row r="10501" spans="1:1">
      <c r="A10501" s="27" t="s">
        <v>2951</v>
      </c>
    </row>
    <row r="10502" spans="1:1">
      <c r="A10502" s="27" t="s">
        <v>2951</v>
      </c>
    </row>
    <row r="10503" spans="1:1">
      <c r="A10503" s="27" t="s">
        <v>2951</v>
      </c>
    </row>
    <row r="10504" spans="1:1">
      <c r="A10504" s="27" t="s">
        <v>2951</v>
      </c>
    </row>
    <row r="10505" spans="1:1">
      <c r="A10505" s="27" t="s">
        <v>2951</v>
      </c>
    </row>
    <row r="10506" spans="1:1">
      <c r="A10506" s="27" t="s">
        <v>2951</v>
      </c>
    </row>
    <row r="10507" spans="1:1">
      <c r="A10507" s="27" t="s">
        <v>2951</v>
      </c>
    </row>
    <row r="10508" spans="1:1">
      <c r="A10508" s="27" t="s">
        <v>2951</v>
      </c>
    </row>
    <row r="10509" spans="1:1">
      <c r="A10509" s="27" t="s">
        <v>2951</v>
      </c>
    </row>
    <row r="10510" spans="1:1">
      <c r="A10510" s="27" t="s">
        <v>2951</v>
      </c>
    </row>
    <row r="10511" spans="1:1">
      <c r="A10511" s="27" t="s">
        <v>2951</v>
      </c>
    </row>
    <row r="10512" spans="1:1">
      <c r="A10512" s="27" t="s">
        <v>2951</v>
      </c>
    </row>
    <row r="10513" spans="1:1">
      <c r="A10513" s="27" t="s">
        <v>2951</v>
      </c>
    </row>
    <row r="10514" spans="1:1">
      <c r="A10514" s="27" t="s">
        <v>2951</v>
      </c>
    </row>
    <row r="10515" spans="1:1">
      <c r="A10515" s="27" t="s">
        <v>2951</v>
      </c>
    </row>
    <row r="10516" spans="1:1">
      <c r="A10516" s="27" t="s">
        <v>2951</v>
      </c>
    </row>
    <row r="10517" spans="1:1">
      <c r="A10517" s="27" t="s">
        <v>2951</v>
      </c>
    </row>
    <row r="10518" spans="1:1">
      <c r="A10518" s="27" t="s">
        <v>2951</v>
      </c>
    </row>
    <row r="10519" spans="1:1">
      <c r="A10519" s="27" t="s">
        <v>2951</v>
      </c>
    </row>
    <row r="10520" spans="1:1">
      <c r="A10520" s="27" t="s">
        <v>2951</v>
      </c>
    </row>
    <row r="10521" spans="1:1">
      <c r="A10521" s="27" t="s">
        <v>2951</v>
      </c>
    </row>
    <row r="10522" spans="1:1">
      <c r="A10522" s="27" t="s">
        <v>2951</v>
      </c>
    </row>
    <row r="10523" spans="1:1">
      <c r="A10523" s="27" t="s">
        <v>2951</v>
      </c>
    </row>
    <row r="10524" spans="1:1">
      <c r="A10524" s="27" t="s">
        <v>2951</v>
      </c>
    </row>
    <row r="10525" spans="1:1">
      <c r="A10525" s="27" t="s">
        <v>2951</v>
      </c>
    </row>
    <row r="10526" spans="1:1">
      <c r="A10526" s="27" t="s">
        <v>2951</v>
      </c>
    </row>
    <row r="10527" spans="1:1">
      <c r="A10527" s="27" t="s">
        <v>2951</v>
      </c>
    </row>
    <row r="10528" spans="1:1">
      <c r="A10528" s="27" t="s">
        <v>2951</v>
      </c>
    </row>
    <row r="10529" spans="1:1">
      <c r="A10529" s="27" t="s">
        <v>2951</v>
      </c>
    </row>
    <row r="10530" spans="1:1">
      <c r="A10530" s="27" t="s">
        <v>2951</v>
      </c>
    </row>
    <row r="10531" spans="1:1">
      <c r="A10531" s="27" t="s">
        <v>2951</v>
      </c>
    </row>
    <row r="10532" spans="1:1">
      <c r="A10532" s="27" t="s">
        <v>2951</v>
      </c>
    </row>
    <row r="10533" spans="1:1">
      <c r="A10533" s="27" t="s">
        <v>2951</v>
      </c>
    </row>
    <row r="10534" spans="1:1">
      <c r="A10534" s="27" t="s">
        <v>2951</v>
      </c>
    </row>
    <row r="10535" spans="1:1">
      <c r="A10535" s="27" t="s">
        <v>2951</v>
      </c>
    </row>
    <row r="10536" spans="1:1">
      <c r="A10536" s="27" t="s">
        <v>2951</v>
      </c>
    </row>
    <row r="10537" spans="1:1">
      <c r="A10537" s="27" t="s">
        <v>2951</v>
      </c>
    </row>
    <row r="10538" spans="1:1">
      <c r="A10538" s="27" t="s">
        <v>2951</v>
      </c>
    </row>
    <row r="10539" spans="1:1">
      <c r="A10539" s="27" t="s">
        <v>2951</v>
      </c>
    </row>
    <row r="10540" spans="1:1">
      <c r="A10540" s="27" t="s">
        <v>2951</v>
      </c>
    </row>
    <row r="10541" spans="1:1">
      <c r="A10541" s="27" t="s">
        <v>2951</v>
      </c>
    </row>
    <row r="10542" spans="1:1">
      <c r="A10542" s="27" t="s">
        <v>2951</v>
      </c>
    </row>
    <row r="10543" spans="1:1">
      <c r="A10543" s="27" t="s">
        <v>2951</v>
      </c>
    </row>
    <row r="10544" spans="1:1">
      <c r="A10544" s="27" t="s">
        <v>2951</v>
      </c>
    </row>
    <row r="10545" spans="1:1">
      <c r="A10545" s="27" t="s">
        <v>2951</v>
      </c>
    </row>
    <row r="10546" spans="1:1">
      <c r="A10546" s="27" t="s">
        <v>2951</v>
      </c>
    </row>
    <row r="10547" spans="1:1">
      <c r="A10547" s="27" t="s">
        <v>2951</v>
      </c>
    </row>
    <row r="10548" spans="1:1">
      <c r="A10548" s="27" t="s">
        <v>2951</v>
      </c>
    </row>
    <row r="10549" spans="1:1">
      <c r="A10549" s="27" t="s">
        <v>2951</v>
      </c>
    </row>
    <row r="10550" spans="1:1">
      <c r="A10550" s="27" t="s">
        <v>2951</v>
      </c>
    </row>
    <row r="10551" spans="1:1">
      <c r="A10551" s="27" t="s">
        <v>2951</v>
      </c>
    </row>
    <row r="10552" spans="1:1">
      <c r="A10552" s="27" t="s">
        <v>2951</v>
      </c>
    </row>
    <row r="10553" spans="1:1">
      <c r="A10553" s="27" t="s">
        <v>2951</v>
      </c>
    </row>
    <row r="10554" spans="1:1">
      <c r="A10554" s="27" t="s">
        <v>2951</v>
      </c>
    </row>
    <row r="10555" spans="1:1">
      <c r="A10555" s="27" t="s">
        <v>2951</v>
      </c>
    </row>
    <row r="10556" spans="1:1">
      <c r="A10556" s="27" t="s">
        <v>2951</v>
      </c>
    </row>
    <row r="10557" spans="1:1">
      <c r="A10557" s="27" t="s">
        <v>2951</v>
      </c>
    </row>
    <row r="10558" spans="1:1">
      <c r="A10558" s="27" t="s">
        <v>2951</v>
      </c>
    </row>
    <row r="10559" spans="1:1">
      <c r="A10559" s="27" t="s">
        <v>2951</v>
      </c>
    </row>
    <row r="10560" spans="1:1">
      <c r="A10560" s="27" t="s">
        <v>2951</v>
      </c>
    </row>
    <row r="10561" spans="1:1">
      <c r="A10561" s="27" t="s">
        <v>2951</v>
      </c>
    </row>
    <row r="10562" spans="1:1">
      <c r="A10562" s="27" t="s">
        <v>2951</v>
      </c>
    </row>
    <row r="10563" spans="1:1">
      <c r="A10563" s="27" t="s">
        <v>2951</v>
      </c>
    </row>
    <row r="10564" spans="1:1">
      <c r="A10564" s="27" t="s">
        <v>2951</v>
      </c>
    </row>
    <row r="10565" spans="1:1">
      <c r="A10565" s="27" t="s">
        <v>2951</v>
      </c>
    </row>
    <row r="10566" spans="1:1">
      <c r="A10566" s="27" t="s">
        <v>2951</v>
      </c>
    </row>
    <row r="10567" spans="1:1">
      <c r="A10567" s="27" t="s">
        <v>2951</v>
      </c>
    </row>
    <row r="10568" spans="1:1">
      <c r="A10568" s="27" t="s">
        <v>2951</v>
      </c>
    </row>
    <row r="10569" spans="1:1">
      <c r="A10569" s="27" t="s">
        <v>2951</v>
      </c>
    </row>
    <row r="10570" spans="1:1">
      <c r="A10570" s="27" t="s">
        <v>2951</v>
      </c>
    </row>
    <row r="10571" spans="1:1">
      <c r="A10571" s="27" t="s">
        <v>2951</v>
      </c>
    </row>
    <row r="10572" spans="1:1">
      <c r="A10572" s="27" t="s">
        <v>2951</v>
      </c>
    </row>
    <row r="10573" spans="1:1">
      <c r="A10573" s="27" t="s">
        <v>2951</v>
      </c>
    </row>
    <row r="10574" spans="1:1">
      <c r="A10574" s="27" t="s">
        <v>2951</v>
      </c>
    </row>
    <row r="10575" spans="1:1">
      <c r="A10575" s="27" t="s">
        <v>2951</v>
      </c>
    </row>
    <row r="10576" spans="1:1">
      <c r="A10576" s="27" t="s">
        <v>2951</v>
      </c>
    </row>
    <row r="10577" spans="1:1">
      <c r="A10577" s="27" t="s">
        <v>2951</v>
      </c>
    </row>
    <row r="10578" spans="1:1">
      <c r="A10578" s="27" t="s">
        <v>2951</v>
      </c>
    </row>
    <row r="10579" spans="1:1">
      <c r="A10579" s="27" t="s">
        <v>2951</v>
      </c>
    </row>
    <row r="10580" spans="1:1">
      <c r="A10580" s="27" t="s">
        <v>2951</v>
      </c>
    </row>
    <row r="10581" spans="1:1">
      <c r="A10581" s="27" t="s">
        <v>2951</v>
      </c>
    </row>
    <row r="10582" spans="1:1">
      <c r="A10582" s="27" t="s">
        <v>2951</v>
      </c>
    </row>
    <row r="10583" spans="1:1">
      <c r="A10583" s="27" t="s">
        <v>2951</v>
      </c>
    </row>
    <row r="10584" spans="1:1">
      <c r="A10584" s="27" t="s">
        <v>2951</v>
      </c>
    </row>
    <row r="10585" spans="1:1">
      <c r="A10585" s="27" t="s">
        <v>2951</v>
      </c>
    </row>
    <row r="10586" spans="1:1">
      <c r="A10586" s="27" t="s">
        <v>2951</v>
      </c>
    </row>
    <row r="10587" spans="1:1">
      <c r="A10587" s="27" t="s">
        <v>2951</v>
      </c>
    </row>
    <row r="10588" spans="1:1">
      <c r="A10588" s="27" t="s">
        <v>2951</v>
      </c>
    </row>
    <row r="10589" spans="1:1">
      <c r="A10589" s="27" t="s">
        <v>2951</v>
      </c>
    </row>
    <row r="10590" spans="1:1">
      <c r="A10590" s="27" t="s">
        <v>2951</v>
      </c>
    </row>
    <row r="10591" spans="1:1">
      <c r="A10591" s="27" t="s">
        <v>2951</v>
      </c>
    </row>
    <row r="10592" spans="1:1">
      <c r="A10592" s="27" t="s">
        <v>2951</v>
      </c>
    </row>
    <row r="10593" spans="1:1">
      <c r="A10593" s="27" t="s">
        <v>2951</v>
      </c>
    </row>
    <row r="10594" spans="1:1">
      <c r="A10594" s="27" t="s">
        <v>2951</v>
      </c>
    </row>
    <row r="10595" spans="1:1">
      <c r="A10595" s="27" t="s">
        <v>2951</v>
      </c>
    </row>
    <row r="10596" spans="1:1">
      <c r="A10596" s="27" t="s">
        <v>2951</v>
      </c>
    </row>
    <row r="10597" spans="1:1">
      <c r="A10597" s="27" t="s">
        <v>2951</v>
      </c>
    </row>
    <row r="10598" spans="1:1">
      <c r="A10598" s="27" t="s">
        <v>2951</v>
      </c>
    </row>
    <row r="10599" spans="1:1">
      <c r="A10599" s="27" t="s">
        <v>2951</v>
      </c>
    </row>
    <row r="10600" spans="1:1">
      <c r="A10600" s="27" t="s">
        <v>2951</v>
      </c>
    </row>
    <row r="10601" spans="1:1">
      <c r="A10601" s="27" t="s">
        <v>2951</v>
      </c>
    </row>
    <row r="10602" spans="1:1">
      <c r="A10602" s="27" t="s">
        <v>2951</v>
      </c>
    </row>
    <row r="10603" spans="1:1">
      <c r="A10603" s="27" t="s">
        <v>2951</v>
      </c>
    </row>
    <row r="10604" spans="1:1">
      <c r="A10604" s="27" t="s">
        <v>2951</v>
      </c>
    </row>
    <row r="10605" spans="1:1">
      <c r="A10605" s="27" t="s">
        <v>2951</v>
      </c>
    </row>
    <row r="10606" spans="1:1">
      <c r="A10606" s="27" t="s">
        <v>2951</v>
      </c>
    </row>
    <row r="10607" spans="1:1">
      <c r="A10607" s="27" t="s">
        <v>2951</v>
      </c>
    </row>
    <row r="10608" spans="1:1">
      <c r="A10608" s="27" t="s">
        <v>2951</v>
      </c>
    </row>
    <row r="10609" spans="1:1">
      <c r="A10609" s="27" t="s">
        <v>2951</v>
      </c>
    </row>
    <row r="10610" spans="1:1">
      <c r="A10610" s="27" t="s">
        <v>2951</v>
      </c>
    </row>
    <row r="10611" spans="1:1">
      <c r="A10611" s="27" t="s">
        <v>2951</v>
      </c>
    </row>
    <row r="10612" spans="1:1">
      <c r="A10612" s="27" t="s">
        <v>2951</v>
      </c>
    </row>
    <row r="10613" spans="1:1">
      <c r="A10613" s="27" t="s">
        <v>2951</v>
      </c>
    </row>
    <row r="10614" spans="1:1">
      <c r="A10614" s="27" t="s">
        <v>2951</v>
      </c>
    </row>
    <row r="10615" spans="1:1">
      <c r="A10615" s="27" t="s">
        <v>2951</v>
      </c>
    </row>
    <row r="10616" spans="1:1">
      <c r="A10616" s="27" t="s">
        <v>2951</v>
      </c>
    </row>
    <row r="10617" spans="1:1">
      <c r="A10617" s="27" t="s">
        <v>2951</v>
      </c>
    </row>
    <row r="10618" spans="1:1">
      <c r="A10618" s="27" t="s">
        <v>2951</v>
      </c>
    </row>
    <row r="10619" spans="1:1">
      <c r="A10619" s="27" t="s">
        <v>2951</v>
      </c>
    </row>
    <row r="10620" spans="1:1">
      <c r="A10620" s="27" t="s">
        <v>2951</v>
      </c>
    </row>
    <row r="10621" spans="1:1">
      <c r="A10621" s="27" t="s">
        <v>2951</v>
      </c>
    </row>
    <row r="10622" spans="1:1">
      <c r="A10622" s="27" t="s">
        <v>2951</v>
      </c>
    </row>
    <row r="10623" spans="1:1">
      <c r="A10623" s="27" t="s">
        <v>2951</v>
      </c>
    </row>
    <row r="10624" spans="1:1">
      <c r="A10624" s="27" t="s">
        <v>2951</v>
      </c>
    </row>
    <row r="10625" spans="1:1">
      <c r="A10625" s="27" t="s">
        <v>2951</v>
      </c>
    </row>
    <row r="10626" spans="1:1">
      <c r="A10626" s="27" t="s">
        <v>2951</v>
      </c>
    </row>
    <row r="10627" spans="1:1">
      <c r="A10627" s="27" t="s">
        <v>2951</v>
      </c>
    </row>
    <row r="10628" spans="1:1">
      <c r="A10628" s="27" t="s">
        <v>2951</v>
      </c>
    </row>
    <row r="10629" spans="1:1">
      <c r="A10629" s="27" t="s">
        <v>2951</v>
      </c>
    </row>
    <row r="10630" spans="1:1">
      <c r="A10630" s="27" t="s">
        <v>2951</v>
      </c>
    </row>
    <row r="10631" spans="1:1">
      <c r="A10631" s="27" t="s">
        <v>2951</v>
      </c>
    </row>
    <row r="10632" spans="1:1">
      <c r="A10632" s="27" t="s">
        <v>2951</v>
      </c>
    </row>
    <row r="10633" spans="1:1">
      <c r="A10633" s="27" t="s">
        <v>2951</v>
      </c>
    </row>
    <row r="10634" spans="1:1">
      <c r="A10634" s="27" t="s">
        <v>2951</v>
      </c>
    </row>
    <row r="10635" spans="1:1">
      <c r="A10635" s="27" t="s">
        <v>2951</v>
      </c>
    </row>
    <row r="10636" spans="1:1">
      <c r="A10636" s="27" t="s">
        <v>2951</v>
      </c>
    </row>
    <row r="10637" spans="1:1">
      <c r="A10637" s="27" t="s">
        <v>2951</v>
      </c>
    </row>
    <row r="10638" spans="1:1">
      <c r="A10638" s="27" t="s">
        <v>2951</v>
      </c>
    </row>
    <row r="10639" spans="1:1">
      <c r="A10639" s="27" t="s">
        <v>2951</v>
      </c>
    </row>
    <row r="10640" spans="1:1">
      <c r="A10640" s="27" t="s">
        <v>2951</v>
      </c>
    </row>
    <row r="10641" spans="1:1">
      <c r="A10641" s="27" t="s">
        <v>2951</v>
      </c>
    </row>
    <row r="10642" spans="1:1">
      <c r="A10642" s="27" t="s">
        <v>2951</v>
      </c>
    </row>
    <row r="10643" spans="1:1">
      <c r="A10643" s="27" t="s">
        <v>2951</v>
      </c>
    </row>
    <row r="10644" spans="1:1">
      <c r="A10644" s="27" t="s">
        <v>2951</v>
      </c>
    </row>
    <row r="10645" spans="1:1">
      <c r="A10645" s="27" t="s">
        <v>2951</v>
      </c>
    </row>
    <row r="10646" spans="1:1">
      <c r="A10646" s="27" t="s">
        <v>2951</v>
      </c>
    </row>
    <row r="10647" spans="1:1">
      <c r="A10647" s="27" t="s">
        <v>2951</v>
      </c>
    </row>
    <row r="10648" spans="1:1">
      <c r="A10648" s="27" t="s">
        <v>2951</v>
      </c>
    </row>
    <row r="10649" spans="1:1">
      <c r="A10649" s="27" t="s">
        <v>2951</v>
      </c>
    </row>
    <row r="10650" spans="1:1">
      <c r="A10650" s="27" t="s">
        <v>2951</v>
      </c>
    </row>
    <row r="10651" spans="1:1">
      <c r="A10651" s="27" t="s">
        <v>2951</v>
      </c>
    </row>
    <row r="10652" spans="1:1">
      <c r="A10652" s="27" t="s">
        <v>2951</v>
      </c>
    </row>
    <row r="10653" spans="1:1">
      <c r="A10653" s="27" t="s">
        <v>2951</v>
      </c>
    </row>
    <row r="10654" spans="1:1">
      <c r="A10654" s="27" t="s">
        <v>2951</v>
      </c>
    </row>
    <row r="10655" spans="1:1">
      <c r="A10655" s="27" t="s">
        <v>2951</v>
      </c>
    </row>
    <row r="10656" spans="1:1">
      <c r="A10656" s="27" t="s">
        <v>2951</v>
      </c>
    </row>
    <row r="10657" spans="1:1">
      <c r="A10657" s="27" t="s">
        <v>2951</v>
      </c>
    </row>
    <row r="10658" spans="1:1">
      <c r="A10658" s="27" t="s">
        <v>2951</v>
      </c>
    </row>
    <row r="10659" spans="1:1">
      <c r="A10659" s="27" t="s">
        <v>2951</v>
      </c>
    </row>
    <row r="10660" spans="1:1">
      <c r="A10660" s="27" t="s">
        <v>2951</v>
      </c>
    </row>
    <row r="10661" spans="1:1">
      <c r="A10661" s="27" t="s">
        <v>2951</v>
      </c>
    </row>
    <row r="10662" spans="1:1">
      <c r="A10662" s="27" t="s">
        <v>2951</v>
      </c>
    </row>
    <row r="10663" spans="1:1">
      <c r="A10663" s="27" t="s">
        <v>2951</v>
      </c>
    </row>
    <row r="10664" spans="1:1">
      <c r="A10664" s="27" t="s">
        <v>2951</v>
      </c>
    </row>
    <row r="10665" spans="1:1">
      <c r="A10665" s="27" t="s">
        <v>2951</v>
      </c>
    </row>
    <row r="10666" spans="1:1">
      <c r="A10666" s="27" t="s">
        <v>2951</v>
      </c>
    </row>
    <row r="10667" spans="1:1">
      <c r="A10667" s="27" t="s">
        <v>2951</v>
      </c>
    </row>
    <row r="10668" spans="1:1">
      <c r="A10668" s="27" t="s">
        <v>2951</v>
      </c>
    </row>
    <row r="10669" spans="1:1">
      <c r="A10669" s="27" t="s">
        <v>2951</v>
      </c>
    </row>
    <row r="10670" spans="1:1">
      <c r="A10670" s="27" t="s">
        <v>2951</v>
      </c>
    </row>
    <row r="10671" spans="1:1">
      <c r="A10671" s="27" t="s">
        <v>2951</v>
      </c>
    </row>
    <row r="10672" spans="1:1">
      <c r="A10672" s="27" t="s">
        <v>2951</v>
      </c>
    </row>
    <row r="10673" spans="1:1">
      <c r="A10673" s="27" t="s">
        <v>2951</v>
      </c>
    </row>
    <row r="10674" spans="1:1">
      <c r="A10674" s="27" t="s">
        <v>2951</v>
      </c>
    </row>
    <row r="10675" spans="1:1">
      <c r="A10675" s="27" t="s">
        <v>2951</v>
      </c>
    </row>
    <row r="10676" spans="1:1">
      <c r="A10676" s="27" t="s">
        <v>2951</v>
      </c>
    </row>
    <row r="10677" spans="1:1">
      <c r="A10677" s="27" t="s">
        <v>2951</v>
      </c>
    </row>
    <row r="10678" spans="1:1">
      <c r="A10678" s="27" t="s">
        <v>2951</v>
      </c>
    </row>
    <row r="10679" spans="1:1">
      <c r="A10679" s="27" t="s">
        <v>2951</v>
      </c>
    </row>
    <row r="10680" spans="1:1">
      <c r="A10680" s="27" t="s">
        <v>2951</v>
      </c>
    </row>
    <row r="10681" spans="1:1">
      <c r="A10681" s="27" t="s">
        <v>2951</v>
      </c>
    </row>
    <row r="10682" spans="1:1">
      <c r="A10682" s="27" t="s">
        <v>2951</v>
      </c>
    </row>
    <row r="10683" spans="1:1">
      <c r="A10683" s="27" t="s">
        <v>2951</v>
      </c>
    </row>
    <row r="10684" spans="1:1">
      <c r="A10684" s="27" t="s">
        <v>2951</v>
      </c>
    </row>
    <row r="10685" spans="1:1">
      <c r="A10685" s="27" t="s">
        <v>2951</v>
      </c>
    </row>
    <row r="10686" spans="1:1">
      <c r="A10686" s="27" t="s">
        <v>2951</v>
      </c>
    </row>
    <row r="10687" spans="1:1">
      <c r="A10687" s="27" t="s">
        <v>2951</v>
      </c>
    </row>
    <row r="10688" spans="1:1">
      <c r="A10688" s="27" t="s">
        <v>2951</v>
      </c>
    </row>
    <row r="10689" spans="1:1">
      <c r="A10689" s="27" t="s">
        <v>2951</v>
      </c>
    </row>
    <row r="10690" spans="1:1">
      <c r="A10690" s="27" t="s">
        <v>2951</v>
      </c>
    </row>
    <row r="10691" spans="1:1">
      <c r="A10691" s="27" t="s">
        <v>2951</v>
      </c>
    </row>
    <row r="10692" spans="1:1">
      <c r="A10692" s="27" t="s">
        <v>2951</v>
      </c>
    </row>
    <row r="10693" spans="1:1">
      <c r="A10693" s="27" t="s">
        <v>2951</v>
      </c>
    </row>
    <row r="10694" spans="1:1">
      <c r="A10694" s="27" t="s">
        <v>2951</v>
      </c>
    </row>
    <row r="10695" spans="1:1">
      <c r="A10695" s="27" t="s">
        <v>2951</v>
      </c>
    </row>
    <row r="10696" spans="1:1">
      <c r="A10696" s="27" t="s">
        <v>2951</v>
      </c>
    </row>
    <row r="10697" spans="1:1">
      <c r="A10697" s="27" t="s">
        <v>2951</v>
      </c>
    </row>
    <row r="10698" spans="1:1">
      <c r="A10698" s="27" t="s">
        <v>2951</v>
      </c>
    </row>
    <row r="10699" spans="1:1">
      <c r="A10699" s="27" t="s">
        <v>2951</v>
      </c>
    </row>
    <row r="10700" spans="1:1">
      <c r="A10700" s="27" t="s">
        <v>2951</v>
      </c>
    </row>
    <row r="10701" spans="1:1">
      <c r="A10701" s="27" t="s">
        <v>2951</v>
      </c>
    </row>
    <row r="10702" spans="1:1">
      <c r="A10702" s="27" t="s">
        <v>2951</v>
      </c>
    </row>
    <row r="10703" spans="1:1">
      <c r="A10703" s="27" t="s">
        <v>2951</v>
      </c>
    </row>
    <row r="10704" spans="1:1">
      <c r="A10704" s="27" t="s">
        <v>2951</v>
      </c>
    </row>
    <row r="10705" spans="1:1">
      <c r="A10705" s="27" t="s">
        <v>2951</v>
      </c>
    </row>
    <row r="10706" spans="1:1">
      <c r="A10706" s="27" t="s">
        <v>2951</v>
      </c>
    </row>
    <row r="10707" spans="1:1">
      <c r="A10707" s="27" t="s">
        <v>2951</v>
      </c>
    </row>
    <row r="10708" spans="1:1">
      <c r="A10708" s="27" t="s">
        <v>2951</v>
      </c>
    </row>
    <row r="10709" spans="1:1">
      <c r="A10709" s="27" t="s">
        <v>2951</v>
      </c>
    </row>
    <row r="10710" spans="1:1">
      <c r="A10710" s="27" t="s">
        <v>2951</v>
      </c>
    </row>
    <row r="10711" spans="1:1">
      <c r="A10711" s="27" t="s">
        <v>2951</v>
      </c>
    </row>
    <row r="10712" spans="1:1">
      <c r="A10712" s="27" t="s">
        <v>2951</v>
      </c>
    </row>
    <row r="10713" spans="1:1">
      <c r="A10713" s="27" t="s">
        <v>2951</v>
      </c>
    </row>
    <row r="10714" spans="1:1">
      <c r="A10714" s="27" t="s">
        <v>2951</v>
      </c>
    </row>
    <row r="10715" spans="1:1">
      <c r="A10715" s="27" t="s">
        <v>2951</v>
      </c>
    </row>
    <row r="10716" spans="1:1">
      <c r="A10716" s="27" t="s">
        <v>2951</v>
      </c>
    </row>
    <row r="10717" spans="1:1">
      <c r="A10717" s="27" t="s">
        <v>2951</v>
      </c>
    </row>
    <row r="10718" spans="1:1">
      <c r="A10718" s="27" t="s">
        <v>2951</v>
      </c>
    </row>
    <row r="10719" spans="1:1">
      <c r="A10719" s="27" t="s">
        <v>2951</v>
      </c>
    </row>
    <row r="10720" spans="1:1">
      <c r="A10720" s="27" t="s">
        <v>2951</v>
      </c>
    </row>
    <row r="10721" spans="1:1">
      <c r="A10721" s="27" t="s">
        <v>2951</v>
      </c>
    </row>
    <row r="10722" spans="1:1">
      <c r="A10722" s="27" t="s">
        <v>2951</v>
      </c>
    </row>
    <row r="10723" spans="1:1">
      <c r="A10723" s="27" t="s">
        <v>2951</v>
      </c>
    </row>
    <row r="10724" spans="1:1">
      <c r="A10724" s="27" t="s">
        <v>2951</v>
      </c>
    </row>
    <row r="10725" spans="1:1">
      <c r="A10725" s="27" t="s">
        <v>2951</v>
      </c>
    </row>
    <row r="10726" spans="1:1">
      <c r="A10726" s="27" t="s">
        <v>2951</v>
      </c>
    </row>
    <row r="10727" spans="1:1">
      <c r="A10727" s="27" t="s">
        <v>2951</v>
      </c>
    </row>
    <row r="10728" spans="1:1">
      <c r="A10728" s="27" t="s">
        <v>2951</v>
      </c>
    </row>
    <row r="10729" spans="1:1">
      <c r="A10729" s="27" t="s">
        <v>2951</v>
      </c>
    </row>
    <row r="10730" spans="1:1">
      <c r="A10730" s="27" t="s">
        <v>2951</v>
      </c>
    </row>
    <row r="10731" spans="1:1">
      <c r="A10731" s="27" t="s">
        <v>2951</v>
      </c>
    </row>
    <row r="10732" spans="1:1">
      <c r="A10732" s="27" t="s">
        <v>2951</v>
      </c>
    </row>
    <row r="10733" spans="1:1">
      <c r="A10733" s="27" t="s">
        <v>2951</v>
      </c>
    </row>
    <row r="10734" spans="1:1">
      <c r="A10734" s="27" t="s">
        <v>2951</v>
      </c>
    </row>
    <row r="10735" spans="1:1">
      <c r="A10735" s="27" t="s">
        <v>2951</v>
      </c>
    </row>
    <row r="10736" spans="1:1">
      <c r="A10736" s="27" t="s">
        <v>2951</v>
      </c>
    </row>
    <row r="10737" spans="1:1">
      <c r="A10737" s="27" t="s">
        <v>2951</v>
      </c>
    </row>
    <row r="10738" spans="1:1">
      <c r="A10738" s="27" t="s">
        <v>2951</v>
      </c>
    </row>
    <row r="10739" spans="1:1">
      <c r="A10739" s="27" t="s">
        <v>2951</v>
      </c>
    </row>
    <row r="10740" spans="1:1">
      <c r="A10740" s="27" t="s">
        <v>2951</v>
      </c>
    </row>
    <row r="10741" spans="1:1">
      <c r="A10741" s="27" t="s">
        <v>2951</v>
      </c>
    </row>
    <row r="10742" spans="1:1">
      <c r="A10742" s="27" t="s">
        <v>2951</v>
      </c>
    </row>
    <row r="10743" spans="1:1">
      <c r="A10743" s="27" t="s">
        <v>2951</v>
      </c>
    </row>
    <row r="10744" spans="1:1">
      <c r="A10744" s="27" t="s">
        <v>2951</v>
      </c>
    </row>
    <row r="10745" spans="1:1">
      <c r="A10745" s="27" t="s">
        <v>2951</v>
      </c>
    </row>
    <row r="10746" spans="1:1">
      <c r="A10746" s="27" t="s">
        <v>2951</v>
      </c>
    </row>
    <row r="10747" spans="1:1">
      <c r="A10747" s="27" t="s">
        <v>2951</v>
      </c>
    </row>
    <row r="10748" spans="1:1">
      <c r="A10748" s="27" t="s">
        <v>2951</v>
      </c>
    </row>
    <row r="10749" spans="1:1">
      <c r="A10749" s="27" t="s">
        <v>2951</v>
      </c>
    </row>
    <row r="10750" spans="1:1">
      <c r="A10750" s="27" t="s">
        <v>2951</v>
      </c>
    </row>
    <row r="10751" spans="1:1">
      <c r="A10751" s="27" t="s">
        <v>2951</v>
      </c>
    </row>
    <row r="10752" spans="1:1">
      <c r="A10752" s="27" t="s">
        <v>2951</v>
      </c>
    </row>
    <row r="10753" spans="1:1">
      <c r="A10753" s="27" t="s">
        <v>2951</v>
      </c>
    </row>
    <row r="10754" spans="1:1">
      <c r="A10754" s="27" t="s">
        <v>2951</v>
      </c>
    </row>
    <row r="10755" spans="1:1">
      <c r="A10755" s="27" t="s">
        <v>2951</v>
      </c>
    </row>
    <row r="10756" spans="1:1">
      <c r="A10756" s="27" t="s">
        <v>2951</v>
      </c>
    </row>
    <row r="10757" spans="1:1">
      <c r="A10757" s="27" t="s">
        <v>2951</v>
      </c>
    </row>
    <row r="10758" spans="1:1">
      <c r="A10758" s="27" t="s">
        <v>2951</v>
      </c>
    </row>
    <row r="10759" spans="1:1">
      <c r="A10759" s="27" t="s">
        <v>2951</v>
      </c>
    </row>
    <row r="10760" spans="1:1">
      <c r="A10760" s="27" t="s">
        <v>2951</v>
      </c>
    </row>
    <row r="10761" spans="1:1">
      <c r="A10761" s="27" t="s">
        <v>2951</v>
      </c>
    </row>
    <row r="10762" spans="1:1">
      <c r="A10762" s="27" t="s">
        <v>2951</v>
      </c>
    </row>
    <row r="10763" spans="1:1">
      <c r="A10763" s="27" t="s">
        <v>2951</v>
      </c>
    </row>
    <row r="10764" spans="1:1">
      <c r="A10764" s="27" t="s">
        <v>2951</v>
      </c>
    </row>
    <row r="10765" spans="1:1">
      <c r="A10765" s="27" t="s">
        <v>2951</v>
      </c>
    </row>
    <row r="10766" spans="1:1">
      <c r="A10766" s="27" t="s">
        <v>2951</v>
      </c>
    </row>
    <row r="10767" spans="1:1">
      <c r="A10767" s="27" t="s">
        <v>2951</v>
      </c>
    </row>
    <row r="10768" spans="1:1">
      <c r="A10768" s="27" t="s">
        <v>2951</v>
      </c>
    </row>
    <row r="10769" spans="1:1">
      <c r="A10769" s="27" t="s">
        <v>2951</v>
      </c>
    </row>
    <row r="10770" spans="1:1">
      <c r="A10770" s="27" t="s">
        <v>2951</v>
      </c>
    </row>
    <row r="10771" spans="1:1">
      <c r="A10771" s="27" t="s">
        <v>2951</v>
      </c>
    </row>
    <row r="10772" spans="1:1">
      <c r="A10772" s="27" t="s">
        <v>2951</v>
      </c>
    </row>
    <row r="10773" spans="1:1">
      <c r="A10773" s="27" t="s">
        <v>2951</v>
      </c>
    </row>
    <row r="10774" spans="1:1">
      <c r="A10774" s="27" t="s">
        <v>2951</v>
      </c>
    </row>
    <row r="10775" spans="1:1">
      <c r="A10775" s="27" t="s">
        <v>2951</v>
      </c>
    </row>
    <row r="10776" spans="1:1">
      <c r="A10776" s="27" t="s">
        <v>2951</v>
      </c>
    </row>
    <row r="10777" spans="1:1">
      <c r="A10777" s="27" t="s">
        <v>2951</v>
      </c>
    </row>
    <row r="10778" spans="1:1">
      <c r="A10778" s="27" t="s">
        <v>2951</v>
      </c>
    </row>
    <row r="10779" spans="1:1">
      <c r="A10779" s="27" t="s">
        <v>2951</v>
      </c>
    </row>
    <row r="10780" spans="1:1">
      <c r="A10780" s="27" t="s">
        <v>2951</v>
      </c>
    </row>
    <row r="10781" spans="1:1">
      <c r="A10781" s="27" t="s">
        <v>2951</v>
      </c>
    </row>
    <row r="10782" spans="1:1">
      <c r="A10782" s="27" t="s">
        <v>2951</v>
      </c>
    </row>
    <row r="10783" spans="1:1">
      <c r="A10783" s="27" t="s">
        <v>2951</v>
      </c>
    </row>
    <row r="10784" spans="1:1">
      <c r="A10784" s="27" t="s">
        <v>2951</v>
      </c>
    </row>
    <row r="10785" spans="1:1">
      <c r="A10785" s="27" t="s">
        <v>2951</v>
      </c>
    </row>
    <row r="10786" spans="1:1">
      <c r="A10786" s="27" t="s">
        <v>2951</v>
      </c>
    </row>
    <row r="10787" spans="1:1">
      <c r="A10787" s="27" t="s">
        <v>2951</v>
      </c>
    </row>
    <row r="10788" spans="1:1">
      <c r="A10788" s="27" t="s">
        <v>2951</v>
      </c>
    </row>
    <row r="10789" spans="1:1">
      <c r="A10789" s="27" t="s">
        <v>2951</v>
      </c>
    </row>
    <row r="10790" spans="1:1">
      <c r="A10790" s="27" t="s">
        <v>2951</v>
      </c>
    </row>
    <row r="10791" spans="1:1">
      <c r="A10791" s="27" t="s">
        <v>2951</v>
      </c>
    </row>
    <row r="10792" spans="1:1">
      <c r="A10792" s="27" t="s">
        <v>2951</v>
      </c>
    </row>
    <row r="10793" spans="1:1">
      <c r="A10793" s="27" t="s">
        <v>2951</v>
      </c>
    </row>
    <row r="10794" spans="1:1">
      <c r="A10794" s="27" t="s">
        <v>2951</v>
      </c>
    </row>
    <row r="10795" spans="1:1">
      <c r="A10795" s="27" t="s">
        <v>2951</v>
      </c>
    </row>
    <row r="10796" spans="1:1">
      <c r="A10796" s="27" t="s">
        <v>2951</v>
      </c>
    </row>
    <row r="10797" spans="1:1">
      <c r="A10797" s="27" t="s">
        <v>2951</v>
      </c>
    </row>
    <row r="10798" spans="1:1">
      <c r="A10798" s="27" t="s">
        <v>2951</v>
      </c>
    </row>
    <row r="10799" spans="1:1">
      <c r="A10799" s="27" t="s">
        <v>2951</v>
      </c>
    </row>
    <row r="10800" spans="1:1">
      <c r="A10800" s="27" t="s">
        <v>2951</v>
      </c>
    </row>
    <row r="10801" spans="1:1">
      <c r="A10801" s="27" t="s">
        <v>2951</v>
      </c>
    </row>
    <row r="10802" spans="1:1">
      <c r="A10802" s="27" t="s">
        <v>2951</v>
      </c>
    </row>
    <row r="10803" spans="1:1">
      <c r="A10803" s="27" t="s">
        <v>2951</v>
      </c>
    </row>
    <row r="10804" spans="1:1">
      <c r="A10804" s="27" t="s">
        <v>2951</v>
      </c>
    </row>
    <row r="10805" spans="1:1">
      <c r="A10805" s="27" t="s">
        <v>2951</v>
      </c>
    </row>
    <row r="10806" spans="1:1">
      <c r="A10806" s="27" t="s">
        <v>2951</v>
      </c>
    </row>
    <row r="10807" spans="1:1">
      <c r="A10807" s="27" t="s">
        <v>2951</v>
      </c>
    </row>
    <row r="10808" spans="1:1">
      <c r="A10808" s="27" t="s">
        <v>2951</v>
      </c>
    </row>
    <row r="10809" spans="1:1">
      <c r="A10809" s="27" t="s">
        <v>2951</v>
      </c>
    </row>
    <row r="10810" spans="1:1">
      <c r="A10810" s="27" t="s">
        <v>2951</v>
      </c>
    </row>
    <row r="10811" spans="1:1">
      <c r="A10811" s="27" t="s">
        <v>2951</v>
      </c>
    </row>
    <row r="10812" spans="1:1">
      <c r="A10812" s="27" t="s">
        <v>2951</v>
      </c>
    </row>
    <row r="10813" spans="1:1">
      <c r="A10813" s="27" t="s">
        <v>2951</v>
      </c>
    </row>
    <row r="10814" spans="1:1">
      <c r="A10814" s="27" t="s">
        <v>2951</v>
      </c>
    </row>
    <row r="10815" spans="1:1">
      <c r="A10815" s="27" t="s">
        <v>2951</v>
      </c>
    </row>
    <row r="10816" spans="1:1">
      <c r="A10816" s="27" t="s">
        <v>2951</v>
      </c>
    </row>
    <row r="10817" spans="1:1">
      <c r="A10817" s="27" t="s">
        <v>2951</v>
      </c>
    </row>
    <row r="10818" spans="1:1">
      <c r="A10818" s="27" t="s">
        <v>2951</v>
      </c>
    </row>
    <row r="10819" spans="1:1">
      <c r="A10819" s="27" t="s">
        <v>2951</v>
      </c>
    </row>
    <row r="10820" spans="1:1">
      <c r="A10820" s="27" t="s">
        <v>2951</v>
      </c>
    </row>
    <row r="10821" spans="1:1">
      <c r="A10821" s="27" t="s">
        <v>2951</v>
      </c>
    </row>
    <row r="10822" spans="1:1">
      <c r="A10822" s="27" t="s">
        <v>2951</v>
      </c>
    </row>
    <row r="10823" spans="1:1">
      <c r="A10823" s="27" t="s">
        <v>2951</v>
      </c>
    </row>
    <row r="10824" spans="1:1">
      <c r="A10824" s="27" t="s">
        <v>2951</v>
      </c>
    </row>
    <row r="10825" spans="1:1">
      <c r="A10825" s="27" t="s">
        <v>2951</v>
      </c>
    </row>
    <row r="10826" spans="1:1">
      <c r="A10826" s="27" t="s">
        <v>2951</v>
      </c>
    </row>
    <row r="10827" spans="1:1">
      <c r="A10827" s="27" t="s">
        <v>2951</v>
      </c>
    </row>
    <row r="10828" spans="1:1">
      <c r="A10828" s="27" t="s">
        <v>2951</v>
      </c>
    </row>
    <row r="10829" spans="1:1">
      <c r="A10829" s="27" t="s">
        <v>2951</v>
      </c>
    </row>
    <row r="10830" spans="1:1">
      <c r="A10830" s="27" t="s">
        <v>2951</v>
      </c>
    </row>
    <row r="10831" spans="1:1">
      <c r="A10831" s="27" t="s">
        <v>2951</v>
      </c>
    </row>
    <row r="10832" spans="1:1">
      <c r="A10832" s="27" t="s">
        <v>2951</v>
      </c>
    </row>
    <row r="10833" spans="1:1">
      <c r="A10833" s="27" t="s">
        <v>2951</v>
      </c>
    </row>
    <row r="10834" spans="1:1">
      <c r="A10834" s="27" t="s">
        <v>2951</v>
      </c>
    </row>
    <row r="10835" spans="1:1">
      <c r="A10835" s="27" t="s">
        <v>2951</v>
      </c>
    </row>
    <row r="10836" spans="1:1">
      <c r="A10836" s="27" t="s">
        <v>2951</v>
      </c>
    </row>
    <row r="10837" spans="1:1">
      <c r="A10837" s="27" t="s">
        <v>2951</v>
      </c>
    </row>
    <row r="10838" spans="1:1">
      <c r="A10838" s="27" t="s">
        <v>2951</v>
      </c>
    </row>
    <row r="10839" spans="1:1">
      <c r="A10839" s="27" t="s">
        <v>2951</v>
      </c>
    </row>
    <row r="10840" spans="1:1">
      <c r="A10840" s="27" t="s">
        <v>2951</v>
      </c>
    </row>
    <row r="10841" spans="1:1">
      <c r="A10841" s="27" t="s">
        <v>2951</v>
      </c>
    </row>
    <row r="10842" spans="1:1">
      <c r="A10842" s="27" t="s">
        <v>2951</v>
      </c>
    </row>
    <row r="10843" spans="1:1">
      <c r="A10843" s="27" t="s">
        <v>2951</v>
      </c>
    </row>
    <row r="10844" spans="1:1">
      <c r="A10844" s="27" t="s">
        <v>2951</v>
      </c>
    </row>
    <row r="10845" spans="1:1">
      <c r="A10845" s="27" t="s">
        <v>2951</v>
      </c>
    </row>
    <row r="10846" spans="1:1">
      <c r="A10846" s="27" t="s">
        <v>2951</v>
      </c>
    </row>
    <row r="10847" spans="1:1">
      <c r="A10847" s="27" t="s">
        <v>2951</v>
      </c>
    </row>
    <row r="10848" spans="1:1">
      <c r="A10848" s="27" t="s">
        <v>2951</v>
      </c>
    </row>
    <row r="10849" spans="1:1">
      <c r="A10849" s="27" t="s">
        <v>2951</v>
      </c>
    </row>
    <row r="10850" spans="1:1">
      <c r="A10850" s="27" t="s">
        <v>2951</v>
      </c>
    </row>
    <row r="10851" spans="1:1">
      <c r="A10851" s="27" t="s">
        <v>2951</v>
      </c>
    </row>
    <row r="10852" spans="1:1">
      <c r="A10852" s="27" t="s">
        <v>2951</v>
      </c>
    </row>
    <row r="10853" spans="1:1">
      <c r="A10853" s="27" t="s">
        <v>2951</v>
      </c>
    </row>
    <row r="10854" spans="1:1">
      <c r="A10854" s="27" t="s">
        <v>2951</v>
      </c>
    </row>
    <row r="10855" spans="1:1">
      <c r="A10855" s="27" t="s">
        <v>2951</v>
      </c>
    </row>
    <row r="10856" spans="1:1">
      <c r="A10856" s="27" t="s">
        <v>2951</v>
      </c>
    </row>
    <row r="10857" spans="1:1">
      <c r="A10857" s="27" t="s">
        <v>2951</v>
      </c>
    </row>
    <row r="10858" spans="1:1">
      <c r="A10858" s="27" t="s">
        <v>2951</v>
      </c>
    </row>
    <row r="10859" spans="1:1">
      <c r="A10859" s="27" t="s">
        <v>2951</v>
      </c>
    </row>
    <row r="10860" spans="1:1">
      <c r="A10860" s="27" t="s">
        <v>2951</v>
      </c>
    </row>
    <row r="10861" spans="1:1">
      <c r="A10861" s="27" t="s">
        <v>2951</v>
      </c>
    </row>
    <row r="10862" spans="1:1">
      <c r="A10862" s="27" t="s">
        <v>2951</v>
      </c>
    </row>
    <row r="10863" spans="1:1">
      <c r="A10863" s="27" t="s">
        <v>2951</v>
      </c>
    </row>
    <row r="10864" spans="1:1">
      <c r="A10864" s="27" t="s">
        <v>2951</v>
      </c>
    </row>
    <row r="10865" spans="1:1">
      <c r="A10865" s="27" t="s">
        <v>2951</v>
      </c>
    </row>
    <row r="10866" spans="1:1">
      <c r="A10866" s="27" t="s">
        <v>2951</v>
      </c>
    </row>
    <row r="10867" spans="1:1">
      <c r="A10867" s="27" t="s">
        <v>2951</v>
      </c>
    </row>
    <row r="10868" spans="1:1">
      <c r="A10868" s="27" t="s">
        <v>2951</v>
      </c>
    </row>
    <row r="10869" spans="1:1">
      <c r="A10869" s="27" t="s">
        <v>2951</v>
      </c>
    </row>
    <row r="10870" spans="1:1">
      <c r="A10870" s="27" t="s">
        <v>2951</v>
      </c>
    </row>
    <row r="10871" spans="1:1">
      <c r="A10871" s="27" t="s">
        <v>2951</v>
      </c>
    </row>
    <row r="10872" spans="1:1">
      <c r="A10872" s="27" t="s">
        <v>2951</v>
      </c>
    </row>
    <row r="10873" spans="1:1">
      <c r="A10873" s="27" t="s">
        <v>2951</v>
      </c>
    </row>
    <row r="10874" spans="1:1">
      <c r="A10874" s="27" t="s">
        <v>2951</v>
      </c>
    </row>
    <row r="10875" spans="1:1">
      <c r="A10875" s="27" t="s">
        <v>2951</v>
      </c>
    </row>
    <row r="10876" spans="1:1">
      <c r="A10876" s="27" t="s">
        <v>2951</v>
      </c>
    </row>
    <row r="10877" spans="1:1">
      <c r="A10877" s="27" t="s">
        <v>2951</v>
      </c>
    </row>
    <row r="10878" spans="1:1">
      <c r="A10878" s="27" t="s">
        <v>2951</v>
      </c>
    </row>
    <row r="10879" spans="1:1">
      <c r="A10879" s="27" t="s">
        <v>2951</v>
      </c>
    </row>
    <row r="10880" spans="1:1">
      <c r="A10880" s="27" t="s">
        <v>2951</v>
      </c>
    </row>
    <row r="10881" spans="1:1">
      <c r="A10881" s="27" t="s">
        <v>2951</v>
      </c>
    </row>
    <row r="10882" spans="1:1">
      <c r="A10882" s="27" t="s">
        <v>2951</v>
      </c>
    </row>
    <row r="10883" spans="1:1">
      <c r="A10883" s="27" t="s">
        <v>2951</v>
      </c>
    </row>
    <row r="10884" spans="1:1">
      <c r="A10884" s="27" t="s">
        <v>2951</v>
      </c>
    </row>
    <row r="10885" spans="1:1">
      <c r="A10885" s="27" t="s">
        <v>2951</v>
      </c>
    </row>
    <row r="10886" spans="1:1">
      <c r="A10886" s="27" t="s">
        <v>2951</v>
      </c>
    </row>
    <row r="10887" spans="1:1">
      <c r="A10887" s="27" t="s">
        <v>2951</v>
      </c>
    </row>
    <row r="10888" spans="1:1">
      <c r="A10888" s="27" t="s">
        <v>2951</v>
      </c>
    </row>
    <row r="10889" spans="1:1">
      <c r="A10889" s="27" t="s">
        <v>2951</v>
      </c>
    </row>
    <row r="10890" spans="1:1">
      <c r="A10890" s="27" t="s">
        <v>2951</v>
      </c>
    </row>
    <row r="10891" spans="1:1">
      <c r="A10891" s="27" t="s">
        <v>2951</v>
      </c>
    </row>
    <row r="10892" spans="1:1">
      <c r="A10892" s="27" t="s">
        <v>2951</v>
      </c>
    </row>
    <row r="10893" spans="1:1">
      <c r="A10893" s="27" t="s">
        <v>2951</v>
      </c>
    </row>
    <row r="10894" spans="1:1">
      <c r="A10894" s="27" t="s">
        <v>2951</v>
      </c>
    </row>
    <row r="10895" spans="1:1">
      <c r="A10895" s="27" t="s">
        <v>2951</v>
      </c>
    </row>
    <row r="10896" spans="1:1">
      <c r="A10896" s="27" t="s">
        <v>2951</v>
      </c>
    </row>
    <row r="10897" spans="1:1">
      <c r="A10897" s="27" t="s">
        <v>2951</v>
      </c>
    </row>
    <row r="10898" spans="1:1">
      <c r="A10898" s="27" t="s">
        <v>2951</v>
      </c>
    </row>
    <row r="10899" spans="1:1">
      <c r="A10899" s="27" t="s">
        <v>2951</v>
      </c>
    </row>
    <row r="10900" spans="1:1">
      <c r="A10900" s="27" t="s">
        <v>2951</v>
      </c>
    </row>
    <row r="10901" spans="1:1">
      <c r="A10901" s="27" t="s">
        <v>2951</v>
      </c>
    </row>
    <row r="10902" spans="1:1">
      <c r="A10902" s="27" t="s">
        <v>2951</v>
      </c>
    </row>
    <row r="10903" spans="1:1">
      <c r="A10903" s="27" t="s">
        <v>2951</v>
      </c>
    </row>
    <row r="10904" spans="1:1">
      <c r="A10904" s="27" t="s">
        <v>2951</v>
      </c>
    </row>
    <row r="10905" spans="1:1">
      <c r="A10905" s="27" t="s">
        <v>2951</v>
      </c>
    </row>
    <row r="10906" spans="1:1">
      <c r="A10906" s="27" t="s">
        <v>2951</v>
      </c>
    </row>
    <row r="10907" spans="1:1">
      <c r="A10907" s="27" t="s">
        <v>2951</v>
      </c>
    </row>
    <row r="10908" spans="1:1">
      <c r="A10908" s="27" t="s">
        <v>2951</v>
      </c>
    </row>
    <row r="10909" spans="1:1">
      <c r="A10909" s="27" t="s">
        <v>2951</v>
      </c>
    </row>
    <row r="10910" spans="1:1">
      <c r="A10910" s="27" t="s">
        <v>2951</v>
      </c>
    </row>
    <row r="10911" spans="1:1">
      <c r="A10911" s="27" t="s">
        <v>2951</v>
      </c>
    </row>
    <row r="10912" spans="1:1">
      <c r="A10912" s="27" t="s">
        <v>2951</v>
      </c>
    </row>
    <row r="10913" spans="1:1">
      <c r="A10913" s="27" t="s">
        <v>2951</v>
      </c>
    </row>
    <row r="10914" spans="1:1">
      <c r="A10914" s="27" t="s">
        <v>2951</v>
      </c>
    </row>
    <row r="10915" spans="1:1">
      <c r="A10915" s="27" t="s">
        <v>2951</v>
      </c>
    </row>
    <row r="10916" spans="1:1">
      <c r="A10916" s="27" t="s">
        <v>2951</v>
      </c>
    </row>
    <row r="10917" spans="1:1">
      <c r="A10917" s="27" t="s">
        <v>2951</v>
      </c>
    </row>
    <row r="10918" spans="1:1">
      <c r="A10918" s="27" t="s">
        <v>2951</v>
      </c>
    </row>
    <row r="10919" spans="1:1">
      <c r="A10919" s="27" t="s">
        <v>2951</v>
      </c>
    </row>
    <row r="10920" spans="1:1">
      <c r="A10920" s="27" t="s">
        <v>2951</v>
      </c>
    </row>
    <row r="10921" spans="1:1">
      <c r="A10921" s="27" t="s">
        <v>2951</v>
      </c>
    </row>
    <row r="10922" spans="1:1">
      <c r="A10922" s="27" t="s">
        <v>2951</v>
      </c>
    </row>
    <row r="10923" spans="1:1">
      <c r="A10923" s="27" t="s">
        <v>2951</v>
      </c>
    </row>
    <row r="10924" spans="1:1">
      <c r="A10924" s="27" t="s">
        <v>2951</v>
      </c>
    </row>
    <row r="10925" spans="1:1">
      <c r="A10925" s="27" t="s">
        <v>2951</v>
      </c>
    </row>
    <row r="10926" spans="1:1">
      <c r="A10926" s="27" t="s">
        <v>2951</v>
      </c>
    </row>
    <row r="10927" spans="1:1">
      <c r="A10927" s="27" t="s">
        <v>2951</v>
      </c>
    </row>
    <row r="10928" spans="1:1">
      <c r="A10928" s="27" t="s">
        <v>2951</v>
      </c>
    </row>
    <row r="10929" spans="1:1">
      <c r="A10929" s="27" t="s">
        <v>2951</v>
      </c>
    </row>
    <row r="10930" spans="1:1">
      <c r="A10930" s="27" t="s">
        <v>2951</v>
      </c>
    </row>
    <row r="10931" spans="1:1">
      <c r="A10931" s="27" t="s">
        <v>2951</v>
      </c>
    </row>
    <row r="10932" spans="1:1">
      <c r="A10932" s="27" t="s">
        <v>2951</v>
      </c>
    </row>
    <row r="10933" spans="1:1">
      <c r="A10933" s="27" t="s">
        <v>2951</v>
      </c>
    </row>
    <row r="10934" spans="1:1">
      <c r="A10934" s="27" t="s">
        <v>2951</v>
      </c>
    </row>
    <row r="10935" spans="1:1">
      <c r="A10935" s="27" t="s">
        <v>2951</v>
      </c>
    </row>
    <row r="10936" spans="1:1">
      <c r="A10936" s="27" t="s">
        <v>2951</v>
      </c>
    </row>
    <row r="10937" spans="1:1">
      <c r="A10937" s="27" t="s">
        <v>2951</v>
      </c>
    </row>
    <row r="10938" spans="1:1">
      <c r="A10938" s="27" t="s">
        <v>2951</v>
      </c>
    </row>
    <row r="10939" spans="1:1">
      <c r="A10939" s="27" t="s">
        <v>2951</v>
      </c>
    </row>
    <row r="10940" spans="1:1">
      <c r="A10940" s="27" t="s">
        <v>2951</v>
      </c>
    </row>
    <row r="10941" spans="1:1">
      <c r="A10941" s="27" t="s">
        <v>2951</v>
      </c>
    </row>
    <row r="10942" spans="1:1">
      <c r="A10942" s="27" t="s">
        <v>2951</v>
      </c>
    </row>
    <row r="10943" spans="1:1">
      <c r="A10943" s="27" t="s">
        <v>2951</v>
      </c>
    </row>
    <row r="10944" spans="1:1">
      <c r="A10944" s="27" t="s">
        <v>2951</v>
      </c>
    </row>
    <row r="10945" spans="1:1">
      <c r="A10945" s="27" t="s">
        <v>2951</v>
      </c>
    </row>
    <row r="10946" spans="1:1">
      <c r="A10946" s="27" t="s">
        <v>2951</v>
      </c>
    </row>
    <row r="10947" spans="1:1">
      <c r="A10947" s="27" t="s">
        <v>2951</v>
      </c>
    </row>
    <row r="10948" spans="1:1">
      <c r="A10948" s="27" t="s">
        <v>2951</v>
      </c>
    </row>
    <row r="10949" spans="1:1">
      <c r="A10949" s="27" t="s">
        <v>2951</v>
      </c>
    </row>
    <row r="10950" spans="1:1">
      <c r="A10950" s="27" t="s">
        <v>2951</v>
      </c>
    </row>
    <row r="10951" spans="1:1">
      <c r="A10951" s="27" t="s">
        <v>2951</v>
      </c>
    </row>
    <row r="10952" spans="1:1">
      <c r="A10952" s="27" t="s">
        <v>2951</v>
      </c>
    </row>
    <row r="10953" spans="1:1">
      <c r="A10953" s="27" t="s">
        <v>2951</v>
      </c>
    </row>
    <row r="10954" spans="1:1">
      <c r="A10954" s="27" t="s">
        <v>2951</v>
      </c>
    </row>
    <row r="10955" spans="1:1">
      <c r="A10955" s="27" t="s">
        <v>2951</v>
      </c>
    </row>
    <row r="10956" spans="1:1">
      <c r="A10956" s="27" t="s">
        <v>2951</v>
      </c>
    </row>
    <row r="10957" spans="1:1">
      <c r="A10957" s="27" t="s">
        <v>2951</v>
      </c>
    </row>
    <row r="10958" spans="1:1">
      <c r="A10958" s="27" t="s">
        <v>2951</v>
      </c>
    </row>
    <row r="10959" spans="1:1">
      <c r="A10959" s="27" t="s">
        <v>2951</v>
      </c>
    </row>
    <row r="10960" spans="1:1">
      <c r="A10960" s="27" t="s">
        <v>2951</v>
      </c>
    </row>
    <row r="10961" spans="1:1">
      <c r="A10961" s="27" t="s">
        <v>2951</v>
      </c>
    </row>
    <row r="10962" spans="1:1">
      <c r="A10962" s="27" t="s">
        <v>2951</v>
      </c>
    </row>
    <row r="10963" spans="1:1">
      <c r="A10963" s="27" t="s">
        <v>2951</v>
      </c>
    </row>
    <row r="10964" spans="1:1">
      <c r="A10964" s="27" t="s">
        <v>2951</v>
      </c>
    </row>
    <row r="10965" spans="1:1">
      <c r="A10965" s="27" t="s">
        <v>2951</v>
      </c>
    </row>
    <row r="10966" spans="1:1">
      <c r="A10966" s="27" t="s">
        <v>2951</v>
      </c>
    </row>
    <row r="10967" spans="1:1">
      <c r="A10967" s="27" t="s">
        <v>2951</v>
      </c>
    </row>
    <row r="10968" spans="1:1">
      <c r="A10968" s="27" t="s">
        <v>2951</v>
      </c>
    </row>
    <row r="10969" spans="1:1">
      <c r="A10969" s="27" t="s">
        <v>2951</v>
      </c>
    </row>
    <row r="10970" spans="1:1">
      <c r="A10970" s="27" t="s">
        <v>2951</v>
      </c>
    </row>
    <row r="10971" spans="1:1">
      <c r="A10971" s="27" t="s">
        <v>2951</v>
      </c>
    </row>
    <row r="10972" spans="1:1">
      <c r="A10972" s="27" t="s">
        <v>2951</v>
      </c>
    </row>
    <row r="10973" spans="1:1">
      <c r="A10973" s="27" t="s">
        <v>2951</v>
      </c>
    </row>
    <row r="10974" spans="1:1">
      <c r="A10974" s="27" t="s">
        <v>2951</v>
      </c>
    </row>
    <row r="10975" spans="1:1">
      <c r="A10975" s="27" t="s">
        <v>2951</v>
      </c>
    </row>
    <row r="10976" spans="1:1">
      <c r="A10976" s="27" t="s">
        <v>2951</v>
      </c>
    </row>
    <row r="10977" spans="1:1">
      <c r="A10977" s="27" t="s">
        <v>2951</v>
      </c>
    </row>
    <row r="10978" spans="1:1">
      <c r="A10978" s="27" t="s">
        <v>2951</v>
      </c>
    </row>
    <row r="10979" spans="1:1">
      <c r="A10979" s="27" t="s">
        <v>2951</v>
      </c>
    </row>
    <row r="10980" spans="1:1">
      <c r="A10980" s="27" t="s">
        <v>2951</v>
      </c>
    </row>
    <row r="10981" spans="1:1">
      <c r="A10981" s="27" t="s">
        <v>2951</v>
      </c>
    </row>
    <row r="10982" spans="1:1">
      <c r="A10982" s="27" t="s">
        <v>2951</v>
      </c>
    </row>
    <row r="10983" spans="1:1">
      <c r="A10983" s="27" t="s">
        <v>2951</v>
      </c>
    </row>
    <row r="10984" spans="1:1">
      <c r="A10984" s="27" t="s">
        <v>2951</v>
      </c>
    </row>
    <row r="10985" spans="1:1">
      <c r="A10985" s="27" t="s">
        <v>2951</v>
      </c>
    </row>
    <row r="10986" spans="1:1">
      <c r="A10986" s="27" t="s">
        <v>2951</v>
      </c>
    </row>
    <row r="10987" spans="1:1">
      <c r="A10987" s="27" t="s">
        <v>2951</v>
      </c>
    </row>
    <row r="10988" spans="1:1">
      <c r="A10988" s="27" t="s">
        <v>2951</v>
      </c>
    </row>
    <row r="10989" spans="1:1">
      <c r="A10989" s="27" t="s">
        <v>2951</v>
      </c>
    </row>
    <row r="10990" spans="1:1">
      <c r="A10990" s="27" t="s">
        <v>2951</v>
      </c>
    </row>
    <row r="10991" spans="1:1">
      <c r="A10991" s="27" t="s">
        <v>2951</v>
      </c>
    </row>
    <row r="10992" spans="1:1">
      <c r="A10992" s="27" t="s">
        <v>2951</v>
      </c>
    </row>
    <row r="10993" spans="1:1">
      <c r="A10993" s="27" t="s">
        <v>2951</v>
      </c>
    </row>
    <row r="10994" spans="1:1">
      <c r="A10994" s="27" t="s">
        <v>2951</v>
      </c>
    </row>
    <row r="10995" spans="1:1">
      <c r="A10995" s="27" t="s">
        <v>2951</v>
      </c>
    </row>
    <row r="10996" spans="1:1">
      <c r="A10996" s="27" t="s">
        <v>2951</v>
      </c>
    </row>
    <row r="10997" spans="1:1">
      <c r="A10997" s="27" t="s">
        <v>2951</v>
      </c>
    </row>
    <row r="10998" spans="1:1">
      <c r="A10998" s="27" t="s">
        <v>2951</v>
      </c>
    </row>
    <row r="10999" spans="1:1">
      <c r="A10999" s="27" t="s">
        <v>2951</v>
      </c>
    </row>
    <row r="11000" spans="1:1">
      <c r="A11000" s="27" t="s">
        <v>2951</v>
      </c>
    </row>
    <row r="11001" spans="1:1">
      <c r="A11001" s="27" t="s">
        <v>2951</v>
      </c>
    </row>
    <row r="11002" spans="1:1">
      <c r="A11002" s="27" t="s">
        <v>2951</v>
      </c>
    </row>
    <row r="11003" spans="1:1">
      <c r="A11003" s="27" t="s">
        <v>2951</v>
      </c>
    </row>
    <row r="11004" spans="1:1">
      <c r="A11004" s="27" t="s">
        <v>2951</v>
      </c>
    </row>
    <row r="11005" spans="1:1">
      <c r="A11005" s="27" t="s">
        <v>2951</v>
      </c>
    </row>
    <row r="11006" spans="1:1">
      <c r="A11006" s="27" t="s">
        <v>2951</v>
      </c>
    </row>
    <row r="11007" spans="1:1">
      <c r="A11007" s="27" t="s">
        <v>2951</v>
      </c>
    </row>
    <row r="11008" spans="1:1">
      <c r="A11008" s="27" t="s">
        <v>2951</v>
      </c>
    </row>
    <row r="11009" spans="1:1">
      <c r="A11009" s="27" t="s">
        <v>2951</v>
      </c>
    </row>
    <row r="11010" spans="1:1">
      <c r="A11010" s="27" t="s">
        <v>2951</v>
      </c>
    </row>
    <row r="11011" spans="1:1">
      <c r="A11011" s="27" t="s">
        <v>2951</v>
      </c>
    </row>
    <row r="11012" spans="1:1">
      <c r="A11012" s="27" t="s">
        <v>2951</v>
      </c>
    </row>
    <row r="11013" spans="1:1">
      <c r="A11013" s="27" t="s">
        <v>2951</v>
      </c>
    </row>
    <row r="11014" spans="1:1">
      <c r="A11014" s="27" t="s">
        <v>2951</v>
      </c>
    </row>
    <row r="11015" spans="1:1">
      <c r="A11015" s="27" t="s">
        <v>2951</v>
      </c>
    </row>
    <row r="11016" spans="1:1">
      <c r="A11016" s="27" t="s">
        <v>2951</v>
      </c>
    </row>
    <row r="11017" spans="1:1">
      <c r="A11017" s="27" t="s">
        <v>2951</v>
      </c>
    </row>
    <row r="11018" spans="1:1">
      <c r="A11018" s="27" t="s">
        <v>2951</v>
      </c>
    </row>
    <row r="11019" spans="1:1">
      <c r="A11019" s="27" t="s">
        <v>2951</v>
      </c>
    </row>
    <row r="11020" spans="1:1">
      <c r="A11020" s="27" t="s">
        <v>2951</v>
      </c>
    </row>
    <row r="11021" spans="1:1">
      <c r="A11021" s="27" t="s">
        <v>2951</v>
      </c>
    </row>
    <row r="11022" spans="1:1">
      <c r="A11022" s="27" t="s">
        <v>2951</v>
      </c>
    </row>
    <row r="11023" spans="1:1">
      <c r="A11023" s="27" t="s">
        <v>2951</v>
      </c>
    </row>
    <row r="11024" spans="1:1">
      <c r="A11024" s="27" t="s">
        <v>2951</v>
      </c>
    </row>
    <row r="11025" spans="1:1">
      <c r="A11025" s="27" t="s">
        <v>2951</v>
      </c>
    </row>
    <row r="11026" spans="1:1">
      <c r="A11026" s="27" t="s">
        <v>2951</v>
      </c>
    </row>
    <row r="11027" spans="1:1">
      <c r="A11027" s="27" t="s">
        <v>2951</v>
      </c>
    </row>
    <row r="11028" spans="1:1">
      <c r="A11028" s="27" t="s">
        <v>2951</v>
      </c>
    </row>
    <row r="11029" spans="1:1">
      <c r="A11029" s="27" t="s">
        <v>2951</v>
      </c>
    </row>
    <row r="11030" spans="1:1">
      <c r="A11030" s="27" t="s">
        <v>2951</v>
      </c>
    </row>
    <row r="11031" spans="1:1">
      <c r="A11031" s="27" t="s">
        <v>2951</v>
      </c>
    </row>
    <row r="11032" spans="1:1">
      <c r="A11032" s="27" t="s">
        <v>2951</v>
      </c>
    </row>
    <row r="11033" spans="1:1">
      <c r="A11033" s="27" t="s">
        <v>2951</v>
      </c>
    </row>
    <row r="11034" spans="1:1">
      <c r="A11034" s="27" t="s">
        <v>2951</v>
      </c>
    </row>
    <row r="11035" spans="1:1">
      <c r="A11035" s="27" t="s">
        <v>2951</v>
      </c>
    </row>
    <row r="11036" spans="1:1">
      <c r="A11036" s="27" t="s">
        <v>2951</v>
      </c>
    </row>
    <row r="11037" spans="1:1">
      <c r="A11037" s="27" t="s">
        <v>2951</v>
      </c>
    </row>
    <row r="11038" spans="1:1">
      <c r="A11038" s="27" t="s">
        <v>2951</v>
      </c>
    </row>
    <row r="11039" spans="1:1">
      <c r="A11039" s="27" t="s">
        <v>2951</v>
      </c>
    </row>
    <row r="11040" spans="1:1">
      <c r="A11040" s="27" t="s">
        <v>2951</v>
      </c>
    </row>
    <row r="11041" spans="1:1">
      <c r="A11041" s="27" t="s">
        <v>2951</v>
      </c>
    </row>
    <row r="11042" spans="1:1">
      <c r="A11042" s="27" t="s">
        <v>2951</v>
      </c>
    </row>
    <row r="11043" spans="1:1">
      <c r="A11043" s="27" t="s">
        <v>2951</v>
      </c>
    </row>
    <row r="11044" spans="1:1">
      <c r="A11044" s="27" t="s">
        <v>2951</v>
      </c>
    </row>
    <row r="11045" spans="1:1">
      <c r="A11045" s="27" t="s">
        <v>2951</v>
      </c>
    </row>
    <row r="11046" spans="1:1">
      <c r="A11046" s="27" t="s">
        <v>2951</v>
      </c>
    </row>
    <row r="11047" spans="1:1">
      <c r="A11047" s="27" t="s">
        <v>2951</v>
      </c>
    </row>
    <row r="11048" spans="1:1">
      <c r="A11048" s="27" t="s">
        <v>2951</v>
      </c>
    </row>
    <row r="11049" spans="1:1">
      <c r="A11049" s="27" t="s">
        <v>2951</v>
      </c>
    </row>
    <row r="11050" spans="1:1">
      <c r="A11050" s="27" t="s">
        <v>2951</v>
      </c>
    </row>
    <row r="11051" spans="1:1">
      <c r="A11051" s="27" t="s">
        <v>2951</v>
      </c>
    </row>
    <row r="11052" spans="1:1">
      <c r="A11052" s="27" t="s">
        <v>2951</v>
      </c>
    </row>
    <row r="11053" spans="1:1">
      <c r="A11053" s="27" t="s">
        <v>2951</v>
      </c>
    </row>
    <row r="11054" spans="1:1">
      <c r="A11054" s="27" t="s">
        <v>2951</v>
      </c>
    </row>
    <row r="11055" spans="1:1">
      <c r="A11055" s="27" t="s">
        <v>2951</v>
      </c>
    </row>
    <row r="11056" spans="1:1">
      <c r="A11056" s="27" t="s">
        <v>2951</v>
      </c>
    </row>
    <row r="11057" spans="1:1">
      <c r="A11057" s="27" t="s">
        <v>2951</v>
      </c>
    </row>
    <row r="11058" spans="1:1">
      <c r="A11058" s="27" t="s">
        <v>2951</v>
      </c>
    </row>
    <row r="11059" spans="1:1">
      <c r="A11059" s="27" t="s">
        <v>2951</v>
      </c>
    </row>
    <row r="11060" spans="1:1">
      <c r="A11060" s="27" t="s">
        <v>2951</v>
      </c>
    </row>
    <row r="11061" spans="1:1">
      <c r="A11061" s="27" t="s">
        <v>2951</v>
      </c>
    </row>
    <row r="11062" spans="1:1">
      <c r="A11062" s="27" t="s">
        <v>2951</v>
      </c>
    </row>
    <row r="11063" spans="1:1">
      <c r="A11063" s="27" t="s">
        <v>2951</v>
      </c>
    </row>
    <row r="11064" spans="1:1">
      <c r="A11064" s="27" t="s">
        <v>2951</v>
      </c>
    </row>
    <row r="11065" spans="1:1">
      <c r="A11065" s="27" t="s">
        <v>2951</v>
      </c>
    </row>
    <row r="11066" spans="1:1">
      <c r="A11066" s="27" t="s">
        <v>2951</v>
      </c>
    </row>
    <row r="11067" spans="1:1">
      <c r="A11067" s="27" t="s">
        <v>2951</v>
      </c>
    </row>
    <row r="11068" spans="1:1">
      <c r="A11068" s="27" t="s">
        <v>2951</v>
      </c>
    </row>
    <row r="11069" spans="1:1">
      <c r="A11069" s="27" t="s">
        <v>2951</v>
      </c>
    </row>
    <row r="11070" spans="1:1">
      <c r="A11070" s="27" t="s">
        <v>2951</v>
      </c>
    </row>
    <row r="11071" spans="1:1">
      <c r="A11071" s="27" t="s">
        <v>2951</v>
      </c>
    </row>
    <row r="11072" spans="1:1">
      <c r="A11072" s="27" t="s">
        <v>2951</v>
      </c>
    </row>
    <row r="11073" spans="1:1">
      <c r="A11073" s="27" t="s">
        <v>2951</v>
      </c>
    </row>
    <row r="11074" spans="1:1">
      <c r="A11074" s="27" t="s">
        <v>2951</v>
      </c>
    </row>
    <row r="11075" spans="1:1">
      <c r="A11075" s="27" t="s">
        <v>2951</v>
      </c>
    </row>
    <row r="11076" spans="1:1">
      <c r="A11076" s="27" t="s">
        <v>2951</v>
      </c>
    </row>
    <row r="11077" spans="1:1">
      <c r="A11077" s="27" t="s">
        <v>2951</v>
      </c>
    </row>
    <row r="11078" spans="1:1">
      <c r="A11078" s="27" t="s">
        <v>2951</v>
      </c>
    </row>
    <row r="11079" spans="1:1">
      <c r="A11079" s="27" t="s">
        <v>2951</v>
      </c>
    </row>
    <row r="11080" spans="1:1">
      <c r="A11080" s="27" t="s">
        <v>2951</v>
      </c>
    </row>
    <row r="11081" spans="1:1">
      <c r="A11081" s="27" t="s">
        <v>2951</v>
      </c>
    </row>
    <row r="11082" spans="1:1">
      <c r="A11082" s="27" t="s">
        <v>2951</v>
      </c>
    </row>
    <row r="11083" spans="1:1">
      <c r="A11083" s="27" t="s">
        <v>2951</v>
      </c>
    </row>
    <row r="11084" spans="1:1">
      <c r="A11084" s="27" t="s">
        <v>2951</v>
      </c>
    </row>
    <row r="11085" spans="1:1">
      <c r="A11085" s="27" t="s">
        <v>2951</v>
      </c>
    </row>
    <row r="11086" spans="1:1">
      <c r="A11086" s="27" t="s">
        <v>2951</v>
      </c>
    </row>
    <row r="11087" spans="1:1">
      <c r="A11087" s="27" t="s">
        <v>2951</v>
      </c>
    </row>
    <row r="11088" spans="1:1">
      <c r="A11088" s="27" t="s">
        <v>2951</v>
      </c>
    </row>
    <row r="11089" spans="1:1">
      <c r="A11089" s="27" t="s">
        <v>2951</v>
      </c>
    </row>
    <row r="11090" spans="1:1">
      <c r="A11090" s="27" t="s">
        <v>2951</v>
      </c>
    </row>
    <row r="11091" spans="1:1">
      <c r="A11091" s="27" t="s">
        <v>2951</v>
      </c>
    </row>
    <row r="11092" spans="1:1">
      <c r="A11092" s="27" t="s">
        <v>2951</v>
      </c>
    </row>
    <row r="11093" spans="1:1">
      <c r="A11093" s="27" t="s">
        <v>2951</v>
      </c>
    </row>
    <row r="11094" spans="1:1">
      <c r="A11094" s="27" t="s">
        <v>2951</v>
      </c>
    </row>
    <row r="11095" spans="1:1">
      <c r="A11095" s="27" t="s">
        <v>2951</v>
      </c>
    </row>
    <row r="11096" spans="1:1">
      <c r="A11096" s="27" t="s">
        <v>2951</v>
      </c>
    </row>
    <row r="11097" spans="1:1">
      <c r="A11097" s="27" t="s">
        <v>2951</v>
      </c>
    </row>
    <row r="11098" spans="1:1">
      <c r="A11098" s="27" t="s">
        <v>2951</v>
      </c>
    </row>
    <row r="11099" spans="1:1">
      <c r="A11099" s="27" t="s">
        <v>2951</v>
      </c>
    </row>
    <row r="11100" spans="1:1">
      <c r="A11100" s="27" t="s">
        <v>2951</v>
      </c>
    </row>
    <row r="11101" spans="1:1">
      <c r="A11101" s="27" t="s">
        <v>2951</v>
      </c>
    </row>
    <row r="11102" spans="1:1">
      <c r="A11102" s="27" t="s">
        <v>2951</v>
      </c>
    </row>
    <row r="11103" spans="1:1">
      <c r="A11103" s="27" t="s">
        <v>2951</v>
      </c>
    </row>
    <row r="11104" spans="1:1">
      <c r="A11104" s="27" t="s">
        <v>2951</v>
      </c>
    </row>
    <row r="11105" spans="1:1">
      <c r="A11105" s="27" t="s">
        <v>2951</v>
      </c>
    </row>
    <row r="11106" spans="1:1">
      <c r="A11106" s="27" t="s">
        <v>2951</v>
      </c>
    </row>
    <row r="11107" spans="1:1">
      <c r="A11107" s="27" t="s">
        <v>2951</v>
      </c>
    </row>
    <row r="11108" spans="1:1">
      <c r="A11108" s="27" t="s">
        <v>2951</v>
      </c>
    </row>
    <row r="11109" spans="1:1">
      <c r="A11109" s="27" t="s">
        <v>2951</v>
      </c>
    </row>
    <row r="11110" spans="1:1">
      <c r="A11110" s="27" t="s">
        <v>2951</v>
      </c>
    </row>
    <row r="11111" spans="1:1">
      <c r="A11111" s="27" t="s">
        <v>2951</v>
      </c>
    </row>
    <row r="11112" spans="1:1">
      <c r="A11112" s="27" t="s">
        <v>2951</v>
      </c>
    </row>
    <row r="11113" spans="1:1">
      <c r="A11113" s="27" t="s">
        <v>2951</v>
      </c>
    </row>
    <row r="11114" spans="1:1">
      <c r="A11114" s="27" t="s">
        <v>2951</v>
      </c>
    </row>
    <row r="11115" spans="1:1">
      <c r="A11115" s="27" t="s">
        <v>2951</v>
      </c>
    </row>
    <row r="11116" spans="1:1">
      <c r="A11116" s="27" t="s">
        <v>2951</v>
      </c>
    </row>
    <row r="11117" spans="1:1">
      <c r="A11117" s="27" t="s">
        <v>2951</v>
      </c>
    </row>
    <row r="11118" spans="1:1">
      <c r="A11118" s="27" t="s">
        <v>2951</v>
      </c>
    </row>
    <row r="11119" spans="1:1">
      <c r="A11119" s="27" t="s">
        <v>2951</v>
      </c>
    </row>
    <row r="11120" spans="1:1">
      <c r="A11120" s="27" t="s">
        <v>2951</v>
      </c>
    </row>
    <row r="11121" spans="1:1">
      <c r="A11121" s="27" t="s">
        <v>2951</v>
      </c>
    </row>
    <row r="11122" spans="1:1">
      <c r="A11122" s="27" t="s">
        <v>2951</v>
      </c>
    </row>
    <row r="11123" spans="1:1">
      <c r="A11123" s="27" t="s">
        <v>2951</v>
      </c>
    </row>
    <row r="11124" spans="1:1">
      <c r="A11124" s="27" t="s">
        <v>2951</v>
      </c>
    </row>
    <row r="11125" spans="1:1">
      <c r="A11125" s="27" t="s">
        <v>2951</v>
      </c>
    </row>
    <row r="11126" spans="1:1">
      <c r="A11126" s="27" t="s">
        <v>2951</v>
      </c>
    </row>
    <row r="11127" spans="1:1">
      <c r="A11127" s="27" t="s">
        <v>2951</v>
      </c>
    </row>
    <row r="11128" spans="1:1">
      <c r="A11128" s="27" t="s">
        <v>2951</v>
      </c>
    </row>
    <row r="11129" spans="1:1">
      <c r="A11129" s="27" t="s">
        <v>2951</v>
      </c>
    </row>
    <row r="11130" spans="1:1">
      <c r="A11130" s="27" t="s">
        <v>2951</v>
      </c>
    </row>
    <row r="11131" spans="1:1">
      <c r="A11131" s="27" t="s">
        <v>2951</v>
      </c>
    </row>
    <row r="11132" spans="1:1">
      <c r="A11132" s="27" t="s">
        <v>2951</v>
      </c>
    </row>
    <row r="11133" spans="1:1">
      <c r="A11133" s="27" t="s">
        <v>2951</v>
      </c>
    </row>
    <row r="11134" spans="1:1">
      <c r="A11134" s="27" t="s">
        <v>2951</v>
      </c>
    </row>
    <row r="11135" spans="1:1">
      <c r="A11135" s="27" t="s">
        <v>2951</v>
      </c>
    </row>
    <row r="11136" spans="1:1">
      <c r="A11136" s="27" t="s">
        <v>2951</v>
      </c>
    </row>
    <row r="11137" spans="1:1">
      <c r="A11137" s="27" t="s">
        <v>2951</v>
      </c>
    </row>
    <row r="11138" spans="1:1">
      <c r="A11138" s="27" t="s">
        <v>2951</v>
      </c>
    </row>
    <row r="11139" spans="1:1">
      <c r="A11139" s="27" t="s">
        <v>2951</v>
      </c>
    </row>
    <row r="11140" spans="1:1">
      <c r="A11140" s="27" t="s">
        <v>2951</v>
      </c>
    </row>
    <row r="11141" spans="1:1">
      <c r="A11141" s="27" t="s">
        <v>2951</v>
      </c>
    </row>
    <row r="11142" spans="1:1">
      <c r="A11142" s="27" t="s">
        <v>2951</v>
      </c>
    </row>
    <row r="11143" spans="1:1">
      <c r="A11143" s="27" t="s">
        <v>2951</v>
      </c>
    </row>
    <row r="11144" spans="1:1">
      <c r="A11144" s="27" t="s">
        <v>2951</v>
      </c>
    </row>
    <row r="11145" spans="1:1">
      <c r="A11145" s="27" t="s">
        <v>2951</v>
      </c>
    </row>
    <row r="11146" spans="1:1">
      <c r="A11146" s="27" t="s">
        <v>2951</v>
      </c>
    </row>
    <row r="11147" spans="1:1">
      <c r="A11147" s="27" t="s">
        <v>2951</v>
      </c>
    </row>
    <row r="11148" spans="1:1">
      <c r="A11148" s="27" t="s">
        <v>2951</v>
      </c>
    </row>
    <row r="11149" spans="1:1">
      <c r="A11149" s="27" t="s">
        <v>2951</v>
      </c>
    </row>
    <row r="11150" spans="1:1">
      <c r="A11150" s="27" t="s">
        <v>2951</v>
      </c>
    </row>
    <row r="11151" spans="1:1">
      <c r="A11151" s="27" t="s">
        <v>2951</v>
      </c>
    </row>
    <row r="11152" spans="1:1">
      <c r="A11152" s="27" t="s">
        <v>2951</v>
      </c>
    </row>
    <row r="11153" spans="1:1">
      <c r="A11153" s="27" t="s">
        <v>2951</v>
      </c>
    </row>
    <row r="11154" spans="1:1">
      <c r="A11154" s="27" t="s">
        <v>2951</v>
      </c>
    </row>
    <row r="11155" spans="1:1">
      <c r="A11155" s="27" t="s">
        <v>2951</v>
      </c>
    </row>
    <row r="11156" spans="1:1">
      <c r="A11156" s="27" t="s">
        <v>2951</v>
      </c>
    </row>
    <row r="11157" spans="1:1">
      <c r="A11157" s="27" t="s">
        <v>2951</v>
      </c>
    </row>
    <row r="11158" spans="1:1">
      <c r="A11158" s="27" t="s">
        <v>2951</v>
      </c>
    </row>
    <row r="11159" spans="1:1">
      <c r="A11159" s="27" t="s">
        <v>2951</v>
      </c>
    </row>
    <row r="11160" spans="1:1">
      <c r="A11160" s="27" t="s">
        <v>2951</v>
      </c>
    </row>
    <row r="11161" spans="1:1">
      <c r="A11161" s="27" t="s">
        <v>2951</v>
      </c>
    </row>
    <row r="11162" spans="1:1">
      <c r="A11162" s="27" t="s">
        <v>2951</v>
      </c>
    </row>
    <row r="11163" spans="1:1">
      <c r="A11163" s="27" t="s">
        <v>2951</v>
      </c>
    </row>
    <row r="11164" spans="1:1">
      <c r="A11164" s="27" t="s">
        <v>2951</v>
      </c>
    </row>
    <row r="11165" spans="1:1">
      <c r="A11165" s="27" t="s">
        <v>2951</v>
      </c>
    </row>
    <row r="11166" spans="1:1">
      <c r="A11166" s="27" t="s">
        <v>2951</v>
      </c>
    </row>
    <row r="11167" spans="1:1">
      <c r="A11167" s="27" t="s">
        <v>2951</v>
      </c>
    </row>
    <row r="11168" spans="1:1">
      <c r="A11168" s="27" t="s">
        <v>2951</v>
      </c>
    </row>
    <row r="11169" spans="1:1">
      <c r="A11169" s="27" t="s">
        <v>2951</v>
      </c>
    </row>
    <row r="11170" spans="1:1">
      <c r="A11170" s="27" t="s">
        <v>2951</v>
      </c>
    </row>
    <row r="11171" spans="1:1">
      <c r="A11171" s="27" t="s">
        <v>2951</v>
      </c>
    </row>
    <row r="11172" spans="1:1">
      <c r="A11172" s="27" t="s">
        <v>2951</v>
      </c>
    </row>
    <row r="11173" spans="1:1">
      <c r="A11173" s="27" t="s">
        <v>2951</v>
      </c>
    </row>
    <row r="11174" spans="1:1">
      <c r="A11174" s="27" t="s">
        <v>2951</v>
      </c>
    </row>
    <row r="11175" spans="1:1">
      <c r="A11175" s="27" t="s">
        <v>2951</v>
      </c>
    </row>
    <row r="11176" spans="1:1">
      <c r="A11176" s="27" t="s">
        <v>2951</v>
      </c>
    </row>
    <row r="11177" spans="1:1">
      <c r="A11177" s="27" t="s">
        <v>2951</v>
      </c>
    </row>
    <row r="11178" spans="1:1">
      <c r="A11178" s="27" t="s">
        <v>2951</v>
      </c>
    </row>
    <row r="11179" spans="1:1">
      <c r="A11179" s="27" t="s">
        <v>2951</v>
      </c>
    </row>
    <row r="11180" spans="1:1">
      <c r="A11180" s="27" t="s">
        <v>2951</v>
      </c>
    </row>
    <row r="11181" spans="1:1">
      <c r="A11181" s="27" t="s">
        <v>2951</v>
      </c>
    </row>
    <row r="11182" spans="1:1">
      <c r="A11182" s="27" t="s">
        <v>2951</v>
      </c>
    </row>
    <row r="11183" spans="1:1">
      <c r="A11183" s="27" t="s">
        <v>2951</v>
      </c>
    </row>
    <row r="11184" spans="1:1">
      <c r="A11184" s="27" t="s">
        <v>2951</v>
      </c>
    </row>
    <row r="11185" spans="1:1">
      <c r="A11185" s="27" t="s">
        <v>2951</v>
      </c>
    </row>
    <row r="11186" spans="1:1">
      <c r="A11186" s="27" t="s">
        <v>2951</v>
      </c>
    </row>
    <row r="11187" spans="1:1">
      <c r="A11187" s="27" t="s">
        <v>2951</v>
      </c>
    </row>
    <row r="11188" spans="1:1">
      <c r="A11188" s="27" t="s">
        <v>2951</v>
      </c>
    </row>
    <row r="11189" spans="1:1">
      <c r="A11189" s="27" t="s">
        <v>2951</v>
      </c>
    </row>
    <row r="11190" spans="1:1">
      <c r="A11190" s="27" t="s">
        <v>2951</v>
      </c>
    </row>
    <row r="11191" spans="1:1">
      <c r="A11191" s="27" t="s">
        <v>2951</v>
      </c>
    </row>
    <row r="11192" spans="1:1">
      <c r="A11192" s="27" t="s">
        <v>2951</v>
      </c>
    </row>
    <row r="11193" spans="1:1">
      <c r="A11193" s="27" t="s">
        <v>2951</v>
      </c>
    </row>
    <row r="11194" spans="1:1">
      <c r="A11194" s="27" t="s">
        <v>2951</v>
      </c>
    </row>
    <row r="11195" spans="1:1">
      <c r="A11195" s="27" t="s">
        <v>2951</v>
      </c>
    </row>
    <row r="11196" spans="1:1">
      <c r="A11196" s="27" t="s">
        <v>2951</v>
      </c>
    </row>
    <row r="11197" spans="1:1">
      <c r="A11197" s="27" t="s">
        <v>2951</v>
      </c>
    </row>
    <row r="11198" spans="1:1">
      <c r="A11198" s="27" t="s">
        <v>2951</v>
      </c>
    </row>
    <row r="11199" spans="1:1">
      <c r="A11199" s="27" t="s">
        <v>2951</v>
      </c>
    </row>
    <row r="11200" spans="1:1">
      <c r="A11200" s="27" t="s">
        <v>2951</v>
      </c>
    </row>
    <row r="11201" spans="1:1">
      <c r="A11201" s="27" t="s">
        <v>2951</v>
      </c>
    </row>
    <row r="11202" spans="1:1">
      <c r="A11202" s="27" t="s">
        <v>2951</v>
      </c>
    </row>
    <row r="11203" spans="1:1">
      <c r="A11203" s="27" t="s">
        <v>2951</v>
      </c>
    </row>
    <row r="11204" spans="1:1">
      <c r="A11204" s="27" t="s">
        <v>2951</v>
      </c>
    </row>
    <row r="11205" spans="1:1">
      <c r="A11205" s="27" t="s">
        <v>2951</v>
      </c>
    </row>
    <row r="11206" spans="1:1">
      <c r="A11206" s="27" t="s">
        <v>2951</v>
      </c>
    </row>
    <row r="11207" spans="1:1">
      <c r="A11207" s="27" t="s">
        <v>2951</v>
      </c>
    </row>
    <row r="11208" spans="1:1">
      <c r="A11208" s="27" t="s">
        <v>2951</v>
      </c>
    </row>
    <row r="11209" spans="1:1">
      <c r="A11209" s="27" t="s">
        <v>2951</v>
      </c>
    </row>
    <row r="11210" spans="1:1">
      <c r="A11210" s="27" t="s">
        <v>2951</v>
      </c>
    </row>
    <row r="11211" spans="1:1">
      <c r="A11211" s="27" t="s">
        <v>2951</v>
      </c>
    </row>
    <row r="11212" spans="1:1">
      <c r="A11212" s="27" t="s">
        <v>2951</v>
      </c>
    </row>
    <row r="11213" spans="1:1">
      <c r="A11213" s="27" t="s">
        <v>2951</v>
      </c>
    </row>
    <row r="11214" spans="1:1">
      <c r="A11214" s="27" t="s">
        <v>2951</v>
      </c>
    </row>
    <row r="11215" spans="1:1">
      <c r="A11215" s="27" t="s">
        <v>2951</v>
      </c>
    </row>
    <row r="11216" spans="1:1">
      <c r="A11216" s="27" t="s">
        <v>2951</v>
      </c>
    </row>
    <row r="11217" spans="1:1">
      <c r="A11217" s="27" t="s">
        <v>2951</v>
      </c>
    </row>
    <row r="11218" spans="1:1">
      <c r="A11218" s="27" t="s">
        <v>2951</v>
      </c>
    </row>
    <row r="11219" spans="1:1">
      <c r="A11219" s="27" t="s">
        <v>2951</v>
      </c>
    </row>
    <row r="11220" spans="1:1">
      <c r="A11220" s="27" t="s">
        <v>2951</v>
      </c>
    </row>
    <row r="11221" spans="1:1">
      <c r="A11221" s="27" t="s">
        <v>2951</v>
      </c>
    </row>
    <row r="11222" spans="1:1">
      <c r="A11222" s="27" t="s">
        <v>2951</v>
      </c>
    </row>
    <row r="11223" spans="1:1">
      <c r="A11223" s="27" t="s">
        <v>2951</v>
      </c>
    </row>
    <row r="11224" spans="1:1">
      <c r="A11224" s="27" t="s">
        <v>2951</v>
      </c>
    </row>
    <row r="11225" spans="1:1">
      <c r="A11225" s="27" t="s">
        <v>2951</v>
      </c>
    </row>
    <row r="11226" spans="1:1">
      <c r="A11226" s="27" t="s">
        <v>2951</v>
      </c>
    </row>
    <row r="11227" spans="1:1">
      <c r="A11227" s="27" t="s">
        <v>2951</v>
      </c>
    </row>
    <row r="11228" spans="1:1">
      <c r="A11228" s="27" t="s">
        <v>2951</v>
      </c>
    </row>
    <row r="11229" spans="1:1">
      <c r="A11229" s="27" t="s">
        <v>2951</v>
      </c>
    </row>
    <row r="11230" spans="1:1">
      <c r="A11230" s="27" t="s">
        <v>2951</v>
      </c>
    </row>
    <row r="11231" spans="1:1">
      <c r="A11231" s="27" t="s">
        <v>2951</v>
      </c>
    </row>
    <row r="11232" spans="1:1">
      <c r="A11232" s="27" t="s">
        <v>2951</v>
      </c>
    </row>
    <row r="11233" spans="1:1">
      <c r="A11233" s="27" t="s">
        <v>2951</v>
      </c>
    </row>
    <row r="11234" spans="1:1">
      <c r="A11234" s="27" t="s">
        <v>2951</v>
      </c>
    </row>
    <row r="11235" spans="1:1">
      <c r="A11235" s="27" t="s">
        <v>2951</v>
      </c>
    </row>
    <row r="11236" spans="1:1">
      <c r="A11236" s="27" t="s">
        <v>2951</v>
      </c>
    </row>
    <row r="11237" spans="1:1">
      <c r="A11237" s="27" t="s">
        <v>2951</v>
      </c>
    </row>
    <row r="11238" spans="1:1">
      <c r="A11238" s="27" t="s">
        <v>2951</v>
      </c>
    </row>
    <row r="11239" spans="1:1">
      <c r="A11239" s="27" t="s">
        <v>2951</v>
      </c>
    </row>
    <row r="11240" spans="1:1">
      <c r="A11240" s="27" t="s">
        <v>2951</v>
      </c>
    </row>
    <row r="11241" spans="1:1">
      <c r="A11241" s="27" t="s">
        <v>2951</v>
      </c>
    </row>
    <row r="11242" spans="1:1">
      <c r="A11242" s="27" t="s">
        <v>2951</v>
      </c>
    </row>
    <row r="11243" spans="1:1">
      <c r="A11243" s="27" t="s">
        <v>2951</v>
      </c>
    </row>
    <row r="11244" spans="1:1">
      <c r="A11244" s="27" t="s">
        <v>2951</v>
      </c>
    </row>
    <row r="11245" spans="1:1">
      <c r="A11245" s="27" t="s">
        <v>2951</v>
      </c>
    </row>
    <row r="11246" spans="1:1">
      <c r="A11246" s="27" t="s">
        <v>2951</v>
      </c>
    </row>
    <row r="11247" spans="1:1">
      <c r="A11247" s="27" t="s">
        <v>2951</v>
      </c>
    </row>
    <row r="11248" spans="1:1">
      <c r="A11248" s="27" t="s">
        <v>2951</v>
      </c>
    </row>
    <row r="11249" spans="1:1">
      <c r="A11249" s="27" t="s">
        <v>2951</v>
      </c>
    </row>
    <row r="11250" spans="1:1">
      <c r="A11250" s="27" t="s">
        <v>2951</v>
      </c>
    </row>
    <row r="11251" spans="1:1">
      <c r="A11251" s="27" t="s">
        <v>2951</v>
      </c>
    </row>
    <row r="11252" spans="1:1">
      <c r="A11252" s="27" t="s">
        <v>2951</v>
      </c>
    </row>
    <row r="11253" spans="1:1">
      <c r="A11253" s="27" t="s">
        <v>2951</v>
      </c>
    </row>
    <row r="11254" spans="1:1">
      <c r="A11254" s="27" t="s">
        <v>2951</v>
      </c>
    </row>
    <row r="11255" spans="1:1">
      <c r="A11255" s="27" t="s">
        <v>2951</v>
      </c>
    </row>
    <row r="11256" spans="1:1">
      <c r="A11256" s="27" t="s">
        <v>2951</v>
      </c>
    </row>
    <row r="11257" spans="1:1">
      <c r="A11257" s="27" t="s">
        <v>2951</v>
      </c>
    </row>
    <row r="11258" spans="1:1">
      <c r="A11258" s="27" t="s">
        <v>2951</v>
      </c>
    </row>
    <row r="11259" spans="1:1">
      <c r="A11259" s="27" t="s">
        <v>2951</v>
      </c>
    </row>
    <row r="11260" spans="1:1">
      <c r="A11260" s="27" t="s">
        <v>2951</v>
      </c>
    </row>
    <row r="11261" spans="1:1">
      <c r="A11261" s="27" t="s">
        <v>2951</v>
      </c>
    </row>
    <row r="11262" spans="1:1">
      <c r="A11262" s="27" t="s">
        <v>2951</v>
      </c>
    </row>
    <row r="11263" spans="1:1">
      <c r="A11263" s="27" t="s">
        <v>2951</v>
      </c>
    </row>
    <row r="11264" spans="1:1">
      <c r="A11264" s="27" t="s">
        <v>2951</v>
      </c>
    </row>
    <row r="11265" spans="1:1">
      <c r="A11265" s="27" t="s">
        <v>2951</v>
      </c>
    </row>
    <row r="11266" spans="1:1">
      <c r="A11266" s="27" t="s">
        <v>2951</v>
      </c>
    </row>
    <row r="11267" spans="1:1">
      <c r="A11267" s="27" t="s">
        <v>2951</v>
      </c>
    </row>
    <row r="11268" spans="1:1">
      <c r="A11268" s="27" t="s">
        <v>2951</v>
      </c>
    </row>
    <row r="11269" spans="1:1">
      <c r="A11269" s="27" t="s">
        <v>2951</v>
      </c>
    </row>
    <row r="11270" spans="1:1">
      <c r="A11270" s="27" t="s">
        <v>2951</v>
      </c>
    </row>
    <row r="11271" spans="1:1">
      <c r="A11271" s="27" t="s">
        <v>2951</v>
      </c>
    </row>
    <row r="11272" spans="1:1">
      <c r="A11272" s="27" t="s">
        <v>2951</v>
      </c>
    </row>
    <row r="11273" spans="1:1">
      <c r="A11273" s="27" t="s">
        <v>2951</v>
      </c>
    </row>
    <row r="11274" spans="1:1">
      <c r="A11274" s="27" t="s">
        <v>2951</v>
      </c>
    </row>
    <row r="11275" spans="1:1">
      <c r="A11275" s="27" t="s">
        <v>2951</v>
      </c>
    </row>
    <row r="11276" spans="1:1">
      <c r="A11276" s="27" t="s">
        <v>2951</v>
      </c>
    </row>
    <row r="11277" spans="1:1">
      <c r="A11277" s="27" t="s">
        <v>2951</v>
      </c>
    </row>
    <row r="11278" spans="1:1">
      <c r="A11278" s="27" t="s">
        <v>2951</v>
      </c>
    </row>
    <row r="11279" spans="1:1">
      <c r="A11279" s="27" t="s">
        <v>2951</v>
      </c>
    </row>
    <row r="11280" spans="1:1">
      <c r="A11280" s="27" t="s">
        <v>2951</v>
      </c>
    </row>
    <row r="11281" spans="1:1">
      <c r="A11281" s="27" t="s">
        <v>2951</v>
      </c>
    </row>
    <row r="11282" spans="1:1">
      <c r="A11282" s="27" t="s">
        <v>2951</v>
      </c>
    </row>
    <row r="11283" spans="1:1">
      <c r="A11283" s="27" t="s">
        <v>2951</v>
      </c>
    </row>
    <row r="11284" spans="1:1">
      <c r="A11284" s="27" t="s">
        <v>2951</v>
      </c>
    </row>
    <row r="11285" spans="1:1">
      <c r="A11285" s="27" t="s">
        <v>2951</v>
      </c>
    </row>
    <row r="11286" spans="1:1">
      <c r="A11286" s="27" t="s">
        <v>2951</v>
      </c>
    </row>
    <row r="11287" spans="1:1">
      <c r="A11287" s="27" t="s">
        <v>2951</v>
      </c>
    </row>
    <row r="11288" spans="1:1">
      <c r="A11288" s="27" t="s">
        <v>2951</v>
      </c>
    </row>
    <row r="11289" spans="1:1">
      <c r="A11289" s="27" t="s">
        <v>2951</v>
      </c>
    </row>
    <row r="11290" spans="1:1">
      <c r="A11290" s="27" t="s">
        <v>2951</v>
      </c>
    </row>
    <row r="11291" spans="1:1">
      <c r="A11291" s="27" t="s">
        <v>2951</v>
      </c>
    </row>
    <row r="11292" spans="1:1">
      <c r="A11292" s="27" t="s">
        <v>2951</v>
      </c>
    </row>
    <row r="11293" spans="1:1">
      <c r="A11293" s="27" t="s">
        <v>2951</v>
      </c>
    </row>
    <row r="11294" spans="1:1">
      <c r="A11294" s="27" t="s">
        <v>2951</v>
      </c>
    </row>
    <row r="11295" spans="1:1">
      <c r="A11295" s="27" t="s">
        <v>2951</v>
      </c>
    </row>
    <row r="11296" spans="1:1">
      <c r="A11296" s="27" t="s">
        <v>2951</v>
      </c>
    </row>
    <row r="11297" spans="1:1">
      <c r="A11297" s="27" t="s">
        <v>2951</v>
      </c>
    </row>
    <row r="11298" spans="1:1">
      <c r="A11298" s="27" t="s">
        <v>2951</v>
      </c>
    </row>
    <row r="11299" spans="1:1">
      <c r="A11299" s="27" t="s">
        <v>2951</v>
      </c>
    </row>
    <row r="11300" spans="1:1">
      <c r="A11300" s="27" t="s">
        <v>2951</v>
      </c>
    </row>
    <row r="11301" spans="1:1">
      <c r="A11301" s="27" t="s">
        <v>2951</v>
      </c>
    </row>
    <row r="11302" spans="1:1">
      <c r="A11302" s="27" t="s">
        <v>2951</v>
      </c>
    </row>
    <row r="11303" spans="1:1">
      <c r="A11303" s="27" t="s">
        <v>2951</v>
      </c>
    </row>
    <row r="11304" spans="1:1">
      <c r="A11304" s="27" t="s">
        <v>2951</v>
      </c>
    </row>
    <row r="11305" spans="1:1">
      <c r="A11305" s="27" t="s">
        <v>2951</v>
      </c>
    </row>
    <row r="11306" spans="1:1">
      <c r="A11306" s="27" t="s">
        <v>2951</v>
      </c>
    </row>
    <row r="11307" spans="1:1">
      <c r="A11307" s="27" t="s">
        <v>2951</v>
      </c>
    </row>
    <row r="11308" spans="1:1">
      <c r="A11308" s="27" t="s">
        <v>2951</v>
      </c>
    </row>
    <row r="11309" spans="1:1">
      <c r="A11309" s="27" t="s">
        <v>2951</v>
      </c>
    </row>
    <row r="11310" spans="1:1">
      <c r="A11310" s="27" t="s">
        <v>2951</v>
      </c>
    </row>
    <row r="11311" spans="1:1">
      <c r="A11311" s="27" t="s">
        <v>2951</v>
      </c>
    </row>
    <row r="11312" spans="1:1">
      <c r="A11312" s="27" t="s">
        <v>2951</v>
      </c>
    </row>
    <row r="11313" spans="1:1">
      <c r="A11313" s="27" t="s">
        <v>2951</v>
      </c>
    </row>
    <row r="11314" spans="1:1">
      <c r="A11314" s="27" t="s">
        <v>2951</v>
      </c>
    </row>
    <row r="11315" spans="1:1">
      <c r="A11315" s="27" t="s">
        <v>2951</v>
      </c>
    </row>
    <row r="11316" spans="1:1">
      <c r="A11316" s="27" t="s">
        <v>2951</v>
      </c>
    </row>
    <row r="11317" spans="1:1">
      <c r="A11317" s="27" t="s">
        <v>2951</v>
      </c>
    </row>
    <row r="11318" spans="1:1">
      <c r="A11318" s="27" t="s">
        <v>2951</v>
      </c>
    </row>
    <row r="11319" spans="1:1">
      <c r="A11319" s="27" t="s">
        <v>2951</v>
      </c>
    </row>
    <row r="11320" spans="1:1">
      <c r="A11320" s="27" t="s">
        <v>2951</v>
      </c>
    </row>
    <row r="11321" spans="1:1">
      <c r="A11321" s="27" t="s">
        <v>2951</v>
      </c>
    </row>
    <row r="11322" spans="1:1">
      <c r="A11322" s="27" t="s">
        <v>2951</v>
      </c>
    </row>
    <row r="11323" spans="1:1">
      <c r="A11323" s="27" t="s">
        <v>2951</v>
      </c>
    </row>
    <row r="11324" spans="1:1">
      <c r="A11324" s="27" t="s">
        <v>2951</v>
      </c>
    </row>
    <row r="11325" spans="1:1">
      <c r="A11325" s="27" t="s">
        <v>2951</v>
      </c>
    </row>
    <row r="11326" spans="1:1">
      <c r="A11326" s="27" t="s">
        <v>2951</v>
      </c>
    </row>
    <row r="11327" spans="1:1">
      <c r="A11327" s="27" t="s">
        <v>2951</v>
      </c>
    </row>
    <row r="11328" spans="1:1">
      <c r="A11328" s="27" t="s">
        <v>2951</v>
      </c>
    </row>
    <row r="11329" spans="1:1">
      <c r="A11329" s="27" t="s">
        <v>2951</v>
      </c>
    </row>
    <row r="11330" spans="1:1">
      <c r="A11330" s="27" t="s">
        <v>2951</v>
      </c>
    </row>
    <row r="11331" spans="1:1">
      <c r="A11331" s="27" t="s">
        <v>2951</v>
      </c>
    </row>
    <row r="11332" spans="1:1">
      <c r="A11332" s="27" t="s">
        <v>2951</v>
      </c>
    </row>
    <row r="11333" spans="1:1">
      <c r="A11333" s="27" t="s">
        <v>2951</v>
      </c>
    </row>
    <row r="11334" spans="1:1">
      <c r="A11334" s="27" t="s">
        <v>2951</v>
      </c>
    </row>
    <row r="11335" spans="1:1">
      <c r="A11335" s="27" t="s">
        <v>2951</v>
      </c>
    </row>
    <row r="11336" spans="1:1">
      <c r="A11336" s="27" t="s">
        <v>2951</v>
      </c>
    </row>
    <row r="11337" spans="1:1">
      <c r="A11337" s="27" t="s">
        <v>2951</v>
      </c>
    </row>
    <row r="11338" spans="1:1">
      <c r="A11338" s="27" t="s">
        <v>2951</v>
      </c>
    </row>
    <row r="11339" spans="1:1">
      <c r="A11339" s="27" t="s">
        <v>2951</v>
      </c>
    </row>
    <row r="11340" spans="1:1">
      <c r="A11340" s="27" t="s">
        <v>2951</v>
      </c>
    </row>
    <row r="11341" spans="1:1">
      <c r="A11341" s="27" t="s">
        <v>2951</v>
      </c>
    </row>
    <row r="11342" spans="1:1">
      <c r="A11342" s="27" t="s">
        <v>2951</v>
      </c>
    </row>
    <row r="11343" spans="1:1">
      <c r="A11343" s="27" t="s">
        <v>2951</v>
      </c>
    </row>
    <row r="11344" spans="1:1">
      <c r="A11344" s="27" t="s">
        <v>2951</v>
      </c>
    </row>
    <row r="11345" spans="1:1">
      <c r="A11345" s="27" t="s">
        <v>2951</v>
      </c>
    </row>
    <row r="11346" spans="1:1">
      <c r="A11346" s="27" t="s">
        <v>2951</v>
      </c>
    </row>
    <row r="11347" spans="1:1">
      <c r="A11347" s="27" t="s">
        <v>2951</v>
      </c>
    </row>
    <row r="11348" spans="1:1">
      <c r="A11348" s="27" t="s">
        <v>2951</v>
      </c>
    </row>
    <row r="11349" spans="1:1">
      <c r="A11349" s="27" t="s">
        <v>2951</v>
      </c>
    </row>
    <row r="11350" spans="1:1">
      <c r="A11350" s="27" t="s">
        <v>2951</v>
      </c>
    </row>
    <row r="11351" spans="1:1">
      <c r="A11351" s="27" t="s">
        <v>2951</v>
      </c>
    </row>
    <row r="11352" spans="1:1">
      <c r="A11352" s="27" t="s">
        <v>2951</v>
      </c>
    </row>
    <row r="11353" spans="1:1">
      <c r="A11353" s="27" t="s">
        <v>2951</v>
      </c>
    </row>
    <row r="11354" spans="1:1">
      <c r="A11354" s="27" t="s">
        <v>2951</v>
      </c>
    </row>
    <row r="11355" spans="1:1">
      <c r="A11355" s="27" t="s">
        <v>2951</v>
      </c>
    </row>
    <row r="11356" spans="1:1">
      <c r="A11356" s="27" t="s">
        <v>2951</v>
      </c>
    </row>
    <row r="11357" spans="1:1">
      <c r="A11357" s="27" t="s">
        <v>2951</v>
      </c>
    </row>
    <row r="11358" spans="1:1">
      <c r="A11358" s="27" t="s">
        <v>2951</v>
      </c>
    </row>
    <row r="11359" spans="1:1">
      <c r="A11359" s="27" t="s">
        <v>2951</v>
      </c>
    </row>
    <row r="11360" spans="1:1">
      <c r="A11360" s="27" t="s">
        <v>2951</v>
      </c>
    </row>
    <row r="11361" spans="1:1">
      <c r="A11361" s="27" t="s">
        <v>2951</v>
      </c>
    </row>
    <row r="11362" spans="1:1">
      <c r="A11362" s="27" t="s">
        <v>2951</v>
      </c>
    </row>
    <row r="11363" spans="1:1">
      <c r="A11363" s="27" t="s">
        <v>2951</v>
      </c>
    </row>
    <row r="11364" spans="1:1">
      <c r="A11364" s="27" t="s">
        <v>2951</v>
      </c>
    </row>
    <row r="11365" spans="1:1">
      <c r="A11365" s="27" t="s">
        <v>2951</v>
      </c>
    </row>
    <row r="11366" spans="1:1">
      <c r="A11366" s="27" t="s">
        <v>2951</v>
      </c>
    </row>
    <row r="11367" spans="1:1">
      <c r="A11367" s="27" t="s">
        <v>2951</v>
      </c>
    </row>
    <row r="11368" spans="1:1">
      <c r="A11368" s="27" t="s">
        <v>2951</v>
      </c>
    </row>
    <row r="11369" spans="1:1">
      <c r="A11369" s="27" t="s">
        <v>2951</v>
      </c>
    </row>
    <row r="11370" spans="1:1">
      <c r="A11370" s="27" t="s">
        <v>2951</v>
      </c>
    </row>
    <row r="11371" spans="1:1">
      <c r="A11371" s="27" t="s">
        <v>2951</v>
      </c>
    </row>
    <row r="11372" spans="1:1">
      <c r="A11372" s="27" t="s">
        <v>2951</v>
      </c>
    </row>
    <row r="11373" spans="1:1">
      <c r="A11373" s="27" t="s">
        <v>2951</v>
      </c>
    </row>
    <row r="11374" spans="1:1">
      <c r="A11374" s="27" t="s">
        <v>2951</v>
      </c>
    </row>
    <row r="11375" spans="1:1">
      <c r="A11375" s="27" t="s">
        <v>2951</v>
      </c>
    </row>
    <row r="11376" spans="1:1">
      <c r="A11376" s="27" t="s">
        <v>2951</v>
      </c>
    </row>
    <row r="11377" spans="1:1">
      <c r="A11377" s="27" t="s">
        <v>2951</v>
      </c>
    </row>
    <row r="11378" spans="1:1">
      <c r="A11378" s="27" t="s">
        <v>2951</v>
      </c>
    </row>
    <row r="11379" spans="1:1">
      <c r="A11379" s="27" t="s">
        <v>2951</v>
      </c>
    </row>
    <row r="11380" spans="1:1">
      <c r="A11380" s="27" t="s">
        <v>2951</v>
      </c>
    </row>
    <row r="11381" spans="1:1">
      <c r="A11381" s="27" t="s">
        <v>2951</v>
      </c>
    </row>
    <row r="11382" spans="1:1">
      <c r="A11382" s="27" t="s">
        <v>2951</v>
      </c>
    </row>
    <row r="11383" spans="1:1">
      <c r="A11383" s="27" t="s">
        <v>2951</v>
      </c>
    </row>
    <row r="11384" spans="1:1">
      <c r="A11384" s="27" t="s">
        <v>2951</v>
      </c>
    </row>
    <row r="11385" spans="1:1">
      <c r="A11385" s="27" t="s">
        <v>2951</v>
      </c>
    </row>
    <row r="11386" spans="1:1">
      <c r="A11386" s="27" t="s">
        <v>2951</v>
      </c>
    </row>
    <row r="11387" spans="1:1">
      <c r="A11387" s="27" t="s">
        <v>2951</v>
      </c>
    </row>
    <row r="11388" spans="1:1">
      <c r="A11388" s="27" t="s">
        <v>2951</v>
      </c>
    </row>
    <row r="11389" spans="1:1">
      <c r="A11389" s="27" t="s">
        <v>2951</v>
      </c>
    </row>
    <row r="11390" spans="1:1">
      <c r="A11390" s="27" t="s">
        <v>2951</v>
      </c>
    </row>
    <row r="11391" spans="1:1">
      <c r="A11391" s="27" t="s">
        <v>2951</v>
      </c>
    </row>
    <row r="11392" spans="1:1">
      <c r="A11392" s="27" t="s">
        <v>2951</v>
      </c>
    </row>
    <row r="11393" spans="1:1">
      <c r="A11393" s="27" t="s">
        <v>2951</v>
      </c>
    </row>
    <row r="11394" spans="1:1">
      <c r="A11394" s="27" t="s">
        <v>2951</v>
      </c>
    </row>
    <row r="11395" spans="1:1">
      <c r="A11395" s="27" t="s">
        <v>2951</v>
      </c>
    </row>
    <row r="11396" spans="1:1">
      <c r="A11396" s="27" t="s">
        <v>2951</v>
      </c>
    </row>
    <row r="11397" spans="1:1">
      <c r="A11397" s="27" t="s">
        <v>2951</v>
      </c>
    </row>
    <row r="11398" spans="1:1">
      <c r="A11398" s="27" t="s">
        <v>2951</v>
      </c>
    </row>
    <row r="11399" spans="1:1">
      <c r="A11399" s="27" t="s">
        <v>2951</v>
      </c>
    </row>
    <row r="11400" spans="1:1">
      <c r="A11400" s="27" t="s">
        <v>2951</v>
      </c>
    </row>
    <row r="11401" spans="1:1">
      <c r="A11401" s="27" t="s">
        <v>2951</v>
      </c>
    </row>
    <row r="11402" spans="1:1">
      <c r="A11402" s="27" t="s">
        <v>2951</v>
      </c>
    </row>
    <row r="11403" spans="1:1">
      <c r="A11403" s="27" t="s">
        <v>2951</v>
      </c>
    </row>
    <row r="11404" spans="1:1">
      <c r="A11404" s="27" t="s">
        <v>2951</v>
      </c>
    </row>
    <row r="11405" spans="1:1">
      <c r="A11405" s="27" t="s">
        <v>2951</v>
      </c>
    </row>
    <row r="11406" spans="1:1">
      <c r="A11406" s="27" t="s">
        <v>2951</v>
      </c>
    </row>
    <row r="11407" spans="1:1">
      <c r="A11407" s="27" t="s">
        <v>2951</v>
      </c>
    </row>
    <row r="11408" spans="1:1">
      <c r="A11408" s="27" t="s">
        <v>2951</v>
      </c>
    </row>
    <row r="11409" spans="1:1">
      <c r="A11409" s="27" t="s">
        <v>2951</v>
      </c>
    </row>
    <row r="11410" spans="1:1">
      <c r="A11410" s="27" t="s">
        <v>2951</v>
      </c>
    </row>
    <row r="11411" spans="1:1">
      <c r="A11411" s="27" t="s">
        <v>2951</v>
      </c>
    </row>
    <row r="11412" spans="1:1">
      <c r="A11412" s="27" t="s">
        <v>2951</v>
      </c>
    </row>
    <row r="11413" spans="1:1">
      <c r="A11413" s="27" t="s">
        <v>2951</v>
      </c>
    </row>
    <row r="11414" spans="1:1">
      <c r="A11414" s="27" t="s">
        <v>2951</v>
      </c>
    </row>
    <row r="11415" spans="1:1">
      <c r="A11415" s="27" t="s">
        <v>2951</v>
      </c>
    </row>
    <row r="11416" spans="1:1">
      <c r="A11416" s="27" t="s">
        <v>2951</v>
      </c>
    </row>
    <row r="11417" spans="1:1">
      <c r="A11417" s="27" t="s">
        <v>2951</v>
      </c>
    </row>
    <row r="11418" spans="1:1">
      <c r="A11418" s="27" t="s">
        <v>2951</v>
      </c>
    </row>
    <row r="11419" spans="1:1">
      <c r="A11419" s="27" t="s">
        <v>2951</v>
      </c>
    </row>
    <row r="11420" spans="1:1">
      <c r="A11420" s="27" t="s">
        <v>2951</v>
      </c>
    </row>
    <row r="11421" spans="1:1">
      <c r="A11421" s="27" t="s">
        <v>2951</v>
      </c>
    </row>
    <row r="11422" spans="1:1">
      <c r="A11422" s="27" t="s">
        <v>2951</v>
      </c>
    </row>
    <row r="11423" spans="1:1">
      <c r="A11423" s="27" t="s">
        <v>2951</v>
      </c>
    </row>
    <row r="11424" spans="1:1">
      <c r="A11424" s="27" t="s">
        <v>2951</v>
      </c>
    </row>
    <row r="11425" spans="1:1">
      <c r="A11425" s="27" t="s">
        <v>2951</v>
      </c>
    </row>
    <row r="11426" spans="1:1">
      <c r="A11426" s="27" t="s">
        <v>2951</v>
      </c>
    </row>
    <row r="11427" spans="1:1">
      <c r="A11427" s="27" t="s">
        <v>2951</v>
      </c>
    </row>
    <row r="11428" spans="1:1">
      <c r="A11428" s="27" t="s">
        <v>2951</v>
      </c>
    </row>
    <row r="11429" spans="1:1">
      <c r="A11429" s="27" t="s">
        <v>2951</v>
      </c>
    </row>
    <row r="11430" spans="1:1">
      <c r="A11430" s="27" t="s">
        <v>2951</v>
      </c>
    </row>
    <row r="11431" spans="1:1">
      <c r="A11431" s="27" t="s">
        <v>2951</v>
      </c>
    </row>
    <row r="11432" spans="1:1">
      <c r="A11432" s="27" t="s">
        <v>2951</v>
      </c>
    </row>
    <row r="11433" spans="1:1">
      <c r="A11433" s="27" t="s">
        <v>2951</v>
      </c>
    </row>
    <row r="11434" spans="1:1">
      <c r="A11434" s="27" t="s">
        <v>2951</v>
      </c>
    </row>
    <row r="11435" spans="1:1">
      <c r="A11435" s="27" t="s">
        <v>2951</v>
      </c>
    </row>
    <row r="11436" spans="1:1">
      <c r="A11436" s="27" t="s">
        <v>2951</v>
      </c>
    </row>
    <row r="11437" spans="1:1">
      <c r="A11437" s="27" t="s">
        <v>2951</v>
      </c>
    </row>
    <row r="11438" spans="1:1">
      <c r="A11438" s="27" t="s">
        <v>2951</v>
      </c>
    </row>
    <row r="11439" spans="1:1">
      <c r="A11439" s="27" t="s">
        <v>2951</v>
      </c>
    </row>
    <row r="11440" spans="1:1">
      <c r="A11440" s="27" t="s">
        <v>2951</v>
      </c>
    </row>
    <row r="11441" spans="1:1">
      <c r="A11441" s="27" t="s">
        <v>2951</v>
      </c>
    </row>
    <row r="11442" spans="1:1">
      <c r="A11442" s="27" t="s">
        <v>2951</v>
      </c>
    </row>
    <row r="11443" spans="1:1">
      <c r="A11443" s="27" t="s">
        <v>2951</v>
      </c>
    </row>
    <row r="11444" spans="1:1">
      <c r="A11444" s="27" t="s">
        <v>2951</v>
      </c>
    </row>
    <row r="11445" spans="1:1">
      <c r="A11445" s="27" t="s">
        <v>2951</v>
      </c>
    </row>
    <row r="11446" spans="1:1">
      <c r="A11446" s="27" t="s">
        <v>2951</v>
      </c>
    </row>
    <row r="11447" spans="1:1">
      <c r="A11447" s="27" t="s">
        <v>2951</v>
      </c>
    </row>
    <row r="11448" spans="1:1">
      <c r="A11448" s="27" t="s">
        <v>2951</v>
      </c>
    </row>
    <row r="11449" spans="1:1">
      <c r="A11449" s="27" t="s">
        <v>2951</v>
      </c>
    </row>
    <row r="11450" spans="1:1">
      <c r="A11450" s="27" t="s">
        <v>2951</v>
      </c>
    </row>
    <row r="11451" spans="1:1">
      <c r="A11451" s="27" t="s">
        <v>2951</v>
      </c>
    </row>
    <row r="11452" spans="1:1">
      <c r="A11452" s="27" t="s">
        <v>2951</v>
      </c>
    </row>
    <row r="11453" spans="1:1">
      <c r="A11453" s="27" t="s">
        <v>2951</v>
      </c>
    </row>
    <row r="11454" spans="1:1">
      <c r="A11454" s="27" t="s">
        <v>2951</v>
      </c>
    </row>
    <row r="11455" spans="1:1">
      <c r="A11455" s="27" t="s">
        <v>2951</v>
      </c>
    </row>
    <row r="11456" spans="1:1">
      <c r="A11456" s="27" t="s">
        <v>2951</v>
      </c>
    </row>
    <row r="11457" spans="1:1">
      <c r="A11457" s="27" t="s">
        <v>2951</v>
      </c>
    </row>
    <row r="11458" spans="1:1">
      <c r="A11458" s="27" t="s">
        <v>2951</v>
      </c>
    </row>
    <row r="11459" spans="1:1">
      <c r="A11459" s="27" t="s">
        <v>2951</v>
      </c>
    </row>
    <row r="11460" spans="1:1">
      <c r="A11460" s="27" t="s">
        <v>2951</v>
      </c>
    </row>
    <row r="11461" spans="1:1">
      <c r="A11461" s="27" t="s">
        <v>2951</v>
      </c>
    </row>
    <row r="11462" spans="1:1">
      <c r="A11462" s="27" t="s">
        <v>2951</v>
      </c>
    </row>
    <row r="11463" spans="1:1">
      <c r="A11463" s="27" t="s">
        <v>2951</v>
      </c>
    </row>
    <row r="11464" spans="1:1">
      <c r="A11464" s="27" t="s">
        <v>2951</v>
      </c>
    </row>
    <row r="11465" spans="1:1">
      <c r="A11465" s="27" t="s">
        <v>2951</v>
      </c>
    </row>
    <row r="11466" spans="1:1">
      <c r="A11466" s="27" t="s">
        <v>2951</v>
      </c>
    </row>
    <row r="11467" spans="1:1">
      <c r="A11467" s="27" t="s">
        <v>2951</v>
      </c>
    </row>
    <row r="11468" spans="1:1">
      <c r="A11468" s="27" t="s">
        <v>2951</v>
      </c>
    </row>
    <row r="11469" spans="1:1">
      <c r="A11469" s="27" t="s">
        <v>2951</v>
      </c>
    </row>
    <row r="11470" spans="1:1">
      <c r="A11470" s="27" t="s">
        <v>2951</v>
      </c>
    </row>
    <row r="11471" spans="1:1">
      <c r="A11471" s="27" t="s">
        <v>2951</v>
      </c>
    </row>
    <row r="11472" spans="1:1">
      <c r="A11472" s="27" t="s">
        <v>2951</v>
      </c>
    </row>
    <row r="11473" spans="1:1">
      <c r="A11473" s="27" t="s">
        <v>2951</v>
      </c>
    </row>
    <row r="11474" spans="1:1">
      <c r="A11474" s="27" t="s">
        <v>2951</v>
      </c>
    </row>
    <row r="11475" spans="1:1">
      <c r="A11475" s="27" t="s">
        <v>2951</v>
      </c>
    </row>
    <row r="11476" spans="1:1">
      <c r="A11476" s="27" t="s">
        <v>2951</v>
      </c>
    </row>
    <row r="11477" spans="1:1">
      <c r="A11477" s="27" t="s">
        <v>2951</v>
      </c>
    </row>
    <row r="11478" spans="1:1">
      <c r="A11478" s="27" t="s">
        <v>2951</v>
      </c>
    </row>
    <row r="11479" spans="1:1">
      <c r="A11479" s="27" t="s">
        <v>2951</v>
      </c>
    </row>
    <row r="11480" spans="1:1">
      <c r="A11480" s="27" t="s">
        <v>2951</v>
      </c>
    </row>
    <row r="11481" spans="1:1">
      <c r="A11481" s="27" t="s">
        <v>2951</v>
      </c>
    </row>
    <row r="11482" spans="1:1">
      <c r="A11482" s="27" t="s">
        <v>2951</v>
      </c>
    </row>
    <row r="11483" spans="1:1">
      <c r="A11483" s="27" t="s">
        <v>2951</v>
      </c>
    </row>
    <row r="11484" spans="1:1">
      <c r="A11484" s="27" t="s">
        <v>2951</v>
      </c>
    </row>
    <row r="11485" spans="1:1">
      <c r="A11485" s="27" t="s">
        <v>2951</v>
      </c>
    </row>
    <row r="11486" spans="1:1">
      <c r="A11486" s="27" t="s">
        <v>2951</v>
      </c>
    </row>
    <row r="11487" spans="1:1">
      <c r="A11487" s="27" t="s">
        <v>2951</v>
      </c>
    </row>
    <row r="11488" spans="1:1">
      <c r="A11488" s="27" t="s">
        <v>2951</v>
      </c>
    </row>
    <row r="11489" spans="1:1">
      <c r="A11489" s="27" t="s">
        <v>2951</v>
      </c>
    </row>
    <row r="11490" spans="1:1">
      <c r="A11490" s="27" t="s">
        <v>2951</v>
      </c>
    </row>
    <row r="11491" spans="1:1">
      <c r="A11491" s="27" t="s">
        <v>2951</v>
      </c>
    </row>
    <row r="11492" spans="1:1">
      <c r="A11492" s="27" t="s">
        <v>2951</v>
      </c>
    </row>
    <row r="11493" spans="1:1">
      <c r="A11493" s="27" t="s">
        <v>2951</v>
      </c>
    </row>
    <row r="11494" spans="1:1">
      <c r="A11494" s="27" t="s">
        <v>2951</v>
      </c>
    </row>
    <row r="11495" spans="1:1">
      <c r="A11495" s="27" t="s">
        <v>2951</v>
      </c>
    </row>
    <row r="11496" spans="1:1">
      <c r="A11496" s="27" t="s">
        <v>2951</v>
      </c>
    </row>
    <row r="11497" spans="1:1">
      <c r="A11497" s="27" t="s">
        <v>2951</v>
      </c>
    </row>
    <row r="11498" spans="1:1">
      <c r="A11498" s="27" t="s">
        <v>2951</v>
      </c>
    </row>
    <row r="11499" spans="1:1">
      <c r="A11499" s="27" t="s">
        <v>2951</v>
      </c>
    </row>
    <row r="11500" spans="1:1">
      <c r="A11500" s="27" t="s">
        <v>2951</v>
      </c>
    </row>
    <row r="11501" spans="1:1">
      <c r="A11501" s="27" t="s">
        <v>2951</v>
      </c>
    </row>
    <row r="11502" spans="1:1">
      <c r="A11502" s="27" t="s">
        <v>2951</v>
      </c>
    </row>
    <row r="11503" spans="1:1">
      <c r="A11503" s="27" t="s">
        <v>2951</v>
      </c>
    </row>
    <row r="11504" spans="1:1">
      <c r="A11504" s="27" t="s">
        <v>2951</v>
      </c>
    </row>
    <row r="11505" spans="1:1">
      <c r="A11505" s="27" t="s">
        <v>2951</v>
      </c>
    </row>
    <row r="11506" spans="1:1">
      <c r="A11506" s="27" t="s">
        <v>2951</v>
      </c>
    </row>
    <row r="11507" spans="1:1">
      <c r="A11507" s="27" t="s">
        <v>2951</v>
      </c>
    </row>
    <row r="11508" spans="1:1">
      <c r="A11508" s="27" t="s">
        <v>2951</v>
      </c>
    </row>
    <row r="11509" spans="1:1">
      <c r="A11509" s="27" t="s">
        <v>2951</v>
      </c>
    </row>
    <row r="11510" spans="1:1">
      <c r="A11510" s="27" t="s">
        <v>2951</v>
      </c>
    </row>
    <row r="11511" spans="1:1">
      <c r="A11511" s="27" t="s">
        <v>2951</v>
      </c>
    </row>
    <row r="11512" spans="1:1">
      <c r="A11512" s="27" t="s">
        <v>2951</v>
      </c>
    </row>
    <row r="11513" spans="1:1">
      <c r="A11513" s="27" t="s">
        <v>2951</v>
      </c>
    </row>
    <row r="11514" spans="1:1">
      <c r="A11514" s="27" t="s">
        <v>2951</v>
      </c>
    </row>
    <row r="11515" spans="1:1">
      <c r="A11515" s="27" t="s">
        <v>2951</v>
      </c>
    </row>
    <row r="11516" spans="1:1">
      <c r="A11516" s="27" t="s">
        <v>2951</v>
      </c>
    </row>
    <row r="11517" spans="1:1">
      <c r="A11517" s="27" t="s">
        <v>2951</v>
      </c>
    </row>
    <row r="11518" spans="1:1">
      <c r="A11518" s="27" t="s">
        <v>2951</v>
      </c>
    </row>
    <row r="11519" spans="1:1">
      <c r="A11519" s="27" t="s">
        <v>2951</v>
      </c>
    </row>
    <row r="11520" spans="1:1">
      <c r="A11520" s="27" t="s">
        <v>2951</v>
      </c>
    </row>
    <row r="11521" spans="1:1">
      <c r="A11521" s="27" t="s">
        <v>2951</v>
      </c>
    </row>
    <row r="11522" spans="1:1">
      <c r="A11522" s="27" t="s">
        <v>2951</v>
      </c>
    </row>
    <row r="11523" spans="1:1">
      <c r="A11523" s="27" t="s">
        <v>2951</v>
      </c>
    </row>
    <row r="11524" spans="1:1">
      <c r="A11524" s="27" t="s">
        <v>2951</v>
      </c>
    </row>
    <row r="11525" spans="1:1">
      <c r="A11525" s="27" t="s">
        <v>2951</v>
      </c>
    </row>
    <row r="11526" spans="1:1">
      <c r="A11526" s="27" t="s">
        <v>2951</v>
      </c>
    </row>
    <row r="11527" spans="1:1">
      <c r="A11527" s="27" t="s">
        <v>2951</v>
      </c>
    </row>
    <row r="11528" spans="1:1">
      <c r="A11528" s="27" t="s">
        <v>2951</v>
      </c>
    </row>
    <row r="11529" spans="1:1">
      <c r="A11529" s="27" t="s">
        <v>2951</v>
      </c>
    </row>
    <row r="11530" spans="1:1">
      <c r="A11530" s="27" t="s">
        <v>2951</v>
      </c>
    </row>
    <row r="11531" spans="1:1">
      <c r="A11531" s="27" t="s">
        <v>2951</v>
      </c>
    </row>
    <row r="11532" spans="1:1">
      <c r="A11532" s="27" t="s">
        <v>2951</v>
      </c>
    </row>
    <row r="11533" spans="1:1">
      <c r="A11533" s="27" t="s">
        <v>2951</v>
      </c>
    </row>
    <row r="11534" spans="1:1">
      <c r="A11534" s="27" t="s">
        <v>2951</v>
      </c>
    </row>
    <row r="11535" spans="1:1">
      <c r="A11535" s="27" t="s">
        <v>2951</v>
      </c>
    </row>
    <row r="11536" spans="1:1">
      <c r="A11536" s="27" t="s">
        <v>2951</v>
      </c>
    </row>
    <row r="11537" spans="1:1">
      <c r="A11537" s="27" t="s">
        <v>2951</v>
      </c>
    </row>
    <row r="11538" spans="1:1">
      <c r="A11538" s="27" t="s">
        <v>2951</v>
      </c>
    </row>
    <row r="11539" spans="1:1">
      <c r="A11539" s="27" t="s">
        <v>2951</v>
      </c>
    </row>
    <row r="11540" spans="1:1">
      <c r="A11540" s="27" t="s">
        <v>2951</v>
      </c>
    </row>
    <row r="11541" spans="1:1">
      <c r="A11541" s="27" t="s">
        <v>2951</v>
      </c>
    </row>
    <row r="11542" spans="1:1">
      <c r="A11542" s="27" t="s">
        <v>2951</v>
      </c>
    </row>
    <row r="11543" spans="1:1">
      <c r="A11543" s="27" t="s">
        <v>2951</v>
      </c>
    </row>
    <row r="11544" spans="1:1">
      <c r="A11544" s="27" t="s">
        <v>2951</v>
      </c>
    </row>
    <row r="11545" spans="1:1">
      <c r="A11545" s="27" t="s">
        <v>2951</v>
      </c>
    </row>
    <row r="11546" spans="1:1">
      <c r="A11546" s="27" t="s">
        <v>2951</v>
      </c>
    </row>
    <row r="11547" spans="1:1">
      <c r="A11547" s="27" t="s">
        <v>2951</v>
      </c>
    </row>
    <row r="11548" spans="1:1">
      <c r="A11548" s="27" t="s">
        <v>2951</v>
      </c>
    </row>
    <row r="11549" spans="1:1">
      <c r="A11549" s="27" t="s">
        <v>2951</v>
      </c>
    </row>
    <row r="11550" spans="1:1">
      <c r="A11550" s="27" t="s">
        <v>2951</v>
      </c>
    </row>
    <row r="11551" spans="1:1">
      <c r="A11551" s="27" t="s">
        <v>2951</v>
      </c>
    </row>
    <row r="11552" spans="1:1">
      <c r="A11552" s="27" t="s">
        <v>2951</v>
      </c>
    </row>
    <row r="11553" spans="1:1">
      <c r="A11553" s="27" t="s">
        <v>2951</v>
      </c>
    </row>
    <row r="11554" spans="1:1">
      <c r="A11554" s="27" t="s">
        <v>2951</v>
      </c>
    </row>
    <row r="11555" spans="1:1">
      <c r="A11555" s="27" t="s">
        <v>2951</v>
      </c>
    </row>
    <row r="11556" spans="1:1">
      <c r="A11556" s="27" t="s">
        <v>2951</v>
      </c>
    </row>
    <row r="11557" spans="1:1">
      <c r="A11557" s="27" t="s">
        <v>2951</v>
      </c>
    </row>
    <row r="11558" spans="1:1">
      <c r="A11558" s="27" t="s">
        <v>2951</v>
      </c>
    </row>
    <row r="11559" spans="1:1">
      <c r="A11559" s="27" t="s">
        <v>2951</v>
      </c>
    </row>
    <row r="11560" spans="1:1">
      <c r="A11560" s="27" t="s">
        <v>2951</v>
      </c>
    </row>
    <row r="11561" spans="1:1">
      <c r="A11561" s="27" t="s">
        <v>2951</v>
      </c>
    </row>
    <row r="11562" spans="1:1">
      <c r="A11562" s="27" t="s">
        <v>2951</v>
      </c>
    </row>
    <row r="11563" spans="1:1">
      <c r="A11563" s="27" t="s">
        <v>2951</v>
      </c>
    </row>
    <row r="11564" spans="1:1">
      <c r="A11564" s="27" t="s">
        <v>2951</v>
      </c>
    </row>
    <row r="11565" spans="1:1">
      <c r="A11565" s="27" t="s">
        <v>2951</v>
      </c>
    </row>
    <row r="11566" spans="1:1">
      <c r="A11566" s="27" t="s">
        <v>2951</v>
      </c>
    </row>
    <row r="11567" spans="1:1">
      <c r="A11567" s="27" t="s">
        <v>2951</v>
      </c>
    </row>
    <row r="11568" spans="1:1">
      <c r="A11568" s="27" t="s">
        <v>2951</v>
      </c>
    </row>
    <row r="11569" spans="1:1">
      <c r="A11569" s="27" t="s">
        <v>2951</v>
      </c>
    </row>
    <row r="11570" spans="1:1">
      <c r="A11570" s="27" t="s">
        <v>2951</v>
      </c>
    </row>
    <row r="11571" spans="1:1">
      <c r="A11571" s="27" t="s">
        <v>2951</v>
      </c>
    </row>
    <row r="11572" spans="1:1">
      <c r="A11572" s="27" t="s">
        <v>2951</v>
      </c>
    </row>
    <row r="11573" spans="1:1">
      <c r="A11573" s="27" t="s">
        <v>2951</v>
      </c>
    </row>
    <row r="11574" spans="1:1">
      <c r="A11574" s="27" t="s">
        <v>2951</v>
      </c>
    </row>
    <row r="11575" spans="1:1">
      <c r="A11575" s="27" t="s">
        <v>2951</v>
      </c>
    </row>
    <row r="11576" spans="1:1">
      <c r="A11576" s="27" t="s">
        <v>2951</v>
      </c>
    </row>
    <row r="11577" spans="1:1">
      <c r="A11577" s="27" t="s">
        <v>2951</v>
      </c>
    </row>
    <row r="11578" spans="1:1">
      <c r="A11578" s="27" t="s">
        <v>2951</v>
      </c>
    </row>
    <row r="11579" spans="1:1">
      <c r="A11579" s="27" t="s">
        <v>2951</v>
      </c>
    </row>
    <row r="11580" spans="1:1">
      <c r="A11580" s="27" t="s">
        <v>2951</v>
      </c>
    </row>
    <row r="11581" spans="1:1">
      <c r="A11581" s="27" t="s">
        <v>2951</v>
      </c>
    </row>
    <row r="11582" spans="1:1">
      <c r="A11582" s="27" t="s">
        <v>2951</v>
      </c>
    </row>
    <row r="11583" spans="1:1">
      <c r="A11583" s="27" t="s">
        <v>2951</v>
      </c>
    </row>
    <row r="11584" spans="1:1">
      <c r="A11584" s="27" t="s">
        <v>2951</v>
      </c>
    </row>
    <row r="11585" spans="1:1">
      <c r="A11585" s="27" t="s">
        <v>2951</v>
      </c>
    </row>
    <row r="11586" spans="1:1">
      <c r="A11586" s="27" t="s">
        <v>2951</v>
      </c>
    </row>
    <row r="11587" spans="1:1">
      <c r="A11587" s="27" t="s">
        <v>2951</v>
      </c>
    </row>
    <row r="11588" spans="1:1">
      <c r="A11588" s="27" t="s">
        <v>2951</v>
      </c>
    </row>
    <row r="11589" spans="1:1">
      <c r="A11589" s="27" t="s">
        <v>2951</v>
      </c>
    </row>
    <row r="11590" spans="1:1">
      <c r="A11590" s="27" t="s">
        <v>2951</v>
      </c>
    </row>
    <row r="11591" spans="1:1">
      <c r="A11591" s="27" t="s">
        <v>2951</v>
      </c>
    </row>
    <row r="11592" spans="1:1">
      <c r="A11592" s="27" t="s">
        <v>2951</v>
      </c>
    </row>
    <row r="11593" spans="1:1">
      <c r="A11593" s="27" t="s">
        <v>2951</v>
      </c>
    </row>
    <row r="11594" spans="1:1">
      <c r="A11594" s="27" t="s">
        <v>2951</v>
      </c>
    </row>
    <row r="11595" spans="1:1">
      <c r="A11595" s="27" t="s">
        <v>2951</v>
      </c>
    </row>
    <row r="11596" spans="1:1">
      <c r="A11596" s="27" t="s">
        <v>2951</v>
      </c>
    </row>
    <row r="11597" spans="1:1">
      <c r="A11597" s="27" t="s">
        <v>2951</v>
      </c>
    </row>
    <row r="11598" spans="1:1">
      <c r="A11598" s="27" t="s">
        <v>2951</v>
      </c>
    </row>
    <row r="11599" spans="1:1">
      <c r="A11599" s="27" t="s">
        <v>2951</v>
      </c>
    </row>
    <row r="11600" spans="1:1">
      <c r="A11600" s="27" t="s">
        <v>2951</v>
      </c>
    </row>
    <row r="11601" spans="1:1">
      <c r="A11601" s="27" t="s">
        <v>2951</v>
      </c>
    </row>
    <row r="11602" spans="1:1">
      <c r="A11602" s="27" t="s">
        <v>2951</v>
      </c>
    </row>
    <row r="11603" spans="1:1">
      <c r="A11603" s="27" t="s">
        <v>2951</v>
      </c>
    </row>
    <row r="11604" spans="1:1">
      <c r="A11604" s="27" t="s">
        <v>2951</v>
      </c>
    </row>
    <row r="11605" spans="1:1">
      <c r="A11605" s="27" t="s">
        <v>2951</v>
      </c>
    </row>
    <row r="11606" spans="1:1">
      <c r="A11606" s="27" t="s">
        <v>2951</v>
      </c>
    </row>
    <row r="11607" spans="1:1">
      <c r="A11607" s="27" t="s">
        <v>2951</v>
      </c>
    </row>
    <row r="11608" spans="1:1">
      <c r="A11608" s="27" t="s">
        <v>2951</v>
      </c>
    </row>
    <row r="11609" spans="1:1">
      <c r="A11609" s="27" t="s">
        <v>2951</v>
      </c>
    </row>
    <row r="11610" spans="1:1">
      <c r="A11610" s="27" t="s">
        <v>2951</v>
      </c>
    </row>
    <row r="11611" spans="1:1">
      <c r="A11611" s="27" t="s">
        <v>2951</v>
      </c>
    </row>
    <row r="11612" spans="1:1">
      <c r="A11612" s="27" t="s">
        <v>2951</v>
      </c>
    </row>
    <row r="11613" spans="1:1">
      <c r="A11613" s="27" t="s">
        <v>2951</v>
      </c>
    </row>
    <row r="11614" spans="1:1">
      <c r="A11614" s="27" t="s">
        <v>2951</v>
      </c>
    </row>
    <row r="11615" spans="1:1">
      <c r="A11615" s="27" t="s">
        <v>2951</v>
      </c>
    </row>
    <row r="11616" spans="1:1">
      <c r="A11616" s="27" t="s">
        <v>2951</v>
      </c>
    </row>
    <row r="11617" spans="1:1">
      <c r="A11617" s="27" t="s">
        <v>2951</v>
      </c>
    </row>
    <row r="11618" spans="1:1">
      <c r="A11618" s="27" t="s">
        <v>2951</v>
      </c>
    </row>
    <row r="11619" spans="1:1">
      <c r="A11619" s="27" t="s">
        <v>2951</v>
      </c>
    </row>
    <row r="11620" spans="1:1">
      <c r="A11620" s="27" t="s">
        <v>2951</v>
      </c>
    </row>
    <row r="11621" spans="1:1">
      <c r="A11621" s="27" t="s">
        <v>2951</v>
      </c>
    </row>
    <row r="11622" spans="1:1">
      <c r="A11622" s="27" t="s">
        <v>2951</v>
      </c>
    </row>
    <row r="11623" spans="1:1">
      <c r="A11623" s="27" t="s">
        <v>2951</v>
      </c>
    </row>
    <row r="11624" spans="1:1">
      <c r="A11624" s="27" t="s">
        <v>2951</v>
      </c>
    </row>
    <row r="11625" spans="1:1">
      <c r="A11625" s="27" t="s">
        <v>2951</v>
      </c>
    </row>
    <row r="11626" spans="1:1">
      <c r="A11626" s="27" t="s">
        <v>2951</v>
      </c>
    </row>
    <row r="11627" spans="1:1">
      <c r="A11627" s="27" t="s">
        <v>2951</v>
      </c>
    </row>
    <row r="11628" spans="1:1">
      <c r="A11628" s="27" t="s">
        <v>2951</v>
      </c>
    </row>
    <row r="11629" spans="1:1">
      <c r="A11629" s="27" t="s">
        <v>2951</v>
      </c>
    </row>
    <row r="11630" spans="1:1">
      <c r="A11630" s="27" t="s">
        <v>2951</v>
      </c>
    </row>
    <row r="11631" spans="1:1">
      <c r="A11631" s="27" t="s">
        <v>2951</v>
      </c>
    </row>
    <row r="11632" spans="1:1">
      <c r="A11632" s="27" t="s">
        <v>2951</v>
      </c>
    </row>
    <row r="11633" spans="1:1">
      <c r="A11633" s="27" t="s">
        <v>2951</v>
      </c>
    </row>
    <row r="11634" spans="1:1">
      <c r="A11634" s="27" t="s">
        <v>2951</v>
      </c>
    </row>
    <row r="11635" spans="1:1">
      <c r="A11635" s="27" t="s">
        <v>2951</v>
      </c>
    </row>
    <row r="11636" spans="1:1">
      <c r="A11636" s="27" t="s">
        <v>2951</v>
      </c>
    </row>
    <row r="11637" spans="1:1">
      <c r="A11637" s="27" t="s">
        <v>2951</v>
      </c>
    </row>
    <row r="11638" spans="1:1">
      <c r="A11638" s="27" t="s">
        <v>2951</v>
      </c>
    </row>
    <row r="11639" spans="1:1">
      <c r="A11639" s="27" t="s">
        <v>2951</v>
      </c>
    </row>
    <row r="11640" spans="1:1">
      <c r="A11640" s="27" t="s">
        <v>2951</v>
      </c>
    </row>
    <row r="11641" spans="1:1">
      <c r="A11641" s="27" t="s">
        <v>2951</v>
      </c>
    </row>
    <row r="11642" spans="1:1">
      <c r="A11642" s="27" t="s">
        <v>2951</v>
      </c>
    </row>
    <row r="11643" spans="1:1">
      <c r="A11643" s="27" t="s">
        <v>2951</v>
      </c>
    </row>
    <row r="11644" spans="1:1">
      <c r="A11644" s="27" t="s">
        <v>2951</v>
      </c>
    </row>
    <row r="11645" spans="1:1">
      <c r="A11645" s="27" t="s">
        <v>2951</v>
      </c>
    </row>
    <row r="11646" spans="1:1">
      <c r="A11646" s="27" t="s">
        <v>2951</v>
      </c>
    </row>
    <row r="11647" spans="1:1">
      <c r="A11647" s="27" t="s">
        <v>2951</v>
      </c>
    </row>
    <row r="11648" spans="1:1">
      <c r="A11648" s="27" t="s">
        <v>2951</v>
      </c>
    </row>
    <row r="11649" spans="1:1">
      <c r="A11649" s="27" t="s">
        <v>2951</v>
      </c>
    </row>
    <row r="11650" spans="1:1">
      <c r="A11650" s="27" t="s">
        <v>2951</v>
      </c>
    </row>
    <row r="11651" spans="1:1">
      <c r="A11651" s="27" t="s">
        <v>2951</v>
      </c>
    </row>
    <row r="11652" spans="1:1">
      <c r="A11652" s="27" t="s">
        <v>2951</v>
      </c>
    </row>
    <row r="11653" spans="1:1">
      <c r="A11653" s="27" t="s">
        <v>2951</v>
      </c>
    </row>
    <row r="11654" spans="1:1">
      <c r="A11654" s="27" t="s">
        <v>2951</v>
      </c>
    </row>
    <row r="11655" spans="1:1">
      <c r="A11655" s="27" t="s">
        <v>2951</v>
      </c>
    </row>
    <row r="11656" spans="1:1">
      <c r="A11656" s="27" t="s">
        <v>2951</v>
      </c>
    </row>
    <row r="11657" spans="1:1">
      <c r="A11657" s="27" t="s">
        <v>2951</v>
      </c>
    </row>
    <row r="11658" spans="1:1">
      <c r="A11658" s="27" t="s">
        <v>2951</v>
      </c>
    </row>
    <row r="11659" spans="1:1">
      <c r="A11659" s="27" t="s">
        <v>2951</v>
      </c>
    </row>
    <row r="11660" spans="1:1">
      <c r="A11660" s="27" t="s">
        <v>2951</v>
      </c>
    </row>
    <row r="11661" spans="1:1">
      <c r="A11661" s="27" t="s">
        <v>2951</v>
      </c>
    </row>
    <row r="11662" spans="1:1">
      <c r="A11662" s="27" t="s">
        <v>2951</v>
      </c>
    </row>
    <row r="11663" spans="1:1">
      <c r="A11663" s="27" t="s">
        <v>2951</v>
      </c>
    </row>
    <row r="11664" spans="1:1">
      <c r="A11664" s="27" t="s">
        <v>2951</v>
      </c>
    </row>
    <row r="11665" spans="1:1">
      <c r="A11665" s="27" t="s">
        <v>2951</v>
      </c>
    </row>
    <row r="11666" spans="1:1">
      <c r="A11666" s="27" t="s">
        <v>2951</v>
      </c>
    </row>
    <row r="11667" spans="1:1">
      <c r="A11667" s="27" t="s">
        <v>2951</v>
      </c>
    </row>
    <row r="11668" spans="1:1">
      <c r="A11668" s="27" t="s">
        <v>2951</v>
      </c>
    </row>
    <row r="11669" spans="1:1">
      <c r="A11669" s="27" t="s">
        <v>2951</v>
      </c>
    </row>
    <row r="11670" spans="1:1">
      <c r="A11670" s="27" t="s">
        <v>2951</v>
      </c>
    </row>
    <row r="11671" spans="1:1">
      <c r="A11671" s="27" t="s">
        <v>2951</v>
      </c>
    </row>
    <row r="11672" spans="1:1">
      <c r="A11672" s="27" t="s">
        <v>2951</v>
      </c>
    </row>
    <row r="11673" spans="1:1">
      <c r="A11673" s="27" t="s">
        <v>2951</v>
      </c>
    </row>
    <row r="11674" spans="1:1">
      <c r="A11674" s="27" t="s">
        <v>2951</v>
      </c>
    </row>
    <row r="11675" spans="1:1">
      <c r="A11675" s="27" t="s">
        <v>2951</v>
      </c>
    </row>
    <row r="11676" spans="1:1">
      <c r="A11676" s="27" t="s">
        <v>2951</v>
      </c>
    </row>
    <row r="11677" spans="1:1">
      <c r="A11677" s="27" t="s">
        <v>2951</v>
      </c>
    </row>
    <row r="11678" spans="1:1">
      <c r="A11678" s="27" t="s">
        <v>2951</v>
      </c>
    </row>
    <row r="11679" spans="1:1">
      <c r="A11679" s="27" t="s">
        <v>2951</v>
      </c>
    </row>
    <row r="11680" spans="1:1">
      <c r="A11680" s="27" t="s">
        <v>2951</v>
      </c>
    </row>
    <row r="11681" spans="1:1">
      <c r="A11681" s="27" t="s">
        <v>2951</v>
      </c>
    </row>
    <row r="11682" spans="1:1">
      <c r="A11682" s="27" t="s">
        <v>2951</v>
      </c>
    </row>
    <row r="11683" spans="1:1">
      <c r="A11683" s="27" t="s">
        <v>2951</v>
      </c>
    </row>
    <row r="11684" spans="1:1">
      <c r="A11684" s="27" t="s">
        <v>2951</v>
      </c>
    </row>
    <row r="11685" spans="1:1">
      <c r="A11685" s="27" t="s">
        <v>2951</v>
      </c>
    </row>
    <row r="11686" spans="1:1">
      <c r="A11686" s="27" t="s">
        <v>2951</v>
      </c>
    </row>
    <row r="11687" spans="1:1">
      <c r="A11687" s="27" t="s">
        <v>2951</v>
      </c>
    </row>
    <row r="11688" spans="1:1">
      <c r="A11688" s="27" t="s">
        <v>2951</v>
      </c>
    </row>
    <row r="11689" spans="1:1">
      <c r="A11689" s="27" t="s">
        <v>2951</v>
      </c>
    </row>
    <row r="11690" spans="1:1">
      <c r="A11690" s="27" t="s">
        <v>2951</v>
      </c>
    </row>
    <row r="11691" spans="1:1">
      <c r="A11691" s="27" t="s">
        <v>2951</v>
      </c>
    </row>
    <row r="11692" spans="1:1">
      <c r="A11692" s="27" t="s">
        <v>2951</v>
      </c>
    </row>
    <row r="11693" spans="1:1">
      <c r="A11693" s="27" t="s">
        <v>2951</v>
      </c>
    </row>
    <row r="11694" spans="1:1">
      <c r="A11694" s="27" t="s">
        <v>2951</v>
      </c>
    </row>
    <row r="11695" spans="1:1">
      <c r="A11695" s="27" t="s">
        <v>2951</v>
      </c>
    </row>
    <row r="11696" spans="1:1">
      <c r="A11696" s="27" t="s">
        <v>2951</v>
      </c>
    </row>
    <row r="11697" spans="1:1">
      <c r="A11697" s="27" t="s">
        <v>2951</v>
      </c>
    </row>
    <row r="11698" spans="1:1">
      <c r="A11698" s="27" t="s">
        <v>2951</v>
      </c>
    </row>
    <row r="11699" spans="1:1">
      <c r="A11699" s="27" t="s">
        <v>2951</v>
      </c>
    </row>
    <row r="11700" spans="1:1">
      <c r="A11700" s="27" t="s">
        <v>2951</v>
      </c>
    </row>
    <row r="11701" spans="1:1">
      <c r="A11701" s="27" t="s">
        <v>2951</v>
      </c>
    </row>
    <row r="11702" spans="1:1">
      <c r="A11702" s="27" t="s">
        <v>2951</v>
      </c>
    </row>
    <row r="11703" spans="1:1">
      <c r="A11703" s="27" t="s">
        <v>2951</v>
      </c>
    </row>
    <row r="11704" spans="1:1">
      <c r="A11704" s="27" t="s">
        <v>2951</v>
      </c>
    </row>
    <row r="11705" spans="1:1">
      <c r="A11705" s="27" t="s">
        <v>2951</v>
      </c>
    </row>
    <row r="11706" spans="1:1">
      <c r="A11706" s="27" t="s">
        <v>2951</v>
      </c>
    </row>
    <row r="11707" spans="1:1">
      <c r="A11707" s="27" t="s">
        <v>2951</v>
      </c>
    </row>
    <row r="11708" spans="1:1">
      <c r="A11708" s="27" t="s">
        <v>2951</v>
      </c>
    </row>
    <row r="11709" spans="1:1">
      <c r="A11709" s="27" t="s">
        <v>2951</v>
      </c>
    </row>
    <row r="11710" spans="1:1">
      <c r="A11710" s="27" t="s">
        <v>2951</v>
      </c>
    </row>
    <row r="11711" spans="1:1">
      <c r="A11711" s="27" t="s">
        <v>2951</v>
      </c>
    </row>
    <row r="11712" spans="1:1">
      <c r="A11712" s="27" t="s">
        <v>2951</v>
      </c>
    </row>
    <row r="11713" spans="1:1">
      <c r="A11713" s="27" t="s">
        <v>2951</v>
      </c>
    </row>
    <row r="11714" spans="1:1">
      <c r="A11714" s="27" t="s">
        <v>2951</v>
      </c>
    </row>
    <row r="11715" spans="1:1">
      <c r="A11715" s="27" t="s">
        <v>2951</v>
      </c>
    </row>
    <row r="11716" spans="1:1">
      <c r="A11716" s="27" t="s">
        <v>2951</v>
      </c>
    </row>
    <row r="11717" spans="1:1">
      <c r="A11717" s="27" t="s">
        <v>2951</v>
      </c>
    </row>
    <row r="11718" spans="1:1">
      <c r="A11718" s="27" t="s">
        <v>2951</v>
      </c>
    </row>
    <row r="11719" spans="1:1">
      <c r="A11719" s="27" t="s">
        <v>2951</v>
      </c>
    </row>
    <row r="11720" spans="1:1">
      <c r="A11720" s="27" t="s">
        <v>2951</v>
      </c>
    </row>
    <row r="11721" spans="1:1">
      <c r="A11721" s="27" t="s">
        <v>2951</v>
      </c>
    </row>
    <row r="11722" spans="1:1">
      <c r="A11722" s="27" t="s">
        <v>2951</v>
      </c>
    </row>
    <row r="11723" spans="1:1">
      <c r="A11723" s="27" t="s">
        <v>2951</v>
      </c>
    </row>
    <row r="11724" spans="1:1">
      <c r="A11724" s="27" t="s">
        <v>2951</v>
      </c>
    </row>
    <row r="11725" spans="1:1">
      <c r="A11725" s="27" t="s">
        <v>2951</v>
      </c>
    </row>
    <row r="11726" spans="1:1">
      <c r="A11726" s="27" t="s">
        <v>2951</v>
      </c>
    </row>
    <row r="11727" spans="1:1">
      <c r="A11727" s="27" t="s">
        <v>2951</v>
      </c>
    </row>
    <row r="11728" spans="1:1">
      <c r="A11728" s="27" t="s">
        <v>2951</v>
      </c>
    </row>
    <row r="11729" spans="1:1">
      <c r="A11729" s="27" t="s">
        <v>2951</v>
      </c>
    </row>
    <row r="11730" spans="1:1">
      <c r="A11730" s="27" t="s">
        <v>2951</v>
      </c>
    </row>
    <row r="11731" spans="1:1">
      <c r="A11731" s="27" t="s">
        <v>2951</v>
      </c>
    </row>
    <row r="11732" spans="1:1">
      <c r="A11732" s="27" t="s">
        <v>2951</v>
      </c>
    </row>
    <row r="11733" spans="1:1">
      <c r="A11733" s="27" t="s">
        <v>2951</v>
      </c>
    </row>
    <row r="11734" spans="1:1">
      <c r="A11734" s="27" t="s">
        <v>2951</v>
      </c>
    </row>
    <row r="11735" spans="1:1">
      <c r="A11735" s="27" t="s">
        <v>2951</v>
      </c>
    </row>
    <row r="11736" spans="1:1">
      <c r="A11736" s="27" t="s">
        <v>2951</v>
      </c>
    </row>
    <row r="11737" spans="1:1">
      <c r="A11737" s="27" t="s">
        <v>2951</v>
      </c>
    </row>
    <row r="11738" spans="1:1">
      <c r="A11738" s="27" t="s">
        <v>2951</v>
      </c>
    </row>
    <row r="11739" spans="1:1">
      <c r="A11739" s="27" t="s">
        <v>2951</v>
      </c>
    </row>
    <row r="11740" spans="1:1">
      <c r="A11740" s="27" t="s">
        <v>2951</v>
      </c>
    </row>
    <row r="11741" spans="1:1">
      <c r="A11741" s="27" t="s">
        <v>2951</v>
      </c>
    </row>
    <row r="11742" spans="1:1">
      <c r="A11742" s="27" t="s">
        <v>2951</v>
      </c>
    </row>
    <row r="11743" spans="1:1">
      <c r="A11743" s="27" t="s">
        <v>2951</v>
      </c>
    </row>
    <row r="11744" spans="1:1">
      <c r="A11744" s="27" t="s">
        <v>2951</v>
      </c>
    </row>
    <row r="11745" spans="1:1">
      <c r="A11745" s="27" t="s">
        <v>2951</v>
      </c>
    </row>
    <row r="11746" spans="1:1">
      <c r="A11746" s="27" t="s">
        <v>2951</v>
      </c>
    </row>
    <row r="11747" spans="1:1">
      <c r="A11747" s="27" t="s">
        <v>2951</v>
      </c>
    </row>
    <row r="11748" spans="1:1">
      <c r="A11748" s="27" t="s">
        <v>2951</v>
      </c>
    </row>
    <row r="11749" spans="1:1">
      <c r="A11749" s="27" t="s">
        <v>2951</v>
      </c>
    </row>
    <row r="11750" spans="1:1">
      <c r="A11750" s="27" t="s">
        <v>2951</v>
      </c>
    </row>
    <row r="11751" spans="1:1">
      <c r="A11751" s="27" t="s">
        <v>2951</v>
      </c>
    </row>
    <row r="11752" spans="1:1">
      <c r="A11752" s="27" t="s">
        <v>2951</v>
      </c>
    </row>
    <row r="11753" spans="1:1">
      <c r="A11753" s="27" t="s">
        <v>2951</v>
      </c>
    </row>
    <row r="11754" spans="1:1">
      <c r="A11754" s="27" t="s">
        <v>2951</v>
      </c>
    </row>
    <row r="11755" spans="1:1">
      <c r="A11755" s="27" t="s">
        <v>2951</v>
      </c>
    </row>
    <row r="11756" spans="1:1">
      <c r="A11756" s="27" t="s">
        <v>2951</v>
      </c>
    </row>
    <row r="11757" spans="1:1">
      <c r="A11757" s="27" t="s">
        <v>2951</v>
      </c>
    </row>
    <row r="11758" spans="1:1">
      <c r="A11758" s="27" t="s">
        <v>2951</v>
      </c>
    </row>
    <row r="11759" spans="1:1">
      <c r="A11759" s="27" t="s">
        <v>2951</v>
      </c>
    </row>
    <row r="11760" spans="1:1">
      <c r="A11760" s="27" t="s">
        <v>2951</v>
      </c>
    </row>
    <row r="11761" spans="1:1">
      <c r="A11761" s="27" t="s">
        <v>2951</v>
      </c>
    </row>
    <row r="11762" spans="1:1">
      <c r="A11762" s="27" t="s">
        <v>2951</v>
      </c>
    </row>
    <row r="11763" spans="1:1">
      <c r="A11763" s="27" t="s">
        <v>2951</v>
      </c>
    </row>
    <row r="11764" spans="1:1">
      <c r="A11764" s="27" t="s">
        <v>2951</v>
      </c>
    </row>
    <row r="11765" spans="1:1">
      <c r="A11765" s="27" t="s">
        <v>2951</v>
      </c>
    </row>
    <row r="11766" spans="1:1">
      <c r="A11766" s="27" t="s">
        <v>2951</v>
      </c>
    </row>
    <row r="11767" spans="1:1">
      <c r="A11767" s="27" t="s">
        <v>2951</v>
      </c>
    </row>
    <row r="11768" spans="1:1">
      <c r="A11768" s="27" t="s">
        <v>2951</v>
      </c>
    </row>
    <row r="11769" spans="1:1">
      <c r="A11769" s="27" t="s">
        <v>2951</v>
      </c>
    </row>
    <row r="11770" spans="1:1">
      <c r="A11770" s="27" t="s">
        <v>2951</v>
      </c>
    </row>
    <row r="11771" spans="1:1">
      <c r="A11771" s="27" t="s">
        <v>2951</v>
      </c>
    </row>
    <row r="11772" spans="1:1">
      <c r="A11772" s="27" t="s">
        <v>2951</v>
      </c>
    </row>
    <row r="11773" spans="1:1">
      <c r="A11773" s="27" t="s">
        <v>2951</v>
      </c>
    </row>
    <row r="11774" spans="1:1">
      <c r="A11774" s="27" t="s">
        <v>2951</v>
      </c>
    </row>
    <row r="11775" spans="1:1">
      <c r="A11775" s="27" t="s">
        <v>2951</v>
      </c>
    </row>
    <row r="11776" spans="1:1">
      <c r="A11776" s="27" t="s">
        <v>2951</v>
      </c>
    </row>
    <row r="11777" spans="1:1">
      <c r="A11777" s="27" t="s">
        <v>2951</v>
      </c>
    </row>
    <row r="11778" spans="1:1">
      <c r="A11778" s="27" t="s">
        <v>2951</v>
      </c>
    </row>
    <row r="11779" spans="1:1">
      <c r="A11779" s="27" t="s">
        <v>2951</v>
      </c>
    </row>
    <row r="11780" spans="1:1">
      <c r="A11780" s="27" t="s">
        <v>2951</v>
      </c>
    </row>
    <row r="11781" spans="1:1">
      <c r="A11781" s="27" t="s">
        <v>2951</v>
      </c>
    </row>
    <row r="11782" spans="1:1">
      <c r="A11782" s="27" t="s">
        <v>2951</v>
      </c>
    </row>
    <row r="11783" spans="1:1">
      <c r="A11783" s="27" t="s">
        <v>2951</v>
      </c>
    </row>
    <row r="11784" spans="1:1">
      <c r="A11784" s="27" t="s">
        <v>2951</v>
      </c>
    </row>
    <row r="11785" spans="1:1">
      <c r="A11785" s="27" t="s">
        <v>2951</v>
      </c>
    </row>
    <row r="11786" spans="1:1">
      <c r="A11786" s="27" t="s">
        <v>2951</v>
      </c>
    </row>
    <row r="11787" spans="1:1">
      <c r="A11787" s="27" t="s">
        <v>2951</v>
      </c>
    </row>
    <row r="11788" spans="1:1">
      <c r="A11788" s="27" t="s">
        <v>2951</v>
      </c>
    </row>
    <row r="11789" spans="1:1">
      <c r="A11789" s="27" t="s">
        <v>2951</v>
      </c>
    </row>
    <row r="11790" spans="1:1">
      <c r="A11790" s="27" t="s">
        <v>2951</v>
      </c>
    </row>
    <row r="11791" spans="1:1">
      <c r="A11791" s="27" t="s">
        <v>2951</v>
      </c>
    </row>
    <row r="11792" spans="1:1">
      <c r="A11792" s="27" t="s">
        <v>2951</v>
      </c>
    </row>
    <row r="11793" spans="1:1">
      <c r="A11793" s="27" t="s">
        <v>2951</v>
      </c>
    </row>
    <row r="11794" spans="1:1">
      <c r="A11794" s="27" t="s">
        <v>2951</v>
      </c>
    </row>
    <row r="11795" spans="1:1">
      <c r="A11795" s="27" t="s">
        <v>2951</v>
      </c>
    </row>
    <row r="11796" spans="1:1">
      <c r="A11796" s="27" t="s">
        <v>2951</v>
      </c>
    </row>
    <row r="11797" spans="1:1">
      <c r="A11797" s="27" t="s">
        <v>2951</v>
      </c>
    </row>
    <row r="11798" spans="1:1">
      <c r="A11798" s="27" t="s">
        <v>2951</v>
      </c>
    </row>
    <row r="11799" spans="1:1">
      <c r="A11799" s="27" t="s">
        <v>2951</v>
      </c>
    </row>
    <row r="11800" spans="1:1">
      <c r="A11800" s="27" t="s">
        <v>2951</v>
      </c>
    </row>
    <row r="11801" spans="1:1">
      <c r="A11801" s="27" t="s">
        <v>2951</v>
      </c>
    </row>
    <row r="11802" spans="1:1">
      <c r="A11802" s="27" t="s">
        <v>2951</v>
      </c>
    </row>
    <row r="11803" spans="1:1">
      <c r="A11803" s="27" t="s">
        <v>2951</v>
      </c>
    </row>
    <row r="11804" spans="1:1">
      <c r="A11804" s="27" t="s">
        <v>2951</v>
      </c>
    </row>
    <row r="11805" spans="1:1">
      <c r="A11805" s="27" t="s">
        <v>2951</v>
      </c>
    </row>
    <row r="11806" spans="1:1">
      <c r="A11806" s="27" t="s">
        <v>2951</v>
      </c>
    </row>
    <row r="11807" spans="1:1">
      <c r="A11807" s="27" t="s">
        <v>2951</v>
      </c>
    </row>
    <row r="11808" spans="1:1">
      <c r="A11808" s="27" t="s">
        <v>2951</v>
      </c>
    </row>
    <row r="11809" spans="1:1">
      <c r="A11809" s="27" t="s">
        <v>2951</v>
      </c>
    </row>
    <row r="11810" spans="1:1">
      <c r="A11810" s="27" t="s">
        <v>2951</v>
      </c>
    </row>
    <row r="11811" spans="1:1">
      <c r="A11811" s="27" t="s">
        <v>2951</v>
      </c>
    </row>
    <row r="11812" spans="1:1">
      <c r="A11812" s="27" t="s">
        <v>2951</v>
      </c>
    </row>
    <row r="11813" spans="1:1">
      <c r="A11813" s="27" t="s">
        <v>2951</v>
      </c>
    </row>
    <row r="11814" spans="1:1">
      <c r="A11814" s="27" t="s">
        <v>2951</v>
      </c>
    </row>
    <row r="11815" spans="1:1">
      <c r="A11815" s="27" t="s">
        <v>2951</v>
      </c>
    </row>
    <row r="11816" spans="1:1">
      <c r="A11816" s="27" t="s">
        <v>2951</v>
      </c>
    </row>
    <row r="11817" spans="1:1">
      <c r="A11817" s="27" t="s">
        <v>2951</v>
      </c>
    </row>
    <row r="11818" spans="1:1">
      <c r="A11818" s="27" t="s">
        <v>2951</v>
      </c>
    </row>
    <row r="11819" spans="1:1">
      <c r="A11819" s="27" t="s">
        <v>2951</v>
      </c>
    </row>
    <row r="11820" spans="1:1">
      <c r="A11820" s="27" t="s">
        <v>2951</v>
      </c>
    </row>
    <row r="11821" spans="1:1">
      <c r="A11821" s="27" t="s">
        <v>2951</v>
      </c>
    </row>
    <row r="11822" spans="1:1">
      <c r="A11822" s="27" t="s">
        <v>2951</v>
      </c>
    </row>
    <row r="11823" spans="1:1">
      <c r="A11823" s="27" t="s">
        <v>2951</v>
      </c>
    </row>
    <row r="11824" spans="1:1">
      <c r="A11824" s="27" t="s">
        <v>2951</v>
      </c>
    </row>
    <row r="11825" spans="1:1">
      <c r="A11825" s="27" t="s">
        <v>2951</v>
      </c>
    </row>
    <row r="11826" spans="1:1">
      <c r="A11826" s="27" t="s">
        <v>2951</v>
      </c>
    </row>
    <row r="11827" spans="1:1">
      <c r="A11827" s="27" t="s">
        <v>2951</v>
      </c>
    </row>
    <row r="11828" spans="1:1">
      <c r="A11828" s="27" t="s">
        <v>2951</v>
      </c>
    </row>
    <row r="11829" spans="1:1">
      <c r="A11829" s="27" t="s">
        <v>2951</v>
      </c>
    </row>
    <row r="11830" spans="1:1">
      <c r="A11830" s="27" t="s">
        <v>2951</v>
      </c>
    </row>
    <row r="11831" spans="1:1">
      <c r="A11831" s="27" t="s">
        <v>2951</v>
      </c>
    </row>
    <row r="11832" spans="1:1">
      <c r="A11832" s="27" t="s">
        <v>2951</v>
      </c>
    </row>
    <row r="11833" spans="1:1">
      <c r="A11833" s="27" t="s">
        <v>2951</v>
      </c>
    </row>
    <row r="11834" spans="1:1">
      <c r="A11834" s="27" t="s">
        <v>2951</v>
      </c>
    </row>
    <row r="11835" spans="1:1">
      <c r="A11835" s="27" t="s">
        <v>2951</v>
      </c>
    </row>
    <row r="11836" spans="1:1">
      <c r="A11836" s="27" t="s">
        <v>2951</v>
      </c>
    </row>
    <row r="11837" spans="1:1">
      <c r="A11837" s="27" t="s">
        <v>2951</v>
      </c>
    </row>
    <row r="11838" spans="1:1">
      <c r="A11838" s="27" t="s">
        <v>2951</v>
      </c>
    </row>
    <row r="11839" spans="1:1">
      <c r="A11839" s="27" t="s">
        <v>2951</v>
      </c>
    </row>
    <row r="11840" spans="1:1">
      <c r="A11840" s="27" t="s">
        <v>2951</v>
      </c>
    </row>
    <row r="11841" spans="1:1">
      <c r="A11841" s="27" t="s">
        <v>2951</v>
      </c>
    </row>
    <row r="11842" spans="1:1">
      <c r="A11842" s="27" t="s">
        <v>2951</v>
      </c>
    </row>
    <row r="11843" spans="1:1">
      <c r="A11843" s="27" t="s">
        <v>2951</v>
      </c>
    </row>
    <row r="11844" spans="1:1">
      <c r="A11844" s="27" t="s">
        <v>2951</v>
      </c>
    </row>
    <row r="11845" spans="1:1">
      <c r="A11845" s="27" t="s">
        <v>2951</v>
      </c>
    </row>
    <row r="11846" spans="1:1">
      <c r="A11846" s="27" t="s">
        <v>2951</v>
      </c>
    </row>
    <row r="11847" spans="1:1">
      <c r="A11847" s="27" t="s">
        <v>2951</v>
      </c>
    </row>
    <row r="11848" spans="1:1">
      <c r="A11848" s="27" t="s">
        <v>2951</v>
      </c>
    </row>
    <row r="11849" spans="1:1">
      <c r="A11849" s="27" t="s">
        <v>2951</v>
      </c>
    </row>
    <row r="11850" spans="1:1">
      <c r="A11850" s="27" t="s">
        <v>2951</v>
      </c>
    </row>
    <row r="11851" spans="1:1">
      <c r="A11851" s="27" t="s">
        <v>2951</v>
      </c>
    </row>
    <row r="11852" spans="1:1">
      <c r="A11852" s="27" t="s">
        <v>2951</v>
      </c>
    </row>
    <row r="11853" spans="1:1">
      <c r="A11853" s="27" t="s">
        <v>2951</v>
      </c>
    </row>
    <row r="11854" spans="1:1">
      <c r="A11854" s="27" t="s">
        <v>2951</v>
      </c>
    </row>
    <row r="11855" spans="1:1">
      <c r="A11855" s="27" t="s">
        <v>2951</v>
      </c>
    </row>
    <row r="11856" spans="1:1">
      <c r="A11856" s="27" t="s">
        <v>2951</v>
      </c>
    </row>
    <row r="11857" spans="1:1">
      <c r="A11857" s="27" t="s">
        <v>2951</v>
      </c>
    </row>
    <row r="11858" spans="1:1">
      <c r="A11858" s="27" t="s">
        <v>2951</v>
      </c>
    </row>
    <row r="11859" spans="1:1">
      <c r="A11859" s="27" t="s">
        <v>2951</v>
      </c>
    </row>
    <row r="11860" spans="1:1">
      <c r="A11860" s="27" t="s">
        <v>2951</v>
      </c>
    </row>
    <row r="11861" spans="1:1">
      <c r="A11861" s="27" t="s">
        <v>2951</v>
      </c>
    </row>
    <row r="11862" spans="1:1">
      <c r="A11862" s="27" t="s">
        <v>2951</v>
      </c>
    </row>
    <row r="11863" spans="1:1">
      <c r="A11863" s="27" t="s">
        <v>2951</v>
      </c>
    </row>
    <row r="11864" spans="1:1">
      <c r="A11864" s="27" t="s">
        <v>2951</v>
      </c>
    </row>
    <row r="11865" spans="1:1">
      <c r="A11865" s="27" t="s">
        <v>2951</v>
      </c>
    </row>
    <row r="11866" spans="1:1">
      <c r="A11866" s="27" t="s">
        <v>2951</v>
      </c>
    </row>
    <row r="11867" spans="1:1">
      <c r="A11867" s="27" t="s">
        <v>2951</v>
      </c>
    </row>
    <row r="11868" spans="1:1">
      <c r="A11868" s="27" t="s">
        <v>2951</v>
      </c>
    </row>
    <row r="11869" spans="1:1">
      <c r="A11869" s="27" t="s">
        <v>2951</v>
      </c>
    </row>
    <row r="11870" spans="1:1">
      <c r="A11870" s="27" t="s">
        <v>2951</v>
      </c>
    </row>
    <row r="11871" spans="1:1">
      <c r="A11871" s="27" t="s">
        <v>2951</v>
      </c>
    </row>
    <row r="11872" spans="1:1">
      <c r="A11872" s="27" t="s">
        <v>2951</v>
      </c>
    </row>
    <row r="11873" spans="1:1">
      <c r="A11873" s="27" t="s">
        <v>2951</v>
      </c>
    </row>
    <row r="11874" spans="1:1">
      <c r="A11874" s="27" t="s">
        <v>2951</v>
      </c>
    </row>
    <row r="11875" spans="1:1">
      <c r="A11875" s="27" t="s">
        <v>2951</v>
      </c>
    </row>
    <row r="11876" spans="1:1">
      <c r="A11876" s="27" t="s">
        <v>2951</v>
      </c>
    </row>
    <row r="11877" spans="1:1">
      <c r="A11877" s="27" t="s">
        <v>2951</v>
      </c>
    </row>
    <row r="11878" spans="1:1">
      <c r="A11878" s="27" t="s">
        <v>2951</v>
      </c>
    </row>
    <row r="11879" spans="1:1">
      <c r="A11879" s="27" t="s">
        <v>2951</v>
      </c>
    </row>
    <row r="11880" spans="1:1">
      <c r="A11880" s="27" t="s">
        <v>2951</v>
      </c>
    </row>
    <row r="11881" spans="1:1">
      <c r="A11881" s="27" t="s">
        <v>2951</v>
      </c>
    </row>
    <row r="11882" spans="1:1">
      <c r="A11882" s="27" t="s">
        <v>2951</v>
      </c>
    </row>
    <row r="11883" spans="1:1">
      <c r="A11883" s="27" t="s">
        <v>2951</v>
      </c>
    </row>
    <row r="11884" spans="1:1">
      <c r="A11884" s="27" t="s">
        <v>2951</v>
      </c>
    </row>
    <row r="11885" spans="1:1">
      <c r="A11885" s="27" t="s">
        <v>2951</v>
      </c>
    </row>
    <row r="11886" spans="1:1">
      <c r="A11886" s="27" t="s">
        <v>2951</v>
      </c>
    </row>
    <row r="11887" spans="1:1">
      <c r="A11887" s="27" t="s">
        <v>2951</v>
      </c>
    </row>
    <row r="11888" spans="1:1">
      <c r="A11888" s="27" t="s">
        <v>2951</v>
      </c>
    </row>
    <row r="11889" spans="1:1">
      <c r="A11889" s="27" t="s">
        <v>2951</v>
      </c>
    </row>
    <row r="11890" spans="1:1">
      <c r="A11890" s="27" t="s">
        <v>2951</v>
      </c>
    </row>
    <row r="11891" spans="1:1">
      <c r="A11891" s="27" t="s">
        <v>2951</v>
      </c>
    </row>
    <row r="11892" spans="1:1">
      <c r="A11892" s="27" t="s">
        <v>2951</v>
      </c>
    </row>
    <row r="11893" spans="1:1">
      <c r="A11893" s="27" t="s">
        <v>2951</v>
      </c>
    </row>
    <row r="11894" spans="1:1">
      <c r="A11894" s="27" t="s">
        <v>2951</v>
      </c>
    </row>
    <row r="11895" spans="1:1">
      <c r="A11895" s="27" t="s">
        <v>2951</v>
      </c>
    </row>
    <row r="11896" spans="1:1">
      <c r="A11896" s="27" t="s">
        <v>2951</v>
      </c>
    </row>
    <row r="11897" spans="1:1">
      <c r="A11897" s="27" t="s">
        <v>2951</v>
      </c>
    </row>
    <row r="11898" spans="1:1">
      <c r="A11898" s="27" t="s">
        <v>2951</v>
      </c>
    </row>
    <row r="11899" spans="1:1">
      <c r="A11899" s="27" t="s">
        <v>2951</v>
      </c>
    </row>
    <row r="11900" spans="1:1">
      <c r="A11900" s="27" t="s">
        <v>2951</v>
      </c>
    </row>
    <row r="11901" spans="1:1">
      <c r="A11901" s="27" t="s">
        <v>2951</v>
      </c>
    </row>
    <row r="11902" spans="1:1">
      <c r="A11902" s="27" t="s">
        <v>2951</v>
      </c>
    </row>
    <row r="11903" spans="1:1">
      <c r="A11903" s="27" t="s">
        <v>2951</v>
      </c>
    </row>
    <row r="11904" spans="1:1">
      <c r="A11904" s="27" t="s">
        <v>2951</v>
      </c>
    </row>
    <row r="11905" spans="1:1">
      <c r="A11905" s="27" t="s">
        <v>2951</v>
      </c>
    </row>
    <row r="11906" spans="1:1">
      <c r="A11906" s="27" t="s">
        <v>2951</v>
      </c>
    </row>
    <row r="11907" spans="1:1">
      <c r="A11907" s="27" t="s">
        <v>2951</v>
      </c>
    </row>
    <row r="11908" spans="1:1">
      <c r="A11908" s="27" t="s">
        <v>2951</v>
      </c>
    </row>
    <row r="11909" spans="1:1">
      <c r="A11909" s="27" t="s">
        <v>2951</v>
      </c>
    </row>
    <row r="11910" spans="1:1">
      <c r="A11910" s="27" t="s">
        <v>2951</v>
      </c>
    </row>
    <row r="11911" spans="1:1">
      <c r="A11911" s="27" t="s">
        <v>2951</v>
      </c>
    </row>
    <row r="11912" spans="1:1">
      <c r="A11912" s="27" t="s">
        <v>2951</v>
      </c>
    </row>
    <row r="11913" spans="1:1">
      <c r="A11913" s="27" t="s">
        <v>2951</v>
      </c>
    </row>
    <row r="11914" spans="1:1">
      <c r="A11914" s="27" t="s">
        <v>2951</v>
      </c>
    </row>
    <row r="11915" spans="1:1">
      <c r="A11915" s="27" t="s">
        <v>2951</v>
      </c>
    </row>
    <row r="11916" spans="1:1">
      <c r="A11916" s="27" t="s">
        <v>2951</v>
      </c>
    </row>
    <row r="11917" spans="1:1">
      <c r="A11917" s="27" t="s">
        <v>2951</v>
      </c>
    </row>
    <row r="11918" spans="1:1">
      <c r="A11918" s="27" t="s">
        <v>2951</v>
      </c>
    </row>
    <row r="11919" spans="1:1">
      <c r="A11919" s="27" t="s">
        <v>2951</v>
      </c>
    </row>
    <row r="11920" spans="1:1">
      <c r="A11920" s="27" t="s">
        <v>2951</v>
      </c>
    </row>
    <row r="11921" spans="1:1">
      <c r="A11921" s="27" t="s">
        <v>2951</v>
      </c>
    </row>
    <row r="11922" spans="1:1">
      <c r="A11922" s="27" t="s">
        <v>2951</v>
      </c>
    </row>
    <row r="11923" spans="1:1">
      <c r="A11923" s="27" t="s">
        <v>2951</v>
      </c>
    </row>
    <row r="11924" spans="1:1">
      <c r="A11924" s="27" t="s">
        <v>2951</v>
      </c>
    </row>
    <row r="11925" spans="1:1">
      <c r="A11925" s="27" t="s">
        <v>2951</v>
      </c>
    </row>
    <row r="11926" spans="1:1">
      <c r="A11926" s="27" t="s">
        <v>2951</v>
      </c>
    </row>
    <row r="11927" spans="1:1">
      <c r="A11927" s="27" t="s">
        <v>2951</v>
      </c>
    </row>
    <row r="11928" spans="1:1">
      <c r="A11928" s="27" t="s">
        <v>2951</v>
      </c>
    </row>
    <row r="11929" spans="1:1">
      <c r="A11929" s="27" t="s">
        <v>2951</v>
      </c>
    </row>
    <row r="11930" spans="1:1">
      <c r="A11930" s="27" t="s">
        <v>2951</v>
      </c>
    </row>
    <row r="11931" spans="1:1">
      <c r="A11931" s="27" t="s">
        <v>2951</v>
      </c>
    </row>
    <row r="11932" spans="1:1">
      <c r="A11932" s="27" t="s">
        <v>2951</v>
      </c>
    </row>
    <row r="11933" spans="1:1">
      <c r="A11933" s="27" t="s">
        <v>2951</v>
      </c>
    </row>
    <row r="11934" spans="1:1">
      <c r="A11934" s="27" t="s">
        <v>2951</v>
      </c>
    </row>
    <row r="11935" spans="1:1">
      <c r="A11935" s="27" t="s">
        <v>2951</v>
      </c>
    </row>
    <row r="11936" spans="1:1">
      <c r="A11936" s="27" t="s">
        <v>2951</v>
      </c>
    </row>
    <row r="11937" spans="1:1">
      <c r="A11937" s="27" t="s">
        <v>2951</v>
      </c>
    </row>
    <row r="11938" spans="1:1">
      <c r="A11938" s="27" t="s">
        <v>2951</v>
      </c>
    </row>
    <row r="11939" spans="1:1">
      <c r="A11939" s="27" t="s">
        <v>2951</v>
      </c>
    </row>
    <row r="11940" spans="1:1">
      <c r="A11940" s="27" t="s">
        <v>2951</v>
      </c>
    </row>
    <row r="11941" spans="1:1">
      <c r="A11941" s="27" t="s">
        <v>2951</v>
      </c>
    </row>
    <row r="11942" spans="1:1">
      <c r="A11942" s="27" t="s">
        <v>2951</v>
      </c>
    </row>
    <row r="11943" spans="1:1">
      <c r="A11943" s="27" t="s">
        <v>2951</v>
      </c>
    </row>
    <row r="11944" spans="1:1">
      <c r="A11944" s="27" t="s">
        <v>2951</v>
      </c>
    </row>
    <row r="11945" spans="1:1">
      <c r="A11945" s="27" t="s">
        <v>2951</v>
      </c>
    </row>
    <row r="11946" spans="1:1">
      <c r="A11946" s="27" t="s">
        <v>2951</v>
      </c>
    </row>
    <row r="11947" spans="1:1">
      <c r="A11947" s="27" t="s">
        <v>2951</v>
      </c>
    </row>
    <row r="11948" spans="1:1">
      <c r="A11948" s="27" t="s">
        <v>2951</v>
      </c>
    </row>
    <row r="11949" spans="1:1">
      <c r="A11949" s="27" t="s">
        <v>2951</v>
      </c>
    </row>
    <row r="11950" spans="1:1">
      <c r="A11950" s="27" t="s">
        <v>2951</v>
      </c>
    </row>
    <row r="11951" spans="1:1">
      <c r="A11951" s="27" t="s">
        <v>2951</v>
      </c>
    </row>
    <row r="11952" spans="1:1">
      <c r="A11952" s="27" t="s">
        <v>2951</v>
      </c>
    </row>
    <row r="11953" spans="1:1">
      <c r="A11953" s="27" t="s">
        <v>2951</v>
      </c>
    </row>
    <row r="11954" spans="1:1">
      <c r="A11954" s="27" t="s">
        <v>2951</v>
      </c>
    </row>
    <row r="11955" spans="1:1">
      <c r="A11955" s="27" t="s">
        <v>2951</v>
      </c>
    </row>
    <row r="11956" spans="1:1">
      <c r="A11956" s="27" t="s">
        <v>2951</v>
      </c>
    </row>
    <row r="11957" spans="1:1">
      <c r="A11957" s="27" t="s">
        <v>2951</v>
      </c>
    </row>
    <row r="11958" spans="1:1">
      <c r="A11958" s="27" t="s">
        <v>2951</v>
      </c>
    </row>
    <row r="11959" spans="1:1">
      <c r="A11959" s="27" t="s">
        <v>2951</v>
      </c>
    </row>
    <row r="11960" spans="1:1">
      <c r="A11960" s="27" t="s">
        <v>2951</v>
      </c>
    </row>
    <row r="11961" spans="1:1">
      <c r="A11961" s="27" t="s">
        <v>2951</v>
      </c>
    </row>
    <row r="11962" spans="1:1">
      <c r="A11962" s="27" t="s">
        <v>2951</v>
      </c>
    </row>
    <row r="11963" spans="1:1">
      <c r="A11963" s="27" t="s">
        <v>2951</v>
      </c>
    </row>
    <row r="11964" spans="1:1">
      <c r="A11964" s="27" t="s">
        <v>2951</v>
      </c>
    </row>
    <row r="11965" spans="1:1">
      <c r="A11965" s="27" t="s">
        <v>2951</v>
      </c>
    </row>
    <row r="11966" spans="1:1">
      <c r="A11966" s="27" t="s">
        <v>2951</v>
      </c>
    </row>
    <row r="11967" spans="1:1">
      <c r="A11967" s="27" t="s">
        <v>2951</v>
      </c>
    </row>
    <row r="11968" spans="1:1">
      <c r="A11968" s="27" t="s">
        <v>2951</v>
      </c>
    </row>
    <row r="11969" spans="1:1">
      <c r="A11969" s="27" t="s">
        <v>2951</v>
      </c>
    </row>
    <row r="11970" spans="1:1">
      <c r="A11970" s="27" t="s">
        <v>2951</v>
      </c>
    </row>
    <row r="11971" spans="1:1">
      <c r="A11971" s="27" t="s">
        <v>2951</v>
      </c>
    </row>
    <row r="11972" spans="1:1">
      <c r="A11972" s="27" t="s">
        <v>2951</v>
      </c>
    </row>
    <row r="11973" spans="1:1">
      <c r="A11973" s="27" t="s">
        <v>2951</v>
      </c>
    </row>
    <row r="11974" spans="1:1">
      <c r="A11974" s="27" t="s">
        <v>2951</v>
      </c>
    </row>
    <row r="11975" spans="1:1">
      <c r="A11975" s="27" t="s">
        <v>2951</v>
      </c>
    </row>
    <row r="11976" spans="1:1">
      <c r="A11976" s="27" t="s">
        <v>2951</v>
      </c>
    </row>
    <row r="11977" spans="1:1">
      <c r="A11977" s="27" t="s">
        <v>2951</v>
      </c>
    </row>
    <row r="11978" spans="1:1">
      <c r="A11978" s="27" t="s">
        <v>2951</v>
      </c>
    </row>
    <row r="11979" spans="1:1">
      <c r="A11979" s="27" t="s">
        <v>2951</v>
      </c>
    </row>
    <row r="11980" spans="1:1">
      <c r="A11980" s="27" t="s">
        <v>2951</v>
      </c>
    </row>
    <row r="11981" spans="1:1">
      <c r="A11981" s="27" t="s">
        <v>2951</v>
      </c>
    </row>
    <row r="11982" spans="1:1">
      <c r="A11982" s="27" t="s">
        <v>2951</v>
      </c>
    </row>
    <row r="11983" spans="1:1">
      <c r="A11983" s="27" t="s">
        <v>2951</v>
      </c>
    </row>
    <row r="11984" spans="1:1">
      <c r="A11984" s="27" t="s">
        <v>2951</v>
      </c>
    </row>
    <row r="11985" spans="1:1">
      <c r="A11985" s="27" t="s">
        <v>2951</v>
      </c>
    </row>
    <row r="11986" spans="1:1">
      <c r="A11986" s="27" t="s">
        <v>2951</v>
      </c>
    </row>
    <row r="11987" spans="1:1">
      <c r="A11987" s="27" t="s">
        <v>2951</v>
      </c>
    </row>
    <row r="11988" spans="1:1">
      <c r="A11988" s="27" t="s">
        <v>2951</v>
      </c>
    </row>
    <row r="11989" spans="1:1">
      <c r="A11989" s="27" t="s">
        <v>2951</v>
      </c>
    </row>
    <row r="11990" spans="1:1">
      <c r="A11990" s="27" t="s">
        <v>2951</v>
      </c>
    </row>
    <row r="11991" spans="1:1">
      <c r="A11991" s="27" t="s">
        <v>2951</v>
      </c>
    </row>
    <row r="11992" spans="1:1">
      <c r="A11992" s="27" t="s">
        <v>2951</v>
      </c>
    </row>
    <row r="11993" spans="1:1">
      <c r="A11993" s="27" t="s">
        <v>2951</v>
      </c>
    </row>
    <row r="11994" spans="1:1">
      <c r="A11994" s="27" t="s">
        <v>2951</v>
      </c>
    </row>
    <row r="11995" spans="1:1">
      <c r="A11995" s="27" t="s">
        <v>2951</v>
      </c>
    </row>
    <row r="11996" spans="1:1">
      <c r="A11996" s="27" t="s">
        <v>2951</v>
      </c>
    </row>
    <row r="11997" spans="1:1">
      <c r="A11997" s="27" t="s">
        <v>2951</v>
      </c>
    </row>
    <row r="11998" spans="1:1">
      <c r="A11998" s="27" t="s">
        <v>2951</v>
      </c>
    </row>
    <row r="11999" spans="1:1">
      <c r="A11999" s="27" t="s">
        <v>2951</v>
      </c>
    </row>
    <row r="12000" spans="1:1">
      <c r="A12000" s="27" t="s">
        <v>2951</v>
      </c>
    </row>
    <row r="12001" spans="1:1">
      <c r="A12001" s="27" t="s">
        <v>2951</v>
      </c>
    </row>
    <row r="12002" spans="1:1">
      <c r="A12002" s="27" t="s">
        <v>2951</v>
      </c>
    </row>
    <row r="12003" spans="1:1">
      <c r="A12003" s="27" t="s">
        <v>2951</v>
      </c>
    </row>
    <row r="12004" spans="1:1">
      <c r="A12004" s="27" t="s">
        <v>2951</v>
      </c>
    </row>
    <row r="12005" spans="1:1">
      <c r="A12005" s="27" t="s">
        <v>2951</v>
      </c>
    </row>
    <row r="12006" spans="1:1">
      <c r="A12006" s="27" t="s">
        <v>2951</v>
      </c>
    </row>
    <row r="12007" spans="1:1">
      <c r="A12007" s="27" t="s">
        <v>2951</v>
      </c>
    </row>
    <row r="12008" spans="1:1">
      <c r="A12008" s="27" t="s">
        <v>2951</v>
      </c>
    </row>
    <row r="12009" spans="1:1">
      <c r="A12009" s="27" t="s">
        <v>2951</v>
      </c>
    </row>
    <row r="12010" spans="1:1">
      <c r="A12010" s="27" t="s">
        <v>2951</v>
      </c>
    </row>
    <row r="12011" spans="1:1">
      <c r="A12011" s="27" t="s">
        <v>2951</v>
      </c>
    </row>
    <row r="12012" spans="1:1">
      <c r="A12012" s="27" t="s">
        <v>2951</v>
      </c>
    </row>
    <row r="12013" spans="1:1">
      <c r="A12013" s="27" t="s">
        <v>2951</v>
      </c>
    </row>
    <row r="12014" spans="1:1">
      <c r="A12014" s="27" t="s">
        <v>2951</v>
      </c>
    </row>
    <row r="12015" spans="1:1">
      <c r="A12015" s="27" t="s">
        <v>2951</v>
      </c>
    </row>
    <row r="12016" spans="1:1">
      <c r="A12016" s="27" t="s">
        <v>2951</v>
      </c>
    </row>
    <row r="12017" spans="1:1">
      <c r="A12017" s="27" t="s">
        <v>2951</v>
      </c>
    </row>
    <row r="12018" spans="1:1">
      <c r="A12018" s="27" t="s">
        <v>2951</v>
      </c>
    </row>
    <row r="12019" spans="1:1">
      <c r="A12019" s="27" t="s">
        <v>2951</v>
      </c>
    </row>
    <row r="12020" spans="1:1">
      <c r="A12020" s="27" t="s">
        <v>2951</v>
      </c>
    </row>
    <row r="12021" spans="1:1">
      <c r="A12021" s="27" t="s">
        <v>2951</v>
      </c>
    </row>
    <row r="12022" spans="1:1">
      <c r="A12022" s="27" t="s">
        <v>2951</v>
      </c>
    </row>
    <row r="12023" spans="1:1">
      <c r="A12023" s="27" t="s">
        <v>2951</v>
      </c>
    </row>
    <row r="12024" spans="1:1">
      <c r="A12024" s="27" t="s">
        <v>2951</v>
      </c>
    </row>
    <row r="12025" spans="1:1">
      <c r="A12025" s="27" t="s">
        <v>2951</v>
      </c>
    </row>
    <row r="12026" spans="1:1">
      <c r="A12026" s="27" t="s">
        <v>2951</v>
      </c>
    </row>
    <row r="12027" spans="1:1">
      <c r="A12027" s="27" t="s">
        <v>2951</v>
      </c>
    </row>
    <row r="12028" spans="1:1">
      <c r="A12028" s="27" t="s">
        <v>2951</v>
      </c>
    </row>
    <row r="12029" spans="1:1">
      <c r="A12029" s="27" t="s">
        <v>2951</v>
      </c>
    </row>
    <row r="12030" spans="1:1">
      <c r="A12030" s="27" t="s">
        <v>2951</v>
      </c>
    </row>
    <row r="12031" spans="1:1">
      <c r="A12031" s="27" t="s">
        <v>2951</v>
      </c>
    </row>
    <row r="12032" spans="1:1">
      <c r="A12032" s="27" t="s">
        <v>2951</v>
      </c>
    </row>
    <row r="12033" spans="1:1">
      <c r="A12033" s="27" t="s">
        <v>2951</v>
      </c>
    </row>
    <row r="12034" spans="1:1">
      <c r="A12034" s="27" t="s">
        <v>2951</v>
      </c>
    </row>
    <row r="12035" spans="1:1">
      <c r="A12035" s="27" t="s">
        <v>2951</v>
      </c>
    </row>
    <row r="12036" spans="1:1">
      <c r="A12036" s="27" t="s">
        <v>2951</v>
      </c>
    </row>
    <row r="12037" spans="1:1">
      <c r="A12037" s="27" t="s">
        <v>2951</v>
      </c>
    </row>
    <row r="12038" spans="1:1">
      <c r="A12038" s="27" t="s">
        <v>2951</v>
      </c>
    </row>
    <row r="12039" spans="1:1">
      <c r="A12039" s="27" t="s">
        <v>2951</v>
      </c>
    </row>
    <row r="12040" spans="1:1">
      <c r="A12040" s="27" t="s">
        <v>2951</v>
      </c>
    </row>
    <row r="12041" spans="1:1">
      <c r="A12041" s="27" t="s">
        <v>2951</v>
      </c>
    </row>
    <row r="12042" spans="1:1">
      <c r="A12042" s="27" t="s">
        <v>2951</v>
      </c>
    </row>
    <row r="12043" spans="1:1">
      <c r="A12043" s="27" t="s">
        <v>2951</v>
      </c>
    </row>
    <row r="12044" spans="1:1">
      <c r="A12044" s="27" t="s">
        <v>2951</v>
      </c>
    </row>
    <row r="12045" spans="1:1">
      <c r="A12045" s="27" t="s">
        <v>2951</v>
      </c>
    </row>
    <row r="12046" spans="1:1">
      <c r="A12046" s="27" t="s">
        <v>2951</v>
      </c>
    </row>
    <row r="12047" spans="1:1">
      <c r="A12047" s="27" t="s">
        <v>2951</v>
      </c>
    </row>
    <row r="12048" spans="1:1">
      <c r="A12048" s="27" t="s">
        <v>2951</v>
      </c>
    </row>
    <row r="12049" spans="1:1">
      <c r="A12049" s="27" t="s">
        <v>2951</v>
      </c>
    </row>
    <row r="12050" spans="1:1">
      <c r="A12050" s="27" t="s">
        <v>2951</v>
      </c>
    </row>
    <row r="12051" spans="1:1">
      <c r="A12051" s="27" t="s">
        <v>2951</v>
      </c>
    </row>
    <row r="12052" spans="1:1">
      <c r="A12052" s="27" t="s">
        <v>2951</v>
      </c>
    </row>
    <row r="12053" spans="1:1">
      <c r="A12053" s="27" t="s">
        <v>2951</v>
      </c>
    </row>
    <row r="12054" spans="1:1">
      <c r="A12054" s="27" t="s">
        <v>2951</v>
      </c>
    </row>
    <row r="12055" spans="1:1">
      <c r="A12055" s="27" t="s">
        <v>2951</v>
      </c>
    </row>
    <row r="12056" spans="1:1">
      <c r="A12056" s="27" t="s">
        <v>2951</v>
      </c>
    </row>
    <row r="12057" spans="1:1">
      <c r="A12057" s="27" t="s">
        <v>2951</v>
      </c>
    </row>
    <row r="12058" spans="1:1">
      <c r="A12058" s="27" t="s">
        <v>2951</v>
      </c>
    </row>
    <row r="12059" spans="1:1">
      <c r="A12059" s="27" t="s">
        <v>2951</v>
      </c>
    </row>
    <row r="12060" spans="1:1">
      <c r="A12060" s="27" t="s">
        <v>2951</v>
      </c>
    </row>
    <row r="12061" spans="1:1">
      <c r="A12061" s="27" t="s">
        <v>2951</v>
      </c>
    </row>
    <row r="12062" spans="1:1">
      <c r="A12062" s="27" t="s">
        <v>2951</v>
      </c>
    </row>
    <row r="12063" spans="1:1">
      <c r="A12063" s="27" t="s">
        <v>2951</v>
      </c>
    </row>
    <row r="12064" spans="1:1">
      <c r="A12064" s="27" t="s">
        <v>2951</v>
      </c>
    </row>
    <row r="12065" spans="1:1">
      <c r="A12065" s="27" t="s">
        <v>2951</v>
      </c>
    </row>
    <row r="12066" spans="1:1">
      <c r="A12066" s="27" t="s">
        <v>2951</v>
      </c>
    </row>
    <row r="12067" spans="1:1">
      <c r="A12067" s="27" t="s">
        <v>2951</v>
      </c>
    </row>
    <row r="12068" spans="1:1">
      <c r="A12068" s="27" t="s">
        <v>2951</v>
      </c>
    </row>
    <row r="12069" spans="1:1">
      <c r="A12069" s="27" t="s">
        <v>2951</v>
      </c>
    </row>
    <row r="12070" spans="1:1">
      <c r="A12070" s="27" t="s">
        <v>2951</v>
      </c>
    </row>
    <row r="12071" spans="1:1">
      <c r="A12071" s="27" t="s">
        <v>2951</v>
      </c>
    </row>
    <row r="12072" spans="1:1">
      <c r="A12072" s="27" t="s">
        <v>2951</v>
      </c>
    </row>
    <row r="12073" spans="1:1">
      <c r="A12073" s="27" t="s">
        <v>2951</v>
      </c>
    </row>
    <row r="12074" spans="1:1">
      <c r="A12074" s="27" t="s">
        <v>2951</v>
      </c>
    </row>
    <row r="12075" spans="1:1">
      <c r="A12075" s="27" t="s">
        <v>2951</v>
      </c>
    </row>
    <row r="12076" spans="1:1">
      <c r="A12076" s="27" t="s">
        <v>2951</v>
      </c>
    </row>
    <row r="12077" spans="1:1">
      <c r="A12077" s="27" t="s">
        <v>2951</v>
      </c>
    </row>
    <row r="12078" spans="1:1">
      <c r="A12078" s="27" t="s">
        <v>2951</v>
      </c>
    </row>
    <row r="12079" spans="1:1">
      <c r="A12079" s="27" t="s">
        <v>2951</v>
      </c>
    </row>
    <row r="12080" spans="1:1">
      <c r="A12080" s="27" t="s">
        <v>2951</v>
      </c>
    </row>
    <row r="12081" spans="1:1">
      <c r="A12081" s="27" t="s">
        <v>2951</v>
      </c>
    </row>
    <row r="12082" spans="1:1">
      <c r="A12082" s="27" t="s">
        <v>2951</v>
      </c>
    </row>
    <row r="12083" spans="1:1">
      <c r="A12083" s="27" t="s">
        <v>2951</v>
      </c>
    </row>
    <row r="12084" spans="1:1">
      <c r="A12084" s="27" t="s">
        <v>2951</v>
      </c>
    </row>
    <row r="12085" spans="1:1">
      <c r="A12085" s="27" t="s">
        <v>2951</v>
      </c>
    </row>
    <row r="12086" spans="1:1">
      <c r="A12086" s="27" t="s">
        <v>2951</v>
      </c>
    </row>
    <row r="12087" spans="1:1">
      <c r="A12087" s="27" t="s">
        <v>2951</v>
      </c>
    </row>
    <row r="12088" spans="1:1">
      <c r="A12088" s="27" t="s">
        <v>2951</v>
      </c>
    </row>
    <row r="12089" spans="1:1">
      <c r="A12089" s="27" t="s">
        <v>2951</v>
      </c>
    </row>
    <row r="12090" spans="1:1">
      <c r="A12090" s="27" t="s">
        <v>2951</v>
      </c>
    </row>
    <row r="12091" spans="1:1">
      <c r="A12091" s="27" t="s">
        <v>2951</v>
      </c>
    </row>
    <row r="12092" spans="1:1">
      <c r="A12092" s="27" t="s">
        <v>2951</v>
      </c>
    </row>
    <row r="12093" spans="1:1">
      <c r="A12093" s="27" t="s">
        <v>2951</v>
      </c>
    </row>
    <row r="12094" spans="1:1">
      <c r="A12094" s="27" t="s">
        <v>2951</v>
      </c>
    </row>
    <row r="12095" spans="1:1">
      <c r="A12095" s="27" t="s">
        <v>2951</v>
      </c>
    </row>
    <row r="12096" spans="1:1">
      <c r="A12096" s="27" t="s">
        <v>2951</v>
      </c>
    </row>
    <row r="12097" spans="1:1">
      <c r="A12097" s="27" t="s">
        <v>2951</v>
      </c>
    </row>
    <row r="12098" spans="1:1">
      <c r="A12098" s="27" t="s">
        <v>2951</v>
      </c>
    </row>
    <row r="12099" spans="1:1">
      <c r="A12099" s="27" t="s">
        <v>2951</v>
      </c>
    </row>
    <row r="12100" spans="1:1">
      <c r="A12100" s="27" t="s">
        <v>2951</v>
      </c>
    </row>
    <row r="12101" spans="1:1">
      <c r="A12101" s="27" t="s">
        <v>2951</v>
      </c>
    </row>
    <row r="12102" spans="1:1">
      <c r="A12102" s="27" t="s">
        <v>2951</v>
      </c>
    </row>
    <row r="12103" spans="1:1">
      <c r="A12103" s="27" t="s">
        <v>2951</v>
      </c>
    </row>
    <row r="12104" spans="1:1">
      <c r="A12104" s="27" t="s">
        <v>2951</v>
      </c>
    </row>
    <row r="12105" spans="1:1">
      <c r="A12105" s="27" t="s">
        <v>2951</v>
      </c>
    </row>
    <row r="12106" spans="1:1">
      <c r="A12106" s="27" t="s">
        <v>2951</v>
      </c>
    </row>
    <row r="12107" spans="1:1">
      <c r="A12107" s="27" t="s">
        <v>2951</v>
      </c>
    </row>
    <row r="12108" spans="1:1">
      <c r="A12108" s="27" t="s">
        <v>2951</v>
      </c>
    </row>
    <row r="12109" spans="1:1">
      <c r="A12109" s="27" t="s">
        <v>2951</v>
      </c>
    </row>
    <row r="12110" spans="1:1">
      <c r="A12110" s="27" t="s">
        <v>2951</v>
      </c>
    </row>
    <row r="12111" spans="1:1">
      <c r="A12111" s="27" t="s">
        <v>2951</v>
      </c>
    </row>
    <row r="12112" spans="1:1">
      <c r="A12112" s="27" t="s">
        <v>2951</v>
      </c>
    </row>
    <row r="12113" spans="1:1">
      <c r="A12113" s="27" t="s">
        <v>2951</v>
      </c>
    </row>
    <row r="12114" spans="1:1">
      <c r="A12114" s="27" t="s">
        <v>2951</v>
      </c>
    </row>
    <row r="12115" spans="1:1">
      <c r="A12115" s="27" t="s">
        <v>2951</v>
      </c>
    </row>
    <row r="12116" spans="1:1">
      <c r="A12116" s="27" t="s">
        <v>2951</v>
      </c>
    </row>
    <row r="12117" spans="1:1">
      <c r="A12117" s="27" t="s">
        <v>2951</v>
      </c>
    </row>
    <row r="12118" spans="1:1">
      <c r="A12118" s="27" t="s">
        <v>2951</v>
      </c>
    </row>
    <row r="12119" spans="1:1">
      <c r="A12119" s="27" t="s">
        <v>2951</v>
      </c>
    </row>
    <row r="12120" spans="1:1">
      <c r="A12120" s="27" t="s">
        <v>2951</v>
      </c>
    </row>
    <row r="12121" spans="1:1">
      <c r="A12121" s="27" t="s">
        <v>2951</v>
      </c>
    </row>
    <row r="12122" spans="1:1">
      <c r="A12122" s="27" t="s">
        <v>2951</v>
      </c>
    </row>
    <row r="12123" spans="1:1">
      <c r="A12123" s="27" t="s">
        <v>2951</v>
      </c>
    </row>
    <row r="12124" spans="1:1">
      <c r="A12124" s="27" t="s">
        <v>2951</v>
      </c>
    </row>
    <row r="12125" spans="1:1">
      <c r="A12125" s="27" t="s">
        <v>2951</v>
      </c>
    </row>
    <row r="12126" spans="1:1">
      <c r="A12126" s="27" t="s">
        <v>2951</v>
      </c>
    </row>
    <row r="12127" spans="1:1">
      <c r="A12127" s="27" t="s">
        <v>2951</v>
      </c>
    </row>
    <row r="12128" spans="1:1">
      <c r="A12128" s="27" t="s">
        <v>2951</v>
      </c>
    </row>
    <row r="12129" spans="1:1">
      <c r="A12129" s="27" t="s">
        <v>2951</v>
      </c>
    </row>
    <row r="12130" spans="1:1">
      <c r="A12130" s="27" t="s">
        <v>2951</v>
      </c>
    </row>
    <row r="12131" spans="1:1">
      <c r="A12131" s="27" t="s">
        <v>2951</v>
      </c>
    </row>
    <row r="12132" spans="1:1">
      <c r="A12132" s="27" t="s">
        <v>2951</v>
      </c>
    </row>
    <row r="12133" spans="1:1">
      <c r="A12133" s="27" t="s">
        <v>2951</v>
      </c>
    </row>
    <row r="12134" spans="1:1">
      <c r="A12134" s="27" t="s">
        <v>2951</v>
      </c>
    </row>
    <row r="12135" spans="1:1">
      <c r="A12135" s="27" t="s">
        <v>2951</v>
      </c>
    </row>
    <row r="12136" spans="1:1">
      <c r="A12136" s="27" t="s">
        <v>2951</v>
      </c>
    </row>
    <row r="12137" spans="1:1">
      <c r="A12137" s="27" t="s">
        <v>2951</v>
      </c>
    </row>
    <row r="12138" spans="1:1">
      <c r="A12138" s="27" t="s">
        <v>2951</v>
      </c>
    </row>
    <row r="12139" spans="1:1">
      <c r="A12139" s="27" t="s">
        <v>2951</v>
      </c>
    </row>
    <row r="12140" spans="1:1">
      <c r="A12140" s="27" t="s">
        <v>2951</v>
      </c>
    </row>
    <row r="12141" spans="1:1">
      <c r="A12141" s="27" t="s">
        <v>2951</v>
      </c>
    </row>
    <row r="12142" spans="1:1">
      <c r="A12142" s="27" t="s">
        <v>2951</v>
      </c>
    </row>
    <row r="12143" spans="1:1">
      <c r="A12143" s="27" t="s">
        <v>2951</v>
      </c>
    </row>
    <row r="12144" spans="1:1">
      <c r="A12144" s="27" t="s">
        <v>2951</v>
      </c>
    </row>
    <row r="12145" spans="1:1">
      <c r="A12145" s="27" t="s">
        <v>2951</v>
      </c>
    </row>
    <row r="12146" spans="1:1">
      <c r="A12146" s="27" t="s">
        <v>2951</v>
      </c>
    </row>
    <row r="12147" spans="1:1">
      <c r="A12147" s="27" t="s">
        <v>2951</v>
      </c>
    </row>
    <row r="12148" spans="1:1">
      <c r="A12148" s="27" t="s">
        <v>2951</v>
      </c>
    </row>
    <row r="12149" spans="1:1">
      <c r="A12149" s="27" t="s">
        <v>2951</v>
      </c>
    </row>
    <row r="12150" spans="1:1">
      <c r="A12150" s="27" t="s">
        <v>2951</v>
      </c>
    </row>
    <row r="12151" spans="1:1">
      <c r="A12151" s="27" t="s">
        <v>2951</v>
      </c>
    </row>
    <row r="12152" spans="1:1">
      <c r="A12152" s="27" t="s">
        <v>2951</v>
      </c>
    </row>
    <row r="12153" spans="1:1">
      <c r="A12153" s="27" t="s">
        <v>2951</v>
      </c>
    </row>
    <row r="12154" spans="1:1">
      <c r="A12154" s="27" t="s">
        <v>2951</v>
      </c>
    </row>
    <row r="12155" spans="1:1">
      <c r="A12155" s="27" t="s">
        <v>2951</v>
      </c>
    </row>
    <row r="12156" spans="1:1">
      <c r="A12156" s="27" t="s">
        <v>2951</v>
      </c>
    </row>
    <row r="12157" spans="1:1">
      <c r="A12157" s="27" t="s">
        <v>2951</v>
      </c>
    </row>
    <row r="12158" spans="1:1">
      <c r="A12158" s="27" t="s">
        <v>2951</v>
      </c>
    </row>
    <row r="12159" spans="1:1">
      <c r="A12159" s="27" t="s">
        <v>2951</v>
      </c>
    </row>
    <row r="12160" spans="1:1">
      <c r="A12160" s="27" t="s">
        <v>2951</v>
      </c>
    </row>
    <row r="12161" spans="1:1">
      <c r="A12161" s="27" t="s">
        <v>2951</v>
      </c>
    </row>
    <row r="12162" spans="1:1">
      <c r="A12162" s="27" t="s">
        <v>2951</v>
      </c>
    </row>
    <row r="12163" spans="1:1">
      <c r="A12163" s="27" t="s">
        <v>2951</v>
      </c>
    </row>
    <row r="12164" spans="1:1">
      <c r="A12164" s="27" t="s">
        <v>2951</v>
      </c>
    </row>
    <row r="12165" spans="1:1">
      <c r="A12165" s="27" t="s">
        <v>2951</v>
      </c>
    </row>
    <row r="12166" spans="1:1">
      <c r="A12166" s="27" t="s">
        <v>2951</v>
      </c>
    </row>
    <row r="12167" spans="1:1">
      <c r="A12167" s="27" t="s">
        <v>2951</v>
      </c>
    </row>
    <row r="12168" spans="1:1">
      <c r="A12168" s="27" t="s">
        <v>2951</v>
      </c>
    </row>
    <row r="12169" spans="1:1">
      <c r="A12169" s="27" t="s">
        <v>2951</v>
      </c>
    </row>
    <row r="12170" spans="1:1">
      <c r="A12170" s="27" t="s">
        <v>2951</v>
      </c>
    </row>
    <row r="12171" spans="1:1">
      <c r="A12171" s="27" t="s">
        <v>2951</v>
      </c>
    </row>
    <row r="12172" spans="1:1">
      <c r="A12172" s="27" t="s">
        <v>2951</v>
      </c>
    </row>
    <row r="12173" spans="1:1">
      <c r="A12173" s="27" t="s">
        <v>2951</v>
      </c>
    </row>
    <row r="12174" spans="1:1">
      <c r="A12174" s="27" t="s">
        <v>2951</v>
      </c>
    </row>
    <row r="12175" spans="1:1">
      <c r="A12175" s="27" t="s">
        <v>2951</v>
      </c>
    </row>
    <row r="12176" spans="1:1">
      <c r="A12176" s="27" t="s">
        <v>2951</v>
      </c>
    </row>
    <row r="12177" spans="1:1">
      <c r="A12177" s="27" t="s">
        <v>2951</v>
      </c>
    </row>
    <row r="12178" spans="1:1">
      <c r="A12178" s="27" t="s">
        <v>2951</v>
      </c>
    </row>
    <row r="12179" spans="1:1">
      <c r="A12179" s="27" t="s">
        <v>2951</v>
      </c>
    </row>
    <row r="12180" spans="1:1">
      <c r="A12180" s="27" t="s">
        <v>2951</v>
      </c>
    </row>
    <row r="12181" spans="1:1">
      <c r="A12181" s="27" t="s">
        <v>2951</v>
      </c>
    </row>
    <row r="12182" spans="1:1">
      <c r="A12182" s="27" t="s">
        <v>2951</v>
      </c>
    </row>
    <row r="12183" spans="1:1">
      <c r="A12183" s="27" t="s">
        <v>2951</v>
      </c>
    </row>
    <row r="12184" spans="1:1">
      <c r="A12184" s="27" t="s">
        <v>2951</v>
      </c>
    </row>
    <row r="12185" spans="1:1">
      <c r="A12185" s="27" t="s">
        <v>2951</v>
      </c>
    </row>
    <row r="12186" spans="1:1">
      <c r="A12186" s="27" t="s">
        <v>2951</v>
      </c>
    </row>
    <row r="12187" spans="1:1">
      <c r="A12187" s="27" t="s">
        <v>2951</v>
      </c>
    </row>
    <row r="12188" spans="1:1">
      <c r="A12188" s="27" t="s">
        <v>2951</v>
      </c>
    </row>
    <row r="12189" spans="1:1">
      <c r="A12189" s="27" t="s">
        <v>2951</v>
      </c>
    </row>
    <row r="12190" spans="1:1">
      <c r="A12190" s="27" t="s">
        <v>2951</v>
      </c>
    </row>
    <row r="12191" spans="1:1">
      <c r="A12191" s="27" t="s">
        <v>2951</v>
      </c>
    </row>
    <row r="12192" spans="1:1">
      <c r="A12192" s="27" t="s">
        <v>2951</v>
      </c>
    </row>
    <row r="12193" spans="1:1">
      <c r="A12193" s="27" t="s">
        <v>2951</v>
      </c>
    </row>
    <row r="12194" spans="1:1">
      <c r="A12194" s="27" t="s">
        <v>2951</v>
      </c>
    </row>
    <row r="12195" spans="1:1">
      <c r="A12195" s="27" t="s">
        <v>2951</v>
      </c>
    </row>
    <row r="12196" spans="1:1">
      <c r="A12196" s="27" t="s">
        <v>2951</v>
      </c>
    </row>
    <row r="12197" spans="1:1">
      <c r="A12197" s="27" t="s">
        <v>2951</v>
      </c>
    </row>
    <row r="12198" spans="1:1">
      <c r="A12198" s="27" t="s">
        <v>2951</v>
      </c>
    </row>
    <row r="12199" spans="1:1">
      <c r="A12199" s="27" t="s">
        <v>2951</v>
      </c>
    </row>
    <row r="12200" spans="1:1">
      <c r="A12200" s="27" t="s">
        <v>2951</v>
      </c>
    </row>
    <row r="12201" spans="1:1">
      <c r="A12201" s="27" t="s">
        <v>2951</v>
      </c>
    </row>
    <row r="12202" spans="1:1">
      <c r="A12202" s="27" t="s">
        <v>2951</v>
      </c>
    </row>
    <row r="12203" spans="1:1">
      <c r="A12203" s="27" t="s">
        <v>2951</v>
      </c>
    </row>
    <row r="12204" spans="1:1">
      <c r="A12204" s="27" t="s">
        <v>2951</v>
      </c>
    </row>
    <row r="12205" spans="1:1">
      <c r="A12205" s="27" t="s">
        <v>2951</v>
      </c>
    </row>
    <row r="12206" spans="1:1">
      <c r="A12206" s="27" t="s">
        <v>2951</v>
      </c>
    </row>
    <row r="12207" spans="1:1">
      <c r="A12207" s="27" t="s">
        <v>2951</v>
      </c>
    </row>
    <row r="12208" spans="1:1">
      <c r="A12208" s="27" t="s">
        <v>2951</v>
      </c>
    </row>
    <row r="12209" spans="1:1">
      <c r="A12209" s="27" t="s">
        <v>2951</v>
      </c>
    </row>
    <row r="12210" spans="1:1">
      <c r="A12210" s="27" t="s">
        <v>2951</v>
      </c>
    </row>
    <row r="12211" spans="1:1">
      <c r="A12211" s="27" t="s">
        <v>2951</v>
      </c>
    </row>
    <row r="12212" spans="1:1">
      <c r="A12212" s="27" t="s">
        <v>2951</v>
      </c>
    </row>
    <row r="12213" spans="1:1">
      <c r="A12213" s="27" t="s">
        <v>2951</v>
      </c>
    </row>
    <row r="12214" spans="1:1">
      <c r="A12214" s="27" t="s">
        <v>2951</v>
      </c>
    </row>
    <row r="12215" spans="1:1">
      <c r="A12215" s="27" t="s">
        <v>2951</v>
      </c>
    </row>
    <row r="12216" spans="1:1">
      <c r="A12216" s="27" t="s">
        <v>2951</v>
      </c>
    </row>
    <row r="12217" spans="1:1">
      <c r="A12217" s="27" t="s">
        <v>2951</v>
      </c>
    </row>
    <row r="12218" spans="1:1">
      <c r="A12218" s="27" t="s">
        <v>2951</v>
      </c>
    </row>
    <row r="12219" spans="1:1">
      <c r="A12219" s="27" t="s">
        <v>2951</v>
      </c>
    </row>
    <row r="12220" spans="1:1">
      <c r="A12220" s="27" t="s">
        <v>2951</v>
      </c>
    </row>
    <row r="12221" spans="1:1">
      <c r="A12221" s="27" t="s">
        <v>2951</v>
      </c>
    </row>
    <row r="12222" spans="1:1">
      <c r="A12222" s="27" t="s">
        <v>2951</v>
      </c>
    </row>
    <row r="12223" spans="1:1">
      <c r="A12223" s="27" t="s">
        <v>2951</v>
      </c>
    </row>
    <row r="12224" spans="1:1">
      <c r="A12224" s="27" t="s">
        <v>2951</v>
      </c>
    </row>
    <row r="12225" spans="1:1">
      <c r="A12225" s="27" t="s">
        <v>2951</v>
      </c>
    </row>
    <row r="12226" spans="1:1">
      <c r="A12226" s="27" t="s">
        <v>2951</v>
      </c>
    </row>
    <row r="12227" spans="1:1">
      <c r="A12227" s="27" t="s">
        <v>2951</v>
      </c>
    </row>
    <row r="12228" spans="1:1">
      <c r="A12228" s="27" t="s">
        <v>2951</v>
      </c>
    </row>
    <row r="12229" spans="1:1">
      <c r="A12229" s="27" t="s">
        <v>2951</v>
      </c>
    </row>
    <row r="12230" spans="1:1">
      <c r="A12230" s="27" t="s">
        <v>2951</v>
      </c>
    </row>
    <row r="12231" spans="1:1">
      <c r="A12231" s="27" t="s">
        <v>2951</v>
      </c>
    </row>
    <row r="12232" spans="1:1">
      <c r="A12232" s="27" t="s">
        <v>2951</v>
      </c>
    </row>
    <row r="12233" spans="1:1">
      <c r="A12233" s="27" t="s">
        <v>2951</v>
      </c>
    </row>
    <row r="12234" spans="1:1">
      <c r="A12234" s="27" t="s">
        <v>2951</v>
      </c>
    </row>
    <row r="12235" spans="1:1">
      <c r="A12235" s="27" t="s">
        <v>2951</v>
      </c>
    </row>
    <row r="12236" spans="1:1">
      <c r="A12236" s="27" t="s">
        <v>2951</v>
      </c>
    </row>
    <row r="12237" spans="1:1">
      <c r="A12237" s="27" t="s">
        <v>2951</v>
      </c>
    </row>
    <row r="12238" spans="1:1">
      <c r="A12238" s="27" t="s">
        <v>2951</v>
      </c>
    </row>
    <row r="12239" spans="1:1">
      <c r="A12239" s="27" t="s">
        <v>2951</v>
      </c>
    </row>
    <row r="12240" spans="1:1">
      <c r="A12240" s="27" t="s">
        <v>2951</v>
      </c>
    </row>
    <row r="12241" spans="1:1">
      <c r="A12241" s="27" t="s">
        <v>2951</v>
      </c>
    </row>
    <row r="12242" spans="1:1">
      <c r="A12242" s="27" t="s">
        <v>2951</v>
      </c>
    </row>
    <row r="12243" spans="1:1">
      <c r="A12243" s="27" t="s">
        <v>2951</v>
      </c>
    </row>
    <row r="12244" spans="1:1">
      <c r="A12244" s="27" t="s">
        <v>2951</v>
      </c>
    </row>
    <row r="12245" spans="1:1">
      <c r="A12245" s="27" t="s">
        <v>2951</v>
      </c>
    </row>
    <row r="12246" spans="1:1">
      <c r="A12246" s="27" t="s">
        <v>2951</v>
      </c>
    </row>
    <row r="12247" spans="1:1">
      <c r="A12247" s="27" t="s">
        <v>2951</v>
      </c>
    </row>
    <row r="12248" spans="1:1">
      <c r="A12248" s="27" t="s">
        <v>2951</v>
      </c>
    </row>
    <row r="12249" spans="1:1">
      <c r="A12249" s="27" t="s">
        <v>2951</v>
      </c>
    </row>
    <row r="12250" spans="1:1">
      <c r="A12250" s="27" t="s">
        <v>2951</v>
      </c>
    </row>
    <row r="12251" spans="1:1">
      <c r="A12251" s="27" t="s">
        <v>2951</v>
      </c>
    </row>
    <row r="12252" spans="1:1">
      <c r="A12252" s="27" t="s">
        <v>2951</v>
      </c>
    </row>
    <row r="12253" spans="1:1">
      <c r="A12253" s="27" t="s">
        <v>2951</v>
      </c>
    </row>
    <row r="12254" spans="1:1">
      <c r="A12254" s="27" t="s">
        <v>2951</v>
      </c>
    </row>
    <row r="12255" spans="1:1">
      <c r="A12255" s="27" t="s">
        <v>2951</v>
      </c>
    </row>
    <row r="12256" spans="1:1">
      <c r="A12256" s="27" t="s">
        <v>2951</v>
      </c>
    </row>
    <row r="12257" spans="1:1">
      <c r="A12257" s="27" t="s">
        <v>2951</v>
      </c>
    </row>
    <row r="12258" spans="1:1">
      <c r="A12258" s="27" t="s">
        <v>2951</v>
      </c>
    </row>
    <row r="12259" spans="1:1">
      <c r="A12259" s="27" t="s">
        <v>2951</v>
      </c>
    </row>
    <row r="12260" spans="1:1">
      <c r="A12260" s="27" t="s">
        <v>2951</v>
      </c>
    </row>
    <row r="12261" spans="1:1">
      <c r="A12261" s="27" t="s">
        <v>2951</v>
      </c>
    </row>
    <row r="12262" spans="1:1">
      <c r="A12262" s="27" t="s">
        <v>2951</v>
      </c>
    </row>
    <row r="12263" spans="1:1">
      <c r="A12263" s="27" t="s">
        <v>2951</v>
      </c>
    </row>
    <row r="12264" spans="1:1">
      <c r="A12264" s="27" t="s">
        <v>2951</v>
      </c>
    </row>
    <row r="12265" spans="1:1">
      <c r="A12265" s="27" t="s">
        <v>2951</v>
      </c>
    </row>
    <row r="12266" spans="1:1">
      <c r="A12266" s="27" t="s">
        <v>2951</v>
      </c>
    </row>
    <row r="12267" spans="1:1">
      <c r="A12267" s="27" t="s">
        <v>2951</v>
      </c>
    </row>
    <row r="12268" spans="1:1">
      <c r="A12268" s="27" t="s">
        <v>2951</v>
      </c>
    </row>
    <row r="12269" spans="1:1">
      <c r="A12269" s="27" t="s">
        <v>2951</v>
      </c>
    </row>
    <row r="12270" spans="1:1">
      <c r="A12270" s="27" t="s">
        <v>2951</v>
      </c>
    </row>
    <row r="12271" spans="1:1">
      <c r="A12271" s="27" t="s">
        <v>2951</v>
      </c>
    </row>
    <row r="12272" spans="1:1">
      <c r="A12272" s="27" t="s">
        <v>2951</v>
      </c>
    </row>
    <row r="12273" spans="1:1">
      <c r="A12273" s="27" t="s">
        <v>2951</v>
      </c>
    </row>
    <row r="12274" spans="1:1">
      <c r="A12274" s="27" t="s">
        <v>2951</v>
      </c>
    </row>
    <row r="12275" spans="1:1">
      <c r="A12275" s="27" t="s">
        <v>2951</v>
      </c>
    </row>
    <row r="12276" spans="1:1">
      <c r="A12276" s="27" t="s">
        <v>2951</v>
      </c>
    </row>
    <row r="12277" spans="1:1">
      <c r="A12277" s="27" t="s">
        <v>2951</v>
      </c>
    </row>
    <row r="12278" spans="1:1">
      <c r="A12278" s="27" t="s">
        <v>2951</v>
      </c>
    </row>
    <row r="12279" spans="1:1">
      <c r="A12279" s="27" t="s">
        <v>2951</v>
      </c>
    </row>
    <row r="12280" spans="1:1">
      <c r="A12280" s="27" t="s">
        <v>2951</v>
      </c>
    </row>
    <row r="12281" spans="1:1">
      <c r="A12281" s="27" t="s">
        <v>2951</v>
      </c>
    </row>
    <row r="12282" spans="1:1">
      <c r="A12282" s="27" t="s">
        <v>2951</v>
      </c>
    </row>
    <row r="12283" spans="1:1">
      <c r="A12283" s="27" t="s">
        <v>2951</v>
      </c>
    </row>
    <row r="12284" spans="1:1">
      <c r="A12284" s="27" t="s">
        <v>2951</v>
      </c>
    </row>
    <row r="12285" spans="1:1">
      <c r="A12285" s="27" t="s">
        <v>2951</v>
      </c>
    </row>
    <row r="12286" spans="1:1">
      <c r="A12286" s="27" t="s">
        <v>2951</v>
      </c>
    </row>
    <row r="12287" spans="1:1">
      <c r="A12287" s="27" t="s">
        <v>2951</v>
      </c>
    </row>
    <row r="12288" spans="1:1">
      <c r="A12288" s="27" t="s">
        <v>2951</v>
      </c>
    </row>
    <row r="12289" spans="1:1">
      <c r="A12289" s="27" t="s">
        <v>2951</v>
      </c>
    </row>
    <row r="12290" spans="1:1">
      <c r="A12290" s="27" t="s">
        <v>2951</v>
      </c>
    </row>
    <row r="12291" spans="1:1">
      <c r="A12291" s="27" t="s">
        <v>2951</v>
      </c>
    </row>
    <row r="12292" spans="1:1">
      <c r="A12292" s="27" t="s">
        <v>2951</v>
      </c>
    </row>
    <row r="12293" spans="1:1">
      <c r="A12293" s="27" t="s">
        <v>2951</v>
      </c>
    </row>
    <row r="12294" spans="1:1">
      <c r="A12294" s="27" t="s">
        <v>2951</v>
      </c>
    </row>
    <row r="12295" spans="1:1">
      <c r="A12295" s="27" t="s">
        <v>2951</v>
      </c>
    </row>
    <row r="12296" spans="1:1">
      <c r="A12296" s="27" t="s">
        <v>2951</v>
      </c>
    </row>
    <row r="12297" spans="1:1">
      <c r="A12297" s="27" t="s">
        <v>2951</v>
      </c>
    </row>
    <row r="12298" spans="1:1">
      <c r="A12298" s="27" t="s">
        <v>2951</v>
      </c>
    </row>
    <row r="12299" spans="1:1">
      <c r="A12299" s="27" t="s">
        <v>2951</v>
      </c>
    </row>
    <row r="12300" spans="1:1">
      <c r="A12300" s="27" t="s">
        <v>2951</v>
      </c>
    </row>
    <row r="12301" spans="1:1">
      <c r="A12301" s="27" t="s">
        <v>2951</v>
      </c>
    </row>
    <row r="12302" spans="1:1">
      <c r="A12302" s="27" t="s">
        <v>2951</v>
      </c>
    </row>
    <row r="12303" spans="1:1">
      <c r="A12303" s="27" t="s">
        <v>2951</v>
      </c>
    </row>
    <row r="12304" spans="1:1">
      <c r="A12304" s="27" t="s">
        <v>2951</v>
      </c>
    </row>
    <row r="12305" spans="1:1">
      <c r="A12305" s="27" t="s">
        <v>2951</v>
      </c>
    </row>
    <row r="12306" spans="1:1">
      <c r="A12306" s="27" t="s">
        <v>2951</v>
      </c>
    </row>
    <row r="12307" spans="1:1">
      <c r="A12307" s="27" t="s">
        <v>2951</v>
      </c>
    </row>
    <row r="12308" spans="1:1">
      <c r="A12308" s="27" t="s">
        <v>2951</v>
      </c>
    </row>
    <row r="12309" spans="1:1">
      <c r="A12309" s="27" t="s">
        <v>2951</v>
      </c>
    </row>
    <row r="12310" spans="1:1">
      <c r="A12310" s="27" t="s">
        <v>2951</v>
      </c>
    </row>
    <row r="12311" spans="1:1">
      <c r="A12311" s="27" t="s">
        <v>2951</v>
      </c>
    </row>
    <row r="12312" spans="1:1">
      <c r="A12312" s="27" t="s">
        <v>2951</v>
      </c>
    </row>
    <row r="12313" spans="1:1">
      <c r="A12313" s="27" t="s">
        <v>2951</v>
      </c>
    </row>
    <row r="12314" spans="1:1">
      <c r="A12314" s="27" t="s">
        <v>2951</v>
      </c>
    </row>
    <row r="12315" spans="1:1">
      <c r="A12315" s="27" t="s">
        <v>2951</v>
      </c>
    </row>
    <row r="12316" spans="1:1">
      <c r="A12316" s="27" t="s">
        <v>2951</v>
      </c>
    </row>
    <row r="12317" spans="1:1">
      <c r="A12317" s="27" t="s">
        <v>2951</v>
      </c>
    </row>
    <row r="12318" spans="1:1">
      <c r="A12318" s="27" t="s">
        <v>2951</v>
      </c>
    </row>
    <row r="12319" spans="1:1">
      <c r="A12319" s="27" t="s">
        <v>2951</v>
      </c>
    </row>
    <row r="12320" spans="1:1">
      <c r="A12320" s="27" t="s">
        <v>2951</v>
      </c>
    </row>
    <row r="12321" spans="1:1">
      <c r="A12321" s="27" t="s">
        <v>2951</v>
      </c>
    </row>
    <row r="12322" spans="1:1">
      <c r="A12322" s="27" t="s">
        <v>2951</v>
      </c>
    </row>
    <row r="12323" spans="1:1">
      <c r="A12323" s="27" t="s">
        <v>2951</v>
      </c>
    </row>
    <row r="12324" spans="1:1">
      <c r="A12324" s="27" t="s">
        <v>2951</v>
      </c>
    </row>
    <row r="12325" spans="1:1">
      <c r="A12325" s="27" t="s">
        <v>2951</v>
      </c>
    </row>
    <row r="12326" spans="1:1">
      <c r="A12326" s="27" t="s">
        <v>2951</v>
      </c>
    </row>
    <row r="12327" spans="1:1">
      <c r="A12327" s="27" t="s">
        <v>2951</v>
      </c>
    </row>
    <row r="12328" spans="1:1">
      <c r="A12328" s="27" t="s">
        <v>2951</v>
      </c>
    </row>
    <row r="12329" spans="1:1">
      <c r="A12329" s="27" t="s">
        <v>2951</v>
      </c>
    </row>
    <row r="12330" spans="1:1">
      <c r="A12330" s="27" t="s">
        <v>2951</v>
      </c>
    </row>
    <row r="12331" spans="1:1">
      <c r="A12331" s="27" t="s">
        <v>2951</v>
      </c>
    </row>
    <row r="12332" spans="1:1">
      <c r="A12332" s="27" t="s">
        <v>2951</v>
      </c>
    </row>
    <row r="12333" spans="1:1">
      <c r="A12333" s="27" t="s">
        <v>2951</v>
      </c>
    </row>
    <row r="12334" spans="1:1">
      <c r="A12334" s="27" t="s">
        <v>2951</v>
      </c>
    </row>
    <row r="12335" spans="1:1">
      <c r="A12335" s="27" t="s">
        <v>2951</v>
      </c>
    </row>
    <row r="12336" spans="1:1">
      <c r="A12336" s="27" t="s">
        <v>2951</v>
      </c>
    </row>
    <row r="12337" spans="1:1">
      <c r="A12337" s="27" t="s">
        <v>2951</v>
      </c>
    </row>
    <row r="12338" spans="1:1">
      <c r="A12338" s="27" t="s">
        <v>2951</v>
      </c>
    </row>
    <row r="12339" spans="1:1">
      <c r="A12339" s="27" t="s">
        <v>2951</v>
      </c>
    </row>
    <row r="12340" spans="1:1">
      <c r="A12340" s="27" t="s">
        <v>2951</v>
      </c>
    </row>
    <row r="12341" spans="1:1">
      <c r="A12341" s="27" t="s">
        <v>2951</v>
      </c>
    </row>
    <row r="12342" spans="1:1">
      <c r="A12342" s="27" t="s">
        <v>2951</v>
      </c>
    </row>
    <row r="12343" spans="1:1">
      <c r="A12343" s="27" t="s">
        <v>2951</v>
      </c>
    </row>
    <row r="12344" spans="1:1">
      <c r="A12344" s="27" t="s">
        <v>2951</v>
      </c>
    </row>
    <row r="12345" spans="1:1">
      <c r="A12345" s="27" t="s">
        <v>2951</v>
      </c>
    </row>
    <row r="12346" spans="1:1">
      <c r="A12346" s="27" t="s">
        <v>2951</v>
      </c>
    </row>
    <row r="12347" spans="1:1">
      <c r="A12347" s="27" t="s">
        <v>2951</v>
      </c>
    </row>
    <row r="12348" spans="1:1">
      <c r="A12348" s="27" t="s">
        <v>2951</v>
      </c>
    </row>
    <row r="12349" spans="1:1">
      <c r="A12349" s="27" t="s">
        <v>2951</v>
      </c>
    </row>
    <row r="12350" spans="1:1">
      <c r="A12350" s="27" t="s">
        <v>2951</v>
      </c>
    </row>
    <row r="12351" spans="1:1">
      <c r="A12351" s="27" t="s">
        <v>2951</v>
      </c>
    </row>
    <row r="12352" spans="1:1">
      <c r="A12352" s="27" t="s">
        <v>2951</v>
      </c>
    </row>
    <row r="12353" spans="1:1">
      <c r="A12353" s="27" t="s">
        <v>2951</v>
      </c>
    </row>
    <row r="12354" spans="1:1">
      <c r="A12354" s="27" t="s">
        <v>2951</v>
      </c>
    </row>
    <row r="12355" spans="1:1">
      <c r="A12355" s="27" t="s">
        <v>2951</v>
      </c>
    </row>
    <row r="12356" spans="1:1">
      <c r="A12356" s="27" t="s">
        <v>2951</v>
      </c>
    </row>
    <row r="12357" spans="1:1">
      <c r="A12357" s="27" t="s">
        <v>2951</v>
      </c>
    </row>
    <row r="12358" spans="1:1">
      <c r="A12358" s="27" t="s">
        <v>2951</v>
      </c>
    </row>
    <row r="12359" spans="1:1">
      <c r="A12359" s="27" t="s">
        <v>2951</v>
      </c>
    </row>
    <row r="12360" spans="1:1">
      <c r="A12360" s="27" t="s">
        <v>2951</v>
      </c>
    </row>
    <row r="12361" spans="1:1">
      <c r="A12361" s="27" t="s">
        <v>2951</v>
      </c>
    </row>
    <row r="12362" spans="1:1">
      <c r="A12362" s="27" t="s">
        <v>2951</v>
      </c>
    </row>
    <row r="12363" spans="1:1">
      <c r="A12363" s="27" t="s">
        <v>2951</v>
      </c>
    </row>
    <row r="12364" spans="1:1">
      <c r="A12364" s="27" t="s">
        <v>2951</v>
      </c>
    </row>
    <row r="12365" spans="1:1">
      <c r="A12365" s="27" t="s">
        <v>2951</v>
      </c>
    </row>
    <row r="12366" spans="1:1">
      <c r="A12366" s="27" t="s">
        <v>2951</v>
      </c>
    </row>
    <row r="12367" spans="1:1">
      <c r="A12367" s="27" t="s">
        <v>2951</v>
      </c>
    </row>
    <row r="12368" spans="1:1">
      <c r="A12368" s="27" t="s">
        <v>2951</v>
      </c>
    </row>
    <row r="12369" spans="1:1">
      <c r="A12369" s="27" t="s">
        <v>2951</v>
      </c>
    </row>
    <row r="12370" spans="1:1">
      <c r="A12370" s="27" t="s">
        <v>2951</v>
      </c>
    </row>
    <row r="12371" spans="1:1">
      <c r="A12371" s="27" t="s">
        <v>2951</v>
      </c>
    </row>
    <row r="12372" spans="1:1">
      <c r="A12372" s="27" t="s">
        <v>2951</v>
      </c>
    </row>
    <row r="12373" spans="1:1">
      <c r="A12373" s="27" t="s">
        <v>2951</v>
      </c>
    </row>
    <row r="12374" spans="1:1">
      <c r="A12374" s="27" t="s">
        <v>2951</v>
      </c>
    </row>
    <row r="12375" spans="1:1">
      <c r="A12375" s="27" t="s">
        <v>2951</v>
      </c>
    </row>
    <row r="12376" spans="1:1">
      <c r="A12376" s="27" t="s">
        <v>2951</v>
      </c>
    </row>
    <row r="12377" spans="1:1">
      <c r="A12377" s="27" t="s">
        <v>2951</v>
      </c>
    </row>
    <row r="12378" spans="1:1">
      <c r="A12378" s="27" t="s">
        <v>2951</v>
      </c>
    </row>
    <row r="12379" spans="1:1">
      <c r="A12379" s="27" t="s">
        <v>2951</v>
      </c>
    </row>
    <row r="12380" spans="1:1">
      <c r="A12380" s="27" t="s">
        <v>2951</v>
      </c>
    </row>
    <row r="12381" spans="1:1">
      <c r="A12381" s="27" t="s">
        <v>2951</v>
      </c>
    </row>
    <row r="12382" spans="1:1">
      <c r="A12382" s="27" t="s">
        <v>2951</v>
      </c>
    </row>
    <row r="12383" spans="1:1">
      <c r="A12383" s="27" t="s">
        <v>2951</v>
      </c>
    </row>
    <row r="12384" spans="1:1">
      <c r="A12384" s="27" t="s">
        <v>2951</v>
      </c>
    </row>
    <row r="12385" spans="1:1">
      <c r="A12385" s="27" t="s">
        <v>2951</v>
      </c>
    </row>
    <row r="12386" spans="1:1">
      <c r="A12386" s="27" t="s">
        <v>2951</v>
      </c>
    </row>
    <row r="12387" spans="1:1">
      <c r="A12387" s="27" t="s">
        <v>2951</v>
      </c>
    </row>
    <row r="12388" spans="1:1">
      <c r="A12388" s="27" t="s">
        <v>2951</v>
      </c>
    </row>
    <row r="12389" spans="1:1">
      <c r="A12389" s="27" t="s">
        <v>2951</v>
      </c>
    </row>
    <row r="12390" spans="1:1">
      <c r="A12390" s="27" t="s">
        <v>2951</v>
      </c>
    </row>
    <row r="12391" spans="1:1">
      <c r="A12391" s="27" t="s">
        <v>2951</v>
      </c>
    </row>
    <row r="12392" spans="1:1">
      <c r="A12392" s="27" t="s">
        <v>2951</v>
      </c>
    </row>
    <row r="12393" spans="1:1">
      <c r="A12393" s="27" t="s">
        <v>2951</v>
      </c>
    </row>
    <row r="12394" spans="1:1">
      <c r="A12394" s="27" t="s">
        <v>2951</v>
      </c>
    </row>
    <row r="12395" spans="1:1">
      <c r="A12395" s="27" t="s">
        <v>2951</v>
      </c>
    </row>
    <row r="12396" spans="1:1">
      <c r="A12396" s="27" t="s">
        <v>2951</v>
      </c>
    </row>
    <row r="12397" spans="1:1">
      <c r="A12397" s="27" t="s">
        <v>2951</v>
      </c>
    </row>
    <row r="12398" spans="1:1">
      <c r="A12398" s="27" t="s">
        <v>2951</v>
      </c>
    </row>
    <row r="12399" spans="1:1">
      <c r="A12399" s="27" t="s">
        <v>2951</v>
      </c>
    </row>
    <row r="12400" spans="1:1">
      <c r="A12400" s="27" t="s">
        <v>2951</v>
      </c>
    </row>
    <row r="12401" spans="1:1">
      <c r="A12401" s="27" t="s">
        <v>2951</v>
      </c>
    </row>
    <row r="12402" spans="1:1">
      <c r="A12402" s="27" t="s">
        <v>2951</v>
      </c>
    </row>
    <row r="12403" spans="1:1">
      <c r="A12403" s="27" t="s">
        <v>2951</v>
      </c>
    </row>
    <row r="12404" spans="1:1">
      <c r="A12404" s="27" t="s">
        <v>2951</v>
      </c>
    </row>
    <row r="12405" spans="1:1">
      <c r="A12405" s="27" t="s">
        <v>2951</v>
      </c>
    </row>
    <row r="12406" spans="1:1">
      <c r="A12406" s="27" t="s">
        <v>2951</v>
      </c>
    </row>
    <row r="12407" spans="1:1">
      <c r="A12407" s="27" t="s">
        <v>2951</v>
      </c>
    </row>
    <row r="12408" spans="1:1">
      <c r="A12408" s="27" t="s">
        <v>2951</v>
      </c>
    </row>
    <row r="12409" spans="1:1">
      <c r="A12409" s="27" t="s">
        <v>2951</v>
      </c>
    </row>
    <row r="12410" spans="1:1">
      <c r="A12410" s="27" t="s">
        <v>2951</v>
      </c>
    </row>
    <row r="12411" spans="1:1">
      <c r="A12411" s="27" t="s">
        <v>2951</v>
      </c>
    </row>
    <row r="12412" spans="1:1">
      <c r="A12412" s="27" t="s">
        <v>2951</v>
      </c>
    </row>
    <row r="12413" spans="1:1">
      <c r="A12413" s="27" t="s">
        <v>2951</v>
      </c>
    </row>
    <row r="12414" spans="1:1">
      <c r="A12414" s="27" t="s">
        <v>2951</v>
      </c>
    </row>
    <row r="12415" spans="1:1">
      <c r="A12415" s="27" t="s">
        <v>2951</v>
      </c>
    </row>
    <row r="12416" spans="1:1">
      <c r="A12416" s="27" t="s">
        <v>2951</v>
      </c>
    </row>
    <row r="12417" spans="1:1">
      <c r="A12417" s="27" t="s">
        <v>2951</v>
      </c>
    </row>
    <row r="12418" spans="1:1">
      <c r="A12418" s="27" t="s">
        <v>2951</v>
      </c>
    </row>
    <row r="12419" spans="1:1">
      <c r="A12419" s="27" t="s">
        <v>2951</v>
      </c>
    </row>
    <row r="12420" spans="1:1">
      <c r="A12420" s="27" t="s">
        <v>2951</v>
      </c>
    </row>
    <row r="12421" spans="1:1">
      <c r="A12421" s="27" t="s">
        <v>2951</v>
      </c>
    </row>
    <row r="12422" spans="1:1">
      <c r="A12422" s="27" t="s">
        <v>2951</v>
      </c>
    </row>
    <row r="12423" spans="1:1">
      <c r="A12423" s="27" t="s">
        <v>2951</v>
      </c>
    </row>
    <row r="12424" spans="1:1">
      <c r="A12424" s="27" t="s">
        <v>2951</v>
      </c>
    </row>
    <row r="12425" spans="1:1">
      <c r="A12425" s="27" t="s">
        <v>2951</v>
      </c>
    </row>
    <row r="12426" spans="1:1">
      <c r="A12426" s="27" t="s">
        <v>2951</v>
      </c>
    </row>
    <row r="12427" spans="1:1">
      <c r="A12427" s="27" t="s">
        <v>2951</v>
      </c>
    </row>
    <row r="12428" spans="1:1">
      <c r="A12428" s="27" t="s">
        <v>2951</v>
      </c>
    </row>
    <row r="12429" spans="1:1">
      <c r="A12429" s="27" t="s">
        <v>2951</v>
      </c>
    </row>
    <row r="12430" spans="1:1">
      <c r="A12430" s="27" t="s">
        <v>2951</v>
      </c>
    </row>
    <row r="12431" spans="1:1">
      <c r="A12431" s="27" t="s">
        <v>2951</v>
      </c>
    </row>
    <row r="12432" spans="1:1">
      <c r="A12432" s="27" t="s">
        <v>2951</v>
      </c>
    </row>
    <row r="12433" spans="1:1">
      <c r="A12433" s="27" t="s">
        <v>2951</v>
      </c>
    </row>
    <row r="12434" spans="1:1">
      <c r="A12434" s="27" t="s">
        <v>2951</v>
      </c>
    </row>
    <row r="12435" spans="1:1">
      <c r="A12435" s="27" t="s">
        <v>2951</v>
      </c>
    </row>
    <row r="12436" spans="1:1">
      <c r="A12436" s="27" t="s">
        <v>2951</v>
      </c>
    </row>
    <row r="12437" spans="1:1">
      <c r="A12437" s="27" t="s">
        <v>2951</v>
      </c>
    </row>
    <row r="12438" spans="1:1">
      <c r="A12438" s="27" t="s">
        <v>2951</v>
      </c>
    </row>
    <row r="12439" spans="1:1">
      <c r="A12439" s="27" t="s">
        <v>2951</v>
      </c>
    </row>
    <row r="12440" spans="1:1">
      <c r="A12440" s="27" t="s">
        <v>2951</v>
      </c>
    </row>
    <row r="12441" spans="1:1">
      <c r="A12441" s="27" t="s">
        <v>2951</v>
      </c>
    </row>
    <row r="12442" spans="1:1">
      <c r="A12442" s="27" t="s">
        <v>2951</v>
      </c>
    </row>
    <row r="12443" spans="1:1">
      <c r="A12443" s="27" t="s">
        <v>2951</v>
      </c>
    </row>
    <row r="12444" spans="1:1">
      <c r="A12444" s="27" t="s">
        <v>2951</v>
      </c>
    </row>
    <row r="12445" spans="1:1">
      <c r="A12445" s="27" t="s">
        <v>2951</v>
      </c>
    </row>
    <row r="12446" spans="1:1">
      <c r="A12446" s="27" t="s">
        <v>2951</v>
      </c>
    </row>
    <row r="12447" spans="1:1">
      <c r="A12447" s="27" t="s">
        <v>2951</v>
      </c>
    </row>
    <row r="12448" spans="1:1">
      <c r="A12448" s="27" t="s">
        <v>2951</v>
      </c>
    </row>
    <row r="12449" spans="1:1">
      <c r="A12449" s="27" t="s">
        <v>2951</v>
      </c>
    </row>
    <row r="12450" spans="1:1">
      <c r="A12450" s="27" t="s">
        <v>2951</v>
      </c>
    </row>
    <row r="12451" spans="1:1">
      <c r="A12451" s="27" t="s">
        <v>2951</v>
      </c>
    </row>
    <row r="12452" spans="1:1">
      <c r="A12452" s="27" t="s">
        <v>2951</v>
      </c>
    </row>
    <row r="12453" spans="1:1">
      <c r="A12453" s="27" t="s">
        <v>2951</v>
      </c>
    </row>
    <row r="12454" spans="1:1">
      <c r="A12454" s="27" t="s">
        <v>2951</v>
      </c>
    </row>
    <row r="12455" spans="1:1">
      <c r="A12455" s="27" t="s">
        <v>2951</v>
      </c>
    </row>
    <row r="12456" spans="1:1">
      <c r="A12456" s="27" t="s">
        <v>2951</v>
      </c>
    </row>
    <row r="12457" spans="1:1">
      <c r="A12457" s="27" t="s">
        <v>2951</v>
      </c>
    </row>
    <row r="12458" spans="1:1">
      <c r="A12458" s="27" t="s">
        <v>2951</v>
      </c>
    </row>
    <row r="12459" spans="1:1">
      <c r="A12459" s="27" t="s">
        <v>2951</v>
      </c>
    </row>
    <row r="12460" spans="1:1">
      <c r="A12460" s="27" t="s">
        <v>2951</v>
      </c>
    </row>
    <row r="12461" spans="1:1">
      <c r="A12461" s="27" t="s">
        <v>2951</v>
      </c>
    </row>
    <row r="12462" spans="1:1">
      <c r="A12462" s="27" t="s">
        <v>2951</v>
      </c>
    </row>
    <row r="12463" spans="1:1">
      <c r="A12463" s="27" t="s">
        <v>2951</v>
      </c>
    </row>
    <row r="12464" spans="1:1">
      <c r="A12464" s="27" t="s">
        <v>2951</v>
      </c>
    </row>
    <row r="12465" spans="1:1">
      <c r="A12465" s="27" t="s">
        <v>2951</v>
      </c>
    </row>
    <row r="12466" spans="1:1">
      <c r="A12466" s="27" t="s">
        <v>2951</v>
      </c>
    </row>
    <row r="12467" spans="1:1">
      <c r="A12467" s="27" t="s">
        <v>2951</v>
      </c>
    </row>
    <row r="12468" spans="1:1">
      <c r="A12468" s="27" t="s">
        <v>2951</v>
      </c>
    </row>
    <row r="12469" spans="1:1">
      <c r="A12469" s="27" t="s">
        <v>2951</v>
      </c>
    </row>
    <row r="12470" spans="1:1">
      <c r="A12470" s="27" t="s">
        <v>2951</v>
      </c>
    </row>
    <row r="12471" spans="1:1">
      <c r="A12471" s="27" t="s">
        <v>2951</v>
      </c>
    </row>
    <row r="12472" spans="1:1">
      <c r="A12472" s="27" t="s">
        <v>2951</v>
      </c>
    </row>
    <row r="12473" spans="1:1">
      <c r="A12473" s="27" t="s">
        <v>2951</v>
      </c>
    </row>
    <row r="12474" spans="1:1">
      <c r="A12474" s="27" t="s">
        <v>2951</v>
      </c>
    </row>
    <row r="12475" spans="1:1">
      <c r="A12475" s="27" t="s">
        <v>2951</v>
      </c>
    </row>
    <row r="12476" spans="1:1">
      <c r="A12476" s="27" t="s">
        <v>2951</v>
      </c>
    </row>
    <row r="12477" spans="1:1">
      <c r="A12477" s="27" t="s">
        <v>2951</v>
      </c>
    </row>
    <row r="12478" spans="1:1">
      <c r="A12478" s="27" t="s">
        <v>2951</v>
      </c>
    </row>
    <row r="12479" spans="1:1">
      <c r="A12479" s="27" t="s">
        <v>2951</v>
      </c>
    </row>
    <row r="12480" spans="1:1">
      <c r="A12480" s="27" t="s">
        <v>2951</v>
      </c>
    </row>
    <row r="12481" spans="1:1">
      <c r="A12481" s="27" t="s">
        <v>2951</v>
      </c>
    </row>
    <row r="12482" spans="1:1">
      <c r="A12482" s="27" t="s">
        <v>2951</v>
      </c>
    </row>
    <row r="12483" spans="1:1">
      <c r="A12483" s="27" t="s">
        <v>2951</v>
      </c>
    </row>
    <row r="12484" spans="1:1">
      <c r="A12484" s="27" t="s">
        <v>2951</v>
      </c>
    </row>
    <row r="12485" spans="1:1">
      <c r="A12485" s="27" t="s">
        <v>2951</v>
      </c>
    </row>
    <row r="12486" spans="1:1">
      <c r="A12486" s="27" t="s">
        <v>2951</v>
      </c>
    </row>
    <row r="12487" spans="1:1">
      <c r="A12487" s="27" t="s">
        <v>2951</v>
      </c>
    </row>
    <row r="12488" spans="1:1">
      <c r="A12488" s="27" t="s">
        <v>2951</v>
      </c>
    </row>
    <row r="12489" spans="1:1">
      <c r="A12489" s="27" t="s">
        <v>2951</v>
      </c>
    </row>
    <row r="12490" spans="1:1">
      <c r="A12490" s="27" t="s">
        <v>2951</v>
      </c>
    </row>
    <row r="12491" spans="1:1">
      <c r="A12491" s="27" t="s">
        <v>2951</v>
      </c>
    </row>
    <row r="12492" spans="1:1">
      <c r="A12492" s="27" t="s">
        <v>2951</v>
      </c>
    </row>
    <row r="12493" spans="1:1">
      <c r="A12493" s="27" t="s">
        <v>2951</v>
      </c>
    </row>
    <row r="12494" spans="1:1">
      <c r="A12494" s="27" t="s">
        <v>2951</v>
      </c>
    </row>
    <row r="12495" spans="1:1">
      <c r="A12495" s="27" t="s">
        <v>2951</v>
      </c>
    </row>
    <row r="12496" spans="1:1">
      <c r="A12496" s="27" t="s">
        <v>2951</v>
      </c>
    </row>
    <row r="12497" spans="1:1">
      <c r="A12497" s="27" t="s">
        <v>2951</v>
      </c>
    </row>
    <row r="12498" spans="1:1">
      <c r="A12498" s="27" t="s">
        <v>2951</v>
      </c>
    </row>
    <row r="12499" spans="1:1">
      <c r="A12499" s="27" t="s">
        <v>2951</v>
      </c>
    </row>
    <row r="12500" spans="1:1">
      <c r="A12500" s="27" t="s">
        <v>2951</v>
      </c>
    </row>
    <row r="12501" spans="1:1">
      <c r="A12501" s="27" t="s">
        <v>2951</v>
      </c>
    </row>
    <row r="12502" spans="1:1">
      <c r="A12502" s="27" t="s">
        <v>2951</v>
      </c>
    </row>
    <row r="12503" spans="1:1">
      <c r="A12503" s="27" t="s">
        <v>2951</v>
      </c>
    </row>
    <row r="12504" spans="1:1">
      <c r="A12504" s="27" t="s">
        <v>2951</v>
      </c>
    </row>
    <row r="12505" spans="1:1">
      <c r="A12505" s="27" t="s">
        <v>2951</v>
      </c>
    </row>
    <row r="12506" spans="1:1">
      <c r="A12506" s="27" t="s">
        <v>2951</v>
      </c>
    </row>
    <row r="12507" spans="1:1">
      <c r="A12507" s="27" t="s">
        <v>2951</v>
      </c>
    </row>
    <row r="12508" spans="1:1">
      <c r="A12508" s="27" t="s">
        <v>2951</v>
      </c>
    </row>
    <row r="12509" spans="1:1">
      <c r="A12509" s="27" t="s">
        <v>2951</v>
      </c>
    </row>
    <row r="12510" spans="1:1">
      <c r="A12510" s="27" t="s">
        <v>2951</v>
      </c>
    </row>
    <row r="12511" spans="1:1">
      <c r="A12511" s="27" t="s">
        <v>2951</v>
      </c>
    </row>
    <row r="12512" spans="1:1">
      <c r="A12512" s="27" t="s">
        <v>2951</v>
      </c>
    </row>
    <row r="12513" spans="1:1">
      <c r="A12513" s="27" t="s">
        <v>2951</v>
      </c>
    </row>
    <row r="12514" spans="1:1">
      <c r="A12514" s="27" t="s">
        <v>2951</v>
      </c>
    </row>
    <row r="12515" spans="1:1">
      <c r="A12515" s="27" t="s">
        <v>2951</v>
      </c>
    </row>
    <row r="12516" spans="1:1">
      <c r="A12516" s="27" t="s">
        <v>2951</v>
      </c>
    </row>
    <row r="12517" spans="1:1">
      <c r="A12517" s="27" t="s">
        <v>2951</v>
      </c>
    </row>
    <row r="12518" spans="1:1">
      <c r="A12518" s="27" t="s">
        <v>2951</v>
      </c>
    </row>
    <row r="12519" spans="1:1">
      <c r="A12519" s="27" t="s">
        <v>2951</v>
      </c>
    </row>
    <row r="12520" spans="1:1">
      <c r="A12520" s="27" t="s">
        <v>2951</v>
      </c>
    </row>
    <row r="12521" spans="1:1">
      <c r="A12521" s="27" t="s">
        <v>2951</v>
      </c>
    </row>
    <row r="12522" spans="1:1">
      <c r="A12522" s="27" t="s">
        <v>2951</v>
      </c>
    </row>
    <row r="12523" spans="1:1">
      <c r="A12523" s="27" t="s">
        <v>2951</v>
      </c>
    </row>
    <row r="12524" spans="1:1">
      <c r="A12524" s="27" t="s">
        <v>2951</v>
      </c>
    </row>
    <row r="12525" spans="1:1">
      <c r="A12525" s="27" t="s">
        <v>2951</v>
      </c>
    </row>
    <row r="12526" spans="1:1">
      <c r="A12526" s="27" t="s">
        <v>2951</v>
      </c>
    </row>
    <row r="12527" spans="1:1">
      <c r="A12527" s="27" t="s">
        <v>2951</v>
      </c>
    </row>
    <row r="12528" spans="1:1">
      <c r="A12528" s="27" t="s">
        <v>2951</v>
      </c>
    </row>
    <row r="12529" spans="1:1">
      <c r="A12529" s="27" t="s">
        <v>2951</v>
      </c>
    </row>
    <row r="12530" spans="1:1">
      <c r="A12530" s="27" t="s">
        <v>2951</v>
      </c>
    </row>
    <row r="12531" spans="1:1">
      <c r="A12531" s="27" t="s">
        <v>2951</v>
      </c>
    </row>
    <row r="12532" spans="1:1">
      <c r="A12532" s="27" t="s">
        <v>2951</v>
      </c>
    </row>
    <row r="12533" spans="1:1">
      <c r="A12533" s="27" t="s">
        <v>2951</v>
      </c>
    </row>
    <row r="12534" spans="1:1">
      <c r="A12534" s="27" t="s">
        <v>2951</v>
      </c>
    </row>
    <row r="12535" spans="1:1">
      <c r="A12535" s="27" t="s">
        <v>2951</v>
      </c>
    </row>
    <row r="12536" spans="1:1">
      <c r="A12536" s="27" t="s">
        <v>2951</v>
      </c>
    </row>
    <row r="12537" spans="1:1">
      <c r="A12537" s="27" t="s">
        <v>2951</v>
      </c>
    </row>
    <row r="12538" spans="1:1">
      <c r="A12538" s="27" t="s">
        <v>2951</v>
      </c>
    </row>
    <row r="12539" spans="1:1">
      <c r="A12539" s="27" t="s">
        <v>2951</v>
      </c>
    </row>
    <row r="12540" spans="1:1">
      <c r="A12540" s="27" t="s">
        <v>2951</v>
      </c>
    </row>
    <row r="12541" spans="1:1">
      <c r="A12541" s="27" t="s">
        <v>2951</v>
      </c>
    </row>
    <row r="12542" spans="1:1">
      <c r="A12542" s="27" t="s">
        <v>2951</v>
      </c>
    </row>
    <row r="12543" spans="1:1">
      <c r="A12543" s="27" t="s">
        <v>2951</v>
      </c>
    </row>
    <row r="12544" spans="1:1">
      <c r="A12544" s="27" t="s">
        <v>2951</v>
      </c>
    </row>
    <row r="12545" spans="1:1">
      <c r="A12545" s="27" t="s">
        <v>2951</v>
      </c>
    </row>
    <row r="12546" spans="1:1">
      <c r="A12546" s="27" t="s">
        <v>2951</v>
      </c>
    </row>
    <row r="12547" spans="1:1">
      <c r="A12547" s="27" t="s">
        <v>2951</v>
      </c>
    </row>
    <row r="12548" spans="1:1">
      <c r="A12548" s="27" t="s">
        <v>2951</v>
      </c>
    </row>
    <row r="12549" spans="1:1">
      <c r="A12549" s="27" t="s">
        <v>2951</v>
      </c>
    </row>
    <row r="12550" spans="1:1">
      <c r="A12550" s="27" t="s">
        <v>2951</v>
      </c>
    </row>
    <row r="12551" spans="1:1">
      <c r="A12551" s="27" t="s">
        <v>2951</v>
      </c>
    </row>
    <row r="12552" spans="1:1">
      <c r="A12552" s="27" t="s">
        <v>2951</v>
      </c>
    </row>
    <row r="12553" spans="1:1">
      <c r="A12553" s="27" t="s">
        <v>2951</v>
      </c>
    </row>
    <row r="12554" spans="1:1">
      <c r="A12554" s="27" t="s">
        <v>2951</v>
      </c>
    </row>
    <row r="12555" spans="1:1">
      <c r="A12555" s="27" t="s">
        <v>2951</v>
      </c>
    </row>
    <row r="12556" spans="1:1">
      <c r="A12556" s="27" t="s">
        <v>2951</v>
      </c>
    </row>
    <row r="12557" spans="1:1">
      <c r="A12557" s="27" t="s">
        <v>2951</v>
      </c>
    </row>
    <row r="12558" spans="1:1">
      <c r="A12558" s="27" t="s">
        <v>2951</v>
      </c>
    </row>
    <row r="12559" spans="1:1">
      <c r="A12559" s="27" t="s">
        <v>2951</v>
      </c>
    </row>
    <row r="12560" spans="1:1">
      <c r="A12560" s="27" t="s">
        <v>2951</v>
      </c>
    </row>
    <row r="12561" spans="1:1">
      <c r="A12561" s="27" t="s">
        <v>2951</v>
      </c>
    </row>
    <row r="12562" spans="1:1">
      <c r="A12562" s="27" t="s">
        <v>2951</v>
      </c>
    </row>
    <row r="12563" spans="1:1">
      <c r="A12563" s="27" t="s">
        <v>2951</v>
      </c>
    </row>
    <row r="12564" spans="1:1">
      <c r="A12564" s="27" t="s">
        <v>2951</v>
      </c>
    </row>
    <row r="12565" spans="1:1">
      <c r="A12565" s="27" t="s">
        <v>2951</v>
      </c>
    </row>
    <row r="12566" spans="1:1">
      <c r="A12566" s="27" t="s">
        <v>2951</v>
      </c>
    </row>
    <row r="12567" spans="1:1">
      <c r="A12567" s="27" t="s">
        <v>2951</v>
      </c>
    </row>
    <row r="12568" spans="1:1">
      <c r="A12568" s="27" t="s">
        <v>2951</v>
      </c>
    </row>
    <row r="12569" spans="1:1">
      <c r="A12569" s="27" t="s">
        <v>2951</v>
      </c>
    </row>
    <row r="12570" spans="1:1">
      <c r="A12570" s="27" t="s">
        <v>2951</v>
      </c>
    </row>
    <row r="12571" spans="1:1">
      <c r="A12571" s="27" t="s">
        <v>2951</v>
      </c>
    </row>
    <row r="12572" spans="1:1">
      <c r="A12572" s="27" t="s">
        <v>2951</v>
      </c>
    </row>
    <row r="12573" spans="1:1">
      <c r="A12573" s="27" t="s">
        <v>2951</v>
      </c>
    </row>
    <row r="12574" spans="1:1">
      <c r="A12574" s="27" t="s">
        <v>2951</v>
      </c>
    </row>
    <row r="12575" spans="1:1">
      <c r="A12575" s="27" t="s">
        <v>2951</v>
      </c>
    </row>
    <row r="12576" spans="1:1">
      <c r="A12576" s="27" t="s">
        <v>2951</v>
      </c>
    </row>
    <row r="12577" spans="1:1">
      <c r="A12577" s="27" t="s">
        <v>2951</v>
      </c>
    </row>
    <row r="12578" spans="1:1">
      <c r="A12578" s="27" t="s">
        <v>2951</v>
      </c>
    </row>
    <row r="12579" spans="1:1">
      <c r="A12579" s="27" t="s">
        <v>2951</v>
      </c>
    </row>
    <row r="12580" spans="1:1">
      <c r="A12580" s="27" t="s">
        <v>2951</v>
      </c>
    </row>
    <row r="12581" spans="1:1">
      <c r="A12581" s="27" t="s">
        <v>2951</v>
      </c>
    </row>
    <row r="12582" spans="1:1">
      <c r="A12582" s="27" t="s">
        <v>2951</v>
      </c>
    </row>
    <row r="12583" spans="1:1">
      <c r="A12583" s="27" t="s">
        <v>2951</v>
      </c>
    </row>
    <row r="12584" spans="1:1">
      <c r="A12584" s="27" t="s">
        <v>2951</v>
      </c>
    </row>
    <row r="12585" spans="1:1">
      <c r="A12585" s="27" t="s">
        <v>2951</v>
      </c>
    </row>
    <row r="12586" spans="1:1">
      <c r="A12586" s="27" t="s">
        <v>2951</v>
      </c>
    </row>
    <row r="12587" spans="1:1">
      <c r="A12587" s="27" t="s">
        <v>2951</v>
      </c>
    </row>
    <row r="12588" spans="1:1">
      <c r="A12588" s="27" t="s">
        <v>2951</v>
      </c>
    </row>
    <row r="12589" spans="1:1">
      <c r="A12589" s="27" t="s">
        <v>2951</v>
      </c>
    </row>
    <row r="12590" spans="1:1">
      <c r="A12590" s="27" t="s">
        <v>2951</v>
      </c>
    </row>
    <row r="12591" spans="1:1">
      <c r="A12591" s="27" t="s">
        <v>2951</v>
      </c>
    </row>
    <row r="12592" spans="1:1">
      <c r="A12592" s="27" t="s">
        <v>2951</v>
      </c>
    </row>
    <row r="12593" spans="1:1">
      <c r="A12593" s="27" t="s">
        <v>2951</v>
      </c>
    </row>
    <row r="12594" spans="1:1">
      <c r="A12594" s="27" t="s">
        <v>2951</v>
      </c>
    </row>
    <row r="12595" spans="1:1">
      <c r="A12595" s="27" t="s">
        <v>2951</v>
      </c>
    </row>
    <row r="12596" spans="1:1">
      <c r="A12596" s="27" t="s">
        <v>2951</v>
      </c>
    </row>
    <row r="12597" spans="1:1">
      <c r="A12597" s="27" t="s">
        <v>2951</v>
      </c>
    </row>
    <row r="12598" spans="1:1">
      <c r="A12598" s="27" t="s">
        <v>2951</v>
      </c>
    </row>
    <row r="12599" spans="1:1">
      <c r="A12599" s="27" t="s">
        <v>2951</v>
      </c>
    </row>
    <row r="12600" spans="1:1">
      <c r="A12600" s="27" t="s">
        <v>2951</v>
      </c>
    </row>
    <row r="12601" spans="1:1">
      <c r="A12601" s="27" t="s">
        <v>2951</v>
      </c>
    </row>
    <row r="12602" spans="1:1">
      <c r="A12602" s="27" t="s">
        <v>2951</v>
      </c>
    </row>
    <row r="12603" spans="1:1">
      <c r="A12603" s="27" t="s">
        <v>2951</v>
      </c>
    </row>
    <row r="12604" spans="1:1">
      <c r="A12604" s="27" t="s">
        <v>2951</v>
      </c>
    </row>
    <row r="12605" spans="1:1">
      <c r="A12605" s="27" t="s">
        <v>2951</v>
      </c>
    </row>
    <row r="12606" spans="1:1">
      <c r="A12606" s="27" t="s">
        <v>2951</v>
      </c>
    </row>
    <row r="12607" spans="1:1">
      <c r="A12607" s="27" t="s">
        <v>2951</v>
      </c>
    </row>
    <row r="12608" spans="1:1">
      <c r="A12608" s="27" t="s">
        <v>2951</v>
      </c>
    </row>
    <row r="12609" spans="1:1">
      <c r="A12609" s="27" t="s">
        <v>2951</v>
      </c>
    </row>
    <row r="12610" spans="1:1">
      <c r="A12610" s="27" t="s">
        <v>2951</v>
      </c>
    </row>
    <row r="12611" spans="1:1">
      <c r="A12611" s="27" t="s">
        <v>2951</v>
      </c>
    </row>
    <row r="12612" spans="1:1">
      <c r="A12612" s="27" t="s">
        <v>2951</v>
      </c>
    </row>
    <row r="12613" spans="1:1">
      <c r="A12613" s="27" t="s">
        <v>2951</v>
      </c>
    </row>
    <row r="12614" spans="1:1">
      <c r="A12614" s="27" t="s">
        <v>2951</v>
      </c>
    </row>
    <row r="12615" spans="1:1">
      <c r="A12615" s="27" t="s">
        <v>2951</v>
      </c>
    </row>
    <row r="12616" spans="1:1">
      <c r="A12616" s="27" t="s">
        <v>2951</v>
      </c>
    </row>
    <row r="12617" spans="1:1">
      <c r="A12617" s="27" t="s">
        <v>2951</v>
      </c>
    </row>
    <row r="12618" spans="1:1">
      <c r="A12618" s="27" t="s">
        <v>2951</v>
      </c>
    </row>
    <row r="12619" spans="1:1">
      <c r="A12619" s="27" t="s">
        <v>2951</v>
      </c>
    </row>
    <row r="12620" spans="1:1">
      <c r="A12620" s="27" t="s">
        <v>2951</v>
      </c>
    </row>
    <row r="12621" spans="1:1">
      <c r="A12621" s="27" t="s">
        <v>2951</v>
      </c>
    </row>
    <row r="12622" spans="1:1">
      <c r="A12622" s="27" t="s">
        <v>2951</v>
      </c>
    </row>
    <row r="12623" spans="1:1">
      <c r="A12623" s="27" t="s">
        <v>2951</v>
      </c>
    </row>
    <row r="12624" spans="1:1">
      <c r="A12624" s="27" t="s">
        <v>2951</v>
      </c>
    </row>
    <row r="12625" spans="1:1">
      <c r="A12625" s="27" t="s">
        <v>2951</v>
      </c>
    </row>
    <row r="12626" spans="1:1">
      <c r="A12626" s="27" t="s">
        <v>2951</v>
      </c>
    </row>
    <row r="12627" spans="1:1">
      <c r="A12627" s="27" t="s">
        <v>2951</v>
      </c>
    </row>
    <row r="12628" spans="1:1">
      <c r="A12628" s="27" t="s">
        <v>2951</v>
      </c>
    </row>
    <row r="12629" spans="1:1">
      <c r="A12629" s="27" t="s">
        <v>2951</v>
      </c>
    </row>
    <row r="12630" spans="1:1">
      <c r="A12630" s="27" t="s">
        <v>2951</v>
      </c>
    </row>
    <row r="12631" spans="1:1">
      <c r="A12631" s="27" t="s">
        <v>2951</v>
      </c>
    </row>
    <row r="12632" spans="1:1">
      <c r="A12632" s="27" t="s">
        <v>2951</v>
      </c>
    </row>
    <row r="12633" spans="1:1">
      <c r="A12633" s="27" t="s">
        <v>2951</v>
      </c>
    </row>
    <row r="12634" spans="1:1">
      <c r="A12634" s="27" t="s">
        <v>2951</v>
      </c>
    </row>
    <row r="12635" spans="1:1">
      <c r="A12635" s="27" t="s">
        <v>2951</v>
      </c>
    </row>
    <row r="12636" spans="1:1">
      <c r="A12636" s="27" t="s">
        <v>2951</v>
      </c>
    </row>
    <row r="12637" spans="1:1">
      <c r="A12637" s="27" t="s">
        <v>2951</v>
      </c>
    </row>
    <row r="12638" spans="1:1">
      <c r="A12638" s="27" t="s">
        <v>2951</v>
      </c>
    </row>
    <row r="12639" spans="1:1">
      <c r="A12639" s="27" t="s">
        <v>2951</v>
      </c>
    </row>
    <row r="12640" spans="1:1">
      <c r="A12640" s="27" t="s">
        <v>2951</v>
      </c>
    </row>
    <row r="12641" spans="1:1">
      <c r="A12641" s="27" t="s">
        <v>2951</v>
      </c>
    </row>
    <row r="12642" spans="1:1">
      <c r="A12642" s="27" t="s">
        <v>2951</v>
      </c>
    </row>
    <row r="12643" spans="1:1">
      <c r="A12643" s="27" t="s">
        <v>2951</v>
      </c>
    </row>
    <row r="12644" spans="1:1">
      <c r="A12644" s="27" t="s">
        <v>2951</v>
      </c>
    </row>
    <row r="12645" spans="1:1">
      <c r="A12645" s="27" t="s">
        <v>2951</v>
      </c>
    </row>
    <row r="12646" spans="1:1">
      <c r="A12646" s="27" t="s">
        <v>2951</v>
      </c>
    </row>
    <row r="12647" spans="1:1">
      <c r="A12647" s="27" t="s">
        <v>2951</v>
      </c>
    </row>
    <row r="12648" spans="1:1">
      <c r="A12648" s="27" t="s">
        <v>2951</v>
      </c>
    </row>
    <row r="12649" spans="1:1">
      <c r="A12649" s="27" t="s">
        <v>2951</v>
      </c>
    </row>
    <row r="12650" spans="1:1">
      <c r="A12650" s="27" t="s">
        <v>2951</v>
      </c>
    </row>
    <row r="12651" spans="1:1">
      <c r="A12651" s="27" t="s">
        <v>2951</v>
      </c>
    </row>
    <row r="12652" spans="1:1">
      <c r="A12652" s="27" t="s">
        <v>2951</v>
      </c>
    </row>
    <row r="12653" spans="1:1">
      <c r="A12653" s="27" t="s">
        <v>2951</v>
      </c>
    </row>
    <row r="12654" spans="1:1">
      <c r="A12654" s="27" t="s">
        <v>2951</v>
      </c>
    </row>
    <row r="12655" spans="1:1">
      <c r="A12655" s="27" t="s">
        <v>2951</v>
      </c>
    </row>
    <row r="12656" spans="1:1">
      <c r="A12656" s="27" t="s">
        <v>2951</v>
      </c>
    </row>
    <row r="12657" spans="1:1">
      <c r="A12657" s="27" t="s">
        <v>2951</v>
      </c>
    </row>
    <row r="12658" spans="1:1">
      <c r="A12658" s="27" t="s">
        <v>2951</v>
      </c>
    </row>
    <row r="12659" spans="1:1">
      <c r="A12659" s="27" t="s">
        <v>2951</v>
      </c>
    </row>
    <row r="12660" spans="1:1">
      <c r="A12660" s="27" t="s">
        <v>2951</v>
      </c>
    </row>
    <row r="12661" spans="1:1">
      <c r="A12661" s="27" t="s">
        <v>2951</v>
      </c>
    </row>
    <row r="12662" spans="1:1">
      <c r="A12662" s="27" t="s">
        <v>2951</v>
      </c>
    </row>
    <row r="12663" spans="1:1">
      <c r="A12663" s="27" t="s">
        <v>2951</v>
      </c>
    </row>
    <row r="12664" spans="1:1">
      <c r="A12664" s="27" t="s">
        <v>2951</v>
      </c>
    </row>
    <row r="12665" spans="1:1">
      <c r="A12665" s="27" t="s">
        <v>2951</v>
      </c>
    </row>
    <row r="12666" spans="1:1">
      <c r="A12666" s="27" t="s">
        <v>2951</v>
      </c>
    </row>
    <row r="12667" spans="1:1">
      <c r="A12667" s="27" t="s">
        <v>2951</v>
      </c>
    </row>
    <row r="12668" spans="1:1">
      <c r="A12668" s="27" t="s">
        <v>2951</v>
      </c>
    </row>
    <row r="12669" spans="1:1">
      <c r="A12669" s="27" t="s">
        <v>2951</v>
      </c>
    </row>
    <row r="12670" spans="1:1">
      <c r="A12670" s="27" t="s">
        <v>2951</v>
      </c>
    </row>
    <row r="12671" spans="1:1">
      <c r="A12671" s="27" t="s">
        <v>2951</v>
      </c>
    </row>
    <row r="12672" spans="1:1">
      <c r="A12672" s="27" t="s">
        <v>2951</v>
      </c>
    </row>
    <row r="12673" spans="1:1">
      <c r="A12673" s="27" t="s">
        <v>2951</v>
      </c>
    </row>
    <row r="12674" spans="1:1">
      <c r="A12674" s="27" t="s">
        <v>2951</v>
      </c>
    </row>
    <row r="12675" spans="1:1">
      <c r="A12675" s="27" t="s">
        <v>2951</v>
      </c>
    </row>
    <row r="12676" spans="1:1">
      <c r="A12676" s="27" t="s">
        <v>2951</v>
      </c>
    </row>
    <row r="12677" spans="1:1">
      <c r="A12677" s="27" t="s">
        <v>2951</v>
      </c>
    </row>
    <row r="12678" spans="1:1">
      <c r="A12678" s="27" t="s">
        <v>2951</v>
      </c>
    </row>
    <row r="12679" spans="1:1">
      <c r="A12679" s="27" t="s">
        <v>2951</v>
      </c>
    </row>
    <row r="12680" spans="1:1">
      <c r="A12680" s="27" t="s">
        <v>2951</v>
      </c>
    </row>
    <row r="12681" spans="1:1">
      <c r="A12681" s="27" t="s">
        <v>2951</v>
      </c>
    </row>
    <row r="12682" spans="1:1">
      <c r="A12682" s="27" t="s">
        <v>2951</v>
      </c>
    </row>
    <row r="12683" spans="1:1">
      <c r="A12683" s="27" t="s">
        <v>2951</v>
      </c>
    </row>
    <row r="12684" spans="1:1">
      <c r="A12684" s="27" t="s">
        <v>2951</v>
      </c>
    </row>
    <row r="12685" spans="1:1">
      <c r="A12685" s="27" t="s">
        <v>2951</v>
      </c>
    </row>
    <row r="12686" spans="1:1">
      <c r="A12686" s="27" t="s">
        <v>2951</v>
      </c>
    </row>
    <row r="12687" spans="1:1">
      <c r="A12687" s="27" t="s">
        <v>2951</v>
      </c>
    </row>
    <row r="12688" spans="1:1">
      <c r="A12688" s="27" t="s">
        <v>2951</v>
      </c>
    </row>
    <row r="12689" spans="1:1">
      <c r="A12689" s="27" t="s">
        <v>2951</v>
      </c>
    </row>
    <row r="12690" spans="1:1">
      <c r="A12690" s="27" t="s">
        <v>2951</v>
      </c>
    </row>
    <row r="12691" spans="1:1">
      <c r="A12691" s="27" t="s">
        <v>2951</v>
      </c>
    </row>
    <row r="12692" spans="1:1">
      <c r="A12692" s="27" t="s">
        <v>2951</v>
      </c>
    </row>
    <row r="12693" spans="1:1">
      <c r="A12693" s="27" t="s">
        <v>2951</v>
      </c>
    </row>
    <row r="12694" spans="1:1">
      <c r="A12694" s="27" t="s">
        <v>2951</v>
      </c>
    </row>
    <row r="12695" spans="1:1">
      <c r="A12695" s="27" t="s">
        <v>2951</v>
      </c>
    </row>
    <row r="12696" spans="1:1">
      <c r="A12696" s="27" t="s">
        <v>2951</v>
      </c>
    </row>
    <row r="12697" spans="1:1">
      <c r="A12697" s="27" t="s">
        <v>2951</v>
      </c>
    </row>
    <row r="12698" spans="1:1">
      <c r="A12698" s="27" t="s">
        <v>2951</v>
      </c>
    </row>
    <row r="12699" spans="1:1">
      <c r="A12699" s="27" t="s">
        <v>2951</v>
      </c>
    </row>
    <row r="12700" spans="1:1">
      <c r="A12700" s="27" t="s">
        <v>2951</v>
      </c>
    </row>
    <row r="12701" spans="1:1">
      <c r="A12701" s="27" t="s">
        <v>2951</v>
      </c>
    </row>
    <row r="12702" spans="1:1">
      <c r="A12702" s="27" t="s">
        <v>2951</v>
      </c>
    </row>
    <row r="12703" spans="1:1">
      <c r="A12703" s="27" t="s">
        <v>2951</v>
      </c>
    </row>
    <row r="12704" spans="1:1">
      <c r="A12704" s="27" t="s">
        <v>2951</v>
      </c>
    </row>
    <row r="12705" spans="1:1">
      <c r="A12705" s="27" t="s">
        <v>2951</v>
      </c>
    </row>
    <row r="12706" spans="1:1">
      <c r="A12706" s="27" t="s">
        <v>2951</v>
      </c>
    </row>
    <row r="12707" spans="1:1">
      <c r="A12707" s="27" t="s">
        <v>2951</v>
      </c>
    </row>
    <row r="12708" spans="1:1">
      <c r="A12708" s="27" t="s">
        <v>2951</v>
      </c>
    </row>
    <row r="12709" spans="1:1">
      <c r="A12709" s="27" t="s">
        <v>2951</v>
      </c>
    </row>
    <row r="12710" spans="1:1">
      <c r="A12710" s="27" t="s">
        <v>2951</v>
      </c>
    </row>
    <row r="12711" spans="1:1">
      <c r="A12711" s="27" t="s">
        <v>2951</v>
      </c>
    </row>
    <row r="12712" spans="1:1">
      <c r="A12712" s="27" t="s">
        <v>2951</v>
      </c>
    </row>
    <row r="12713" spans="1:1">
      <c r="A12713" s="27" t="s">
        <v>2951</v>
      </c>
    </row>
    <row r="12714" spans="1:1">
      <c r="A12714" s="27" t="s">
        <v>2951</v>
      </c>
    </row>
    <row r="12715" spans="1:1">
      <c r="A12715" s="27" t="s">
        <v>2951</v>
      </c>
    </row>
    <row r="12716" spans="1:1">
      <c r="A12716" s="27" t="s">
        <v>2951</v>
      </c>
    </row>
    <row r="12717" spans="1:1">
      <c r="A12717" s="27" t="s">
        <v>2951</v>
      </c>
    </row>
    <row r="12718" spans="1:1">
      <c r="A12718" s="27" t="s">
        <v>2951</v>
      </c>
    </row>
    <row r="12719" spans="1:1">
      <c r="A12719" s="27" t="s">
        <v>2951</v>
      </c>
    </row>
    <row r="12720" spans="1:1">
      <c r="A12720" s="27" t="s">
        <v>2951</v>
      </c>
    </row>
    <row r="12721" spans="1:1">
      <c r="A12721" s="27" t="s">
        <v>2951</v>
      </c>
    </row>
    <row r="12722" spans="1:1">
      <c r="A12722" s="27" t="s">
        <v>2951</v>
      </c>
    </row>
    <row r="12723" spans="1:1">
      <c r="A12723" s="27" t="s">
        <v>2951</v>
      </c>
    </row>
    <row r="12724" spans="1:1">
      <c r="A12724" s="27" t="s">
        <v>2951</v>
      </c>
    </row>
    <row r="12725" spans="1:1">
      <c r="A12725" s="27" t="s">
        <v>2951</v>
      </c>
    </row>
    <row r="12726" spans="1:1">
      <c r="A12726" s="27" t="s">
        <v>2951</v>
      </c>
    </row>
    <row r="12727" spans="1:1">
      <c r="A12727" s="27" t="s">
        <v>2951</v>
      </c>
    </row>
    <row r="12728" spans="1:1">
      <c r="A12728" s="27" t="s">
        <v>2951</v>
      </c>
    </row>
    <row r="12729" spans="1:1">
      <c r="A12729" s="27" t="s">
        <v>2951</v>
      </c>
    </row>
    <row r="12730" spans="1:1">
      <c r="A12730" s="27" t="s">
        <v>2951</v>
      </c>
    </row>
    <row r="12731" spans="1:1">
      <c r="A12731" s="27" t="s">
        <v>2951</v>
      </c>
    </row>
    <row r="12732" spans="1:1">
      <c r="A12732" s="27" t="s">
        <v>2951</v>
      </c>
    </row>
    <row r="12733" spans="1:1">
      <c r="A12733" s="27" t="s">
        <v>2951</v>
      </c>
    </row>
    <row r="12734" spans="1:1">
      <c r="A12734" s="27" t="s">
        <v>2951</v>
      </c>
    </row>
    <row r="12735" spans="1:1">
      <c r="A12735" s="27" t="s">
        <v>2951</v>
      </c>
    </row>
    <row r="12736" spans="1:1">
      <c r="A12736" s="27" t="s">
        <v>2951</v>
      </c>
    </row>
    <row r="12737" spans="1:1">
      <c r="A12737" s="27" t="s">
        <v>2951</v>
      </c>
    </row>
    <row r="12738" spans="1:1">
      <c r="A12738" s="27" t="s">
        <v>2951</v>
      </c>
    </row>
    <row r="12739" spans="1:1">
      <c r="A12739" s="27" t="s">
        <v>2951</v>
      </c>
    </row>
    <row r="12740" spans="1:1">
      <c r="A12740" s="27" t="s">
        <v>2951</v>
      </c>
    </row>
    <row r="12741" spans="1:1">
      <c r="A12741" s="27" t="s">
        <v>2951</v>
      </c>
    </row>
    <row r="12742" spans="1:1">
      <c r="A12742" s="27" t="s">
        <v>2951</v>
      </c>
    </row>
    <row r="12743" spans="1:1">
      <c r="A12743" s="27" t="s">
        <v>2951</v>
      </c>
    </row>
    <row r="12744" spans="1:1">
      <c r="A12744" s="27" t="s">
        <v>2951</v>
      </c>
    </row>
    <row r="12745" spans="1:1">
      <c r="A12745" s="27" t="s">
        <v>2951</v>
      </c>
    </row>
    <row r="12746" spans="1:1">
      <c r="A12746" s="27" t="s">
        <v>2951</v>
      </c>
    </row>
    <row r="12747" spans="1:1">
      <c r="A12747" s="27" t="s">
        <v>2951</v>
      </c>
    </row>
    <row r="12748" spans="1:1">
      <c r="A12748" s="27" t="s">
        <v>2951</v>
      </c>
    </row>
    <row r="12749" spans="1:1">
      <c r="A12749" s="27" t="s">
        <v>2951</v>
      </c>
    </row>
    <row r="12750" spans="1:1">
      <c r="A12750" s="27" t="s">
        <v>2951</v>
      </c>
    </row>
    <row r="12751" spans="1:1">
      <c r="A12751" s="27" t="s">
        <v>2951</v>
      </c>
    </row>
    <row r="12752" spans="1:1">
      <c r="A12752" s="27" t="s">
        <v>2951</v>
      </c>
    </row>
    <row r="12753" spans="1:1">
      <c r="A12753" s="27" t="s">
        <v>2951</v>
      </c>
    </row>
    <row r="12754" spans="1:1">
      <c r="A12754" s="27" t="s">
        <v>2951</v>
      </c>
    </row>
    <row r="12755" spans="1:1">
      <c r="A12755" s="27" t="s">
        <v>2951</v>
      </c>
    </row>
    <row r="12756" spans="1:1">
      <c r="A12756" s="27" t="s">
        <v>2951</v>
      </c>
    </row>
    <row r="12757" spans="1:1">
      <c r="A12757" s="27" t="s">
        <v>2951</v>
      </c>
    </row>
    <row r="12758" spans="1:1">
      <c r="A12758" s="27" t="s">
        <v>2951</v>
      </c>
    </row>
    <row r="12759" spans="1:1">
      <c r="A12759" s="27" t="s">
        <v>2951</v>
      </c>
    </row>
    <row r="12760" spans="1:1">
      <c r="A12760" s="27" t="s">
        <v>2951</v>
      </c>
    </row>
    <row r="12761" spans="1:1">
      <c r="A12761" s="27" t="s">
        <v>2951</v>
      </c>
    </row>
    <row r="12762" spans="1:1">
      <c r="A12762" s="27" t="s">
        <v>2951</v>
      </c>
    </row>
    <row r="12763" spans="1:1">
      <c r="A12763" s="27" t="s">
        <v>2951</v>
      </c>
    </row>
    <row r="12764" spans="1:1">
      <c r="A12764" s="27" t="s">
        <v>2951</v>
      </c>
    </row>
    <row r="12765" spans="1:1">
      <c r="A12765" s="27" t="s">
        <v>2951</v>
      </c>
    </row>
    <row r="12766" spans="1:1">
      <c r="A12766" s="27" t="s">
        <v>2951</v>
      </c>
    </row>
    <row r="12767" spans="1:1">
      <c r="A12767" s="27" t="s">
        <v>2951</v>
      </c>
    </row>
    <row r="12768" spans="1:1">
      <c r="A12768" s="27" t="s">
        <v>2951</v>
      </c>
    </row>
    <row r="12769" spans="1:1">
      <c r="A12769" s="27" t="s">
        <v>2951</v>
      </c>
    </row>
    <row r="12770" spans="1:1">
      <c r="A12770" s="27" t="s">
        <v>2951</v>
      </c>
    </row>
    <row r="12771" spans="1:1">
      <c r="A12771" s="27" t="s">
        <v>2951</v>
      </c>
    </row>
    <row r="12772" spans="1:1">
      <c r="A12772" s="27" t="s">
        <v>2951</v>
      </c>
    </row>
    <row r="12773" spans="1:1">
      <c r="A12773" s="27" t="s">
        <v>2951</v>
      </c>
    </row>
    <row r="12774" spans="1:1">
      <c r="A12774" s="27" t="s">
        <v>2951</v>
      </c>
    </row>
    <row r="12775" spans="1:1">
      <c r="A12775" s="27" t="s">
        <v>2951</v>
      </c>
    </row>
    <row r="12776" spans="1:1">
      <c r="A12776" s="27" t="s">
        <v>2951</v>
      </c>
    </row>
    <row r="12777" spans="1:1">
      <c r="A12777" s="27" t="s">
        <v>2951</v>
      </c>
    </row>
    <row r="12778" spans="1:1">
      <c r="A12778" s="27" t="s">
        <v>2951</v>
      </c>
    </row>
    <row r="12779" spans="1:1">
      <c r="A12779" s="27" t="s">
        <v>2951</v>
      </c>
    </row>
    <row r="12780" spans="1:1">
      <c r="A12780" s="27" t="s">
        <v>2951</v>
      </c>
    </row>
    <row r="12781" spans="1:1">
      <c r="A12781" s="27" t="s">
        <v>2951</v>
      </c>
    </row>
    <row r="12782" spans="1:1">
      <c r="A12782" s="27" t="s">
        <v>2951</v>
      </c>
    </row>
    <row r="12783" spans="1:1">
      <c r="A12783" s="27" t="s">
        <v>2951</v>
      </c>
    </row>
    <row r="12784" spans="1:1">
      <c r="A12784" s="27" t="s">
        <v>2951</v>
      </c>
    </row>
    <row r="12785" spans="1:1">
      <c r="A12785" s="27" t="s">
        <v>2951</v>
      </c>
    </row>
    <row r="12786" spans="1:1">
      <c r="A12786" s="27" t="s">
        <v>2951</v>
      </c>
    </row>
    <row r="12787" spans="1:1">
      <c r="A12787" s="27" t="s">
        <v>2951</v>
      </c>
    </row>
    <row r="12788" spans="1:1">
      <c r="A12788" s="27" t="s">
        <v>2951</v>
      </c>
    </row>
    <row r="12789" spans="1:1">
      <c r="A12789" s="27" t="s">
        <v>2951</v>
      </c>
    </row>
    <row r="12790" spans="1:1">
      <c r="A12790" s="27" t="s">
        <v>2951</v>
      </c>
    </row>
    <row r="12791" spans="1:1">
      <c r="A12791" s="27" t="s">
        <v>2951</v>
      </c>
    </row>
    <row r="12792" spans="1:1">
      <c r="A12792" s="27" t="s">
        <v>2951</v>
      </c>
    </row>
    <row r="12793" spans="1:1">
      <c r="A12793" s="27" t="s">
        <v>2951</v>
      </c>
    </row>
    <row r="12794" spans="1:1">
      <c r="A12794" s="27" t="s">
        <v>2951</v>
      </c>
    </row>
    <row r="12795" spans="1:1">
      <c r="A12795" s="27" t="s">
        <v>2951</v>
      </c>
    </row>
    <row r="12796" spans="1:1">
      <c r="A12796" s="27" t="s">
        <v>2951</v>
      </c>
    </row>
    <row r="12797" spans="1:1">
      <c r="A12797" s="27" t="s">
        <v>2951</v>
      </c>
    </row>
    <row r="12798" spans="1:1">
      <c r="A12798" s="27" t="s">
        <v>2951</v>
      </c>
    </row>
    <row r="12799" spans="1:1">
      <c r="A12799" s="27" t="s">
        <v>2951</v>
      </c>
    </row>
    <row r="12800" spans="1:1">
      <c r="A12800" s="27" t="s">
        <v>2951</v>
      </c>
    </row>
    <row r="12801" spans="1:1">
      <c r="A12801" s="27" t="s">
        <v>2951</v>
      </c>
    </row>
    <row r="12802" spans="1:1">
      <c r="A12802" s="27" t="s">
        <v>2951</v>
      </c>
    </row>
    <row r="12803" spans="1:1">
      <c r="A12803" s="27" t="s">
        <v>2951</v>
      </c>
    </row>
    <row r="12804" spans="1:1">
      <c r="A12804" s="27" t="s">
        <v>2951</v>
      </c>
    </row>
    <row r="12805" spans="1:1">
      <c r="A12805" s="27" t="s">
        <v>2951</v>
      </c>
    </row>
    <row r="12806" spans="1:1">
      <c r="A12806" s="27" t="s">
        <v>2951</v>
      </c>
    </row>
    <row r="12807" spans="1:1">
      <c r="A12807" s="27" t="s">
        <v>2951</v>
      </c>
    </row>
    <row r="12808" spans="1:1">
      <c r="A12808" s="27" t="s">
        <v>2951</v>
      </c>
    </row>
    <row r="12809" spans="1:1">
      <c r="A12809" s="27" t="s">
        <v>2951</v>
      </c>
    </row>
    <row r="12810" spans="1:1">
      <c r="A12810" s="27" t="s">
        <v>2951</v>
      </c>
    </row>
    <row r="12811" spans="1:1">
      <c r="A12811" s="27" t="s">
        <v>2951</v>
      </c>
    </row>
    <row r="12812" spans="1:1">
      <c r="A12812" s="27" t="s">
        <v>2951</v>
      </c>
    </row>
    <row r="12813" spans="1:1">
      <c r="A12813" s="27" t="s">
        <v>2951</v>
      </c>
    </row>
    <row r="12814" spans="1:1">
      <c r="A12814" s="27" t="s">
        <v>2951</v>
      </c>
    </row>
    <row r="12815" spans="1:1">
      <c r="A12815" s="27" t="s">
        <v>2951</v>
      </c>
    </row>
    <row r="12816" spans="1:1">
      <c r="A12816" s="27" t="s">
        <v>2951</v>
      </c>
    </row>
    <row r="12817" spans="1:1">
      <c r="A12817" s="27" t="s">
        <v>2951</v>
      </c>
    </row>
    <row r="12818" spans="1:1">
      <c r="A12818" s="27" t="s">
        <v>2951</v>
      </c>
    </row>
    <row r="12819" spans="1:1">
      <c r="A12819" s="27" t="s">
        <v>2951</v>
      </c>
    </row>
    <row r="12820" spans="1:1">
      <c r="A12820" s="27" t="s">
        <v>2951</v>
      </c>
    </row>
    <row r="12821" spans="1:1">
      <c r="A12821" s="27" t="s">
        <v>2951</v>
      </c>
    </row>
    <row r="12822" spans="1:1">
      <c r="A12822" s="27" t="s">
        <v>2951</v>
      </c>
    </row>
    <row r="12823" spans="1:1">
      <c r="A12823" s="27" t="s">
        <v>2951</v>
      </c>
    </row>
    <row r="12824" spans="1:1">
      <c r="A12824" s="27" t="s">
        <v>2951</v>
      </c>
    </row>
    <row r="12825" spans="1:1">
      <c r="A12825" s="27" t="s">
        <v>2951</v>
      </c>
    </row>
    <row r="12826" spans="1:1">
      <c r="A12826" s="27" t="s">
        <v>2951</v>
      </c>
    </row>
    <row r="12827" spans="1:1">
      <c r="A12827" s="27" t="s">
        <v>2951</v>
      </c>
    </row>
    <row r="12828" spans="1:1">
      <c r="A12828" s="27" t="s">
        <v>2951</v>
      </c>
    </row>
    <row r="12829" spans="1:1">
      <c r="A12829" s="27" t="s">
        <v>2951</v>
      </c>
    </row>
    <row r="12830" spans="1:1">
      <c r="A12830" s="27" t="s">
        <v>2951</v>
      </c>
    </row>
    <row r="12831" spans="1:1">
      <c r="A12831" s="27" t="s">
        <v>2951</v>
      </c>
    </row>
    <row r="12832" spans="1:1">
      <c r="A12832" s="27" t="s">
        <v>2951</v>
      </c>
    </row>
    <row r="12833" spans="1:1">
      <c r="A12833" s="27" t="s">
        <v>2951</v>
      </c>
    </row>
    <row r="12834" spans="1:1">
      <c r="A12834" s="27" t="s">
        <v>2951</v>
      </c>
    </row>
    <row r="12835" spans="1:1">
      <c r="A12835" s="27" t="s">
        <v>2951</v>
      </c>
    </row>
    <row r="12836" spans="1:1">
      <c r="A12836" s="27" t="s">
        <v>2951</v>
      </c>
    </row>
    <row r="12837" spans="1:1">
      <c r="A12837" s="27" t="s">
        <v>2951</v>
      </c>
    </row>
    <row r="12838" spans="1:1">
      <c r="A12838" s="27" t="s">
        <v>2951</v>
      </c>
    </row>
    <row r="12839" spans="1:1">
      <c r="A12839" s="27" t="s">
        <v>2951</v>
      </c>
    </row>
    <row r="12840" spans="1:1">
      <c r="A12840" s="27" t="s">
        <v>2951</v>
      </c>
    </row>
    <row r="12841" spans="1:1">
      <c r="A12841" s="27" t="s">
        <v>2951</v>
      </c>
    </row>
    <row r="12842" spans="1:1">
      <c r="A12842" s="27" t="s">
        <v>2951</v>
      </c>
    </row>
    <row r="12843" spans="1:1">
      <c r="A12843" s="27" t="s">
        <v>2951</v>
      </c>
    </row>
    <row r="12844" spans="1:1">
      <c r="A12844" s="27" t="s">
        <v>2951</v>
      </c>
    </row>
    <row r="12845" spans="1:1">
      <c r="A12845" s="27" t="s">
        <v>2951</v>
      </c>
    </row>
    <row r="12846" spans="1:1">
      <c r="A12846" s="27" t="s">
        <v>2951</v>
      </c>
    </row>
    <row r="12847" spans="1:1">
      <c r="A12847" s="27" t="s">
        <v>2951</v>
      </c>
    </row>
    <row r="12848" spans="1:1">
      <c r="A12848" s="27" t="s">
        <v>2951</v>
      </c>
    </row>
    <row r="12849" spans="1:1">
      <c r="A12849" s="27" t="s">
        <v>2951</v>
      </c>
    </row>
    <row r="12850" spans="1:1">
      <c r="A12850" s="27" t="s">
        <v>2951</v>
      </c>
    </row>
    <row r="12851" spans="1:1">
      <c r="A12851" s="27" t="s">
        <v>2951</v>
      </c>
    </row>
    <row r="12852" spans="1:1">
      <c r="A12852" s="27" t="s">
        <v>2951</v>
      </c>
    </row>
    <row r="12853" spans="1:1">
      <c r="A12853" s="27" t="s">
        <v>2951</v>
      </c>
    </row>
    <row r="12854" spans="1:1">
      <c r="A12854" s="27" t="s">
        <v>2951</v>
      </c>
    </row>
    <row r="12855" spans="1:1">
      <c r="A12855" s="27" t="s">
        <v>2951</v>
      </c>
    </row>
    <row r="12856" spans="1:1">
      <c r="A12856" s="27" t="s">
        <v>2951</v>
      </c>
    </row>
    <row r="12857" spans="1:1">
      <c r="A12857" s="27" t="s">
        <v>2951</v>
      </c>
    </row>
    <row r="12858" spans="1:1">
      <c r="A12858" s="27" t="s">
        <v>2951</v>
      </c>
    </row>
    <row r="12859" spans="1:1">
      <c r="A12859" s="27" t="s">
        <v>2951</v>
      </c>
    </row>
    <row r="12860" spans="1:1">
      <c r="A12860" s="27" t="s">
        <v>2951</v>
      </c>
    </row>
    <row r="12861" spans="1:1">
      <c r="A12861" s="27" t="s">
        <v>2951</v>
      </c>
    </row>
    <row r="12862" spans="1:1">
      <c r="A12862" s="27" t="s">
        <v>2951</v>
      </c>
    </row>
    <row r="12863" spans="1:1">
      <c r="A12863" s="27" t="s">
        <v>2951</v>
      </c>
    </row>
    <row r="12864" spans="1:1">
      <c r="A12864" s="27" t="s">
        <v>2951</v>
      </c>
    </row>
    <row r="12865" spans="1:1">
      <c r="A12865" s="27" t="s">
        <v>2951</v>
      </c>
    </row>
    <row r="12866" spans="1:1">
      <c r="A12866" s="27" t="s">
        <v>2951</v>
      </c>
    </row>
    <row r="12867" spans="1:1">
      <c r="A12867" s="27" t="s">
        <v>2951</v>
      </c>
    </row>
    <row r="12868" spans="1:1">
      <c r="A12868" s="27" t="s">
        <v>2951</v>
      </c>
    </row>
    <row r="12869" spans="1:1">
      <c r="A12869" s="27" t="s">
        <v>2951</v>
      </c>
    </row>
    <row r="12870" spans="1:1">
      <c r="A12870" s="27" t="s">
        <v>2951</v>
      </c>
    </row>
    <row r="12871" spans="1:1">
      <c r="A12871" s="27" t="s">
        <v>2951</v>
      </c>
    </row>
    <row r="12872" spans="1:1">
      <c r="A12872" s="27" t="s">
        <v>2951</v>
      </c>
    </row>
    <row r="12873" spans="1:1">
      <c r="A12873" s="27" t="s">
        <v>2951</v>
      </c>
    </row>
    <row r="12874" spans="1:1">
      <c r="A12874" s="27" t="s">
        <v>2951</v>
      </c>
    </row>
    <row r="12875" spans="1:1">
      <c r="A12875" s="27" t="s">
        <v>2951</v>
      </c>
    </row>
    <row r="12876" spans="1:1">
      <c r="A12876" s="27" t="s">
        <v>2951</v>
      </c>
    </row>
    <row r="12877" spans="1:1">
      <c r="A12877" s="27" t="s">
        <v>2951</v>
      </c>
    </row>
    <row r="12878" spans="1:1">
      <c r="A12878" s="27" t="s">
        <v>2951</v>
      </c>
    </row>
    <row r="12879" spans="1:1">
      <c r="A12879" s="27" t="s">
        <v>2951</v>
      </c>
    </row>
    <row r="12880" spans="1:1">
      <c r="A12880" s="27" t="s">
        <v>2951</v>
      </c>
    </row>
    <row r="12881" spans="1:1">
      <c r="A12881" s="27" t="s">
        <v>2951</v>
      </c>
    </row>
    <row r="12882" spans="1:1">
      <c r="A12882" s="27" t="s">
        <v>2951</v>
      </c>
    </row>
    <row r="12883" spans="1:1">
      <c r="A12883" s="27" t="s">
        <v>2951</v>
      </c>
    </row>
    <row r="12884" spans="1:1">
      <c r="A12884" s="27" t="s">
        <v>2951</v>
      </c>
    </row>
    <row r="12885" spans="1:1">
      <c r="A12885" s="27" t="s">
        <v>2951</v>
      </c>
    </row>
    <row r="12886" spans="1:1">
      <c r="A12886" s="27" t="s">
        <v>2951</v>
      </c>
    </row>
    <row r="12887" spans="1:1">
      <c r="A12887" s="27" t="s">
        <v>2951</v>
      </c>
    </row>
    <row r="12888" spans="1:1">
      <c r="A12888" s="27" t="s">
        <v>2951</v>
      </c>
    </row>
    <row r="12889" spans="1:1">
      <c r="A12889" s="27" t="s">
        <v>2951</v>
      </c>
    </row>
    <row r="12890" spans="1:1">
      <c r="A12890" s="27" t="s">
        <v>2951</v>
      </c>
    </row>
    <row r="12891" spans="1:1">
      <c r="A12891" s="27" t="s">
        <v>2951</v>
      </c>
    </row>
    <row r="12892" spans="1:1">
      <c r="A12892" s="27" t="s">
        <v>2951</v>
      </c>
    </row>
    <row r="12893" spans="1:1">
      <c r="A12893" s="27" t="s">
        <v>2951</v>
      </c>
    </row>
    <row r="12894" spans="1:1">
      <c r="A12894" s="27" t="s">
        <v>2951</v>
      </c>
    </row>
    <row r="12895" spans="1:1">
      <c r="A12895" s="27" t="s">
        <v>2951</v>
      </c>
    </row>
    <row r="12896" spans="1:1">
      <c r="A12896" s="27" t="s">
        <v>2951</v>
      </c>
    </row>
    <row r="12897" spans="1:1">
      <c r="A12897" s="27" t="s">
        <v>2951</v>
      </c>
    </row>
    <row r="12898" spans="1:1">
      <c r="A12898" s="27" t="s">
        <v>2951</v>
      </c>
    </row>
    <row r="12899" spans="1:1">
      <c r="A12899" s="27" t="s">
        <v>2951</v>
      </c>
    </row>
    <row r="12900" spans="1:1">
      <c r="A12900" s="27" t="s">
        <v>2951</v>
      </c>
    </row>
    <row r="12901" spans="1:1">
      <c r="A12901" s="27" t="s">
        <v>2951</v>
      </c>
    </row>
    <row r="12902" spans="1:1">
      <c r="A12902" s="27" t="s">
        <v>2951</v>
      </c>
    </row>
    <row r="12903" spans="1:1">
      <c r="A12903" s="27" t="s">
        <v>2951</v>
      </c>
    </row>
    <row r="12904" spans="1:1">
      <c r="A12904" s="27" t="s">
        <v>2951</v>
      </c>
    </row>
    <row r="12905" spans="1:1">
      <c r="A12905" s="27" t="s">
        <v>2951</v>
      </c>
    </row>
    <row r="12906" spans="1:1">
      <c r="A12906" s="27" t="s">
        <v>2951</v>
      </c>
    </row>
    <row r="12907" spans="1:1">
      <c r="A12907" s="27" t="s">
        <v>2951</v>
      </c>
    </row>
    <row r="12908" spans="1:1">
      <c r="A12908" s="27" t="s">
        <v>2951</v>
      </c>
    </row>
    <row r="12909" spans="1:1">
      <c r="A12909" s="27" t="s">
        <v>2951</v>
      </c>
    </row>
    <row r="12910" spans="1:1">
      <c r="A12910" s="27" t="s">
        <v>2951</v>
      </c>
    </row>
    <row r="12911" spans="1:1">
      <c r="A12911" s="27" t="s">
        <v>2951</v>
      </c>
    </row>
    <row r="12912" spans="1:1">
      <c r="A12912" s="27" t="s">
        <v>2951</v>
      </c>
    </row>
    <row r="12913" spans="1:1">
      <c r="A12913" s="27" t="s">
        <v>2951</v>
      </c>
    </row>
    <row r="12914" spans="1:1">
      <c r="A12914" s="27" t="s">
        <v>2951</v>
      </c>
    </row>
    <row r="12915" spans="1:1">
      <c r="A12915" s="27" t="s">
        <v>2951</v>
      </c>
    </row>
    <row r="12916" spans="1:1">
      <c r="A12916" s="27" t="s">
        <v>2951</v>
      </c>
    </row>
    <row r="12917" spans="1:1">
      <c r="A12917" s="27" t="s">
        <v>2951</v>
      </c>
    </row>
    <row r="12918" spans="1:1">
      <c r="A12918" s="27" t="s">
        <v>2951</v>
      </c>
    </row>
    <row r="12919" spans="1:1">
      <c r="A12919" s="27" t="s">
        <v>2951</v>
      </c>
    </row>
    <row r="12920" spans="1:1">
      <c r="A12920" s="27" t="s">
        <v>2951</v>
      </c>
    </row>
    <row r="12921" spans="1:1">
      <c r="A12921" s="27" t="s">
        <v>2951</v>
      </c>
    </row>
    <row r="12922" spans="1:1">
      <c r="A12922" s="27" t="s">
        <v>2951</v>
      </c>
    </row>
    <row r="12923" spans="1:1">
      <c r="A12923" s="27" t="s">
        <v>2951</v>
      </c>
    </row>
    <row r="12924" spans="1:1">
      <c r="A12924" s="27" t="s">
        <v>2951</v>
      </c>
    </row>
    <row r="12925" spans="1:1">
      <c r="A12925" s="27" t="s">
        <v>2951</v>
      </c>
    </row>
    <row r="12926" spans="1:1">
      <c r="A12926" s="27" t="s">
        <v>2951</v>
      </c>
    </row>
    <row r="12927" spans="1:1">
      <c r="A12927" s="27" t="s">
        <v>2951</v>
      </c>
    </row>
    <row r="12928" spans="1:1">
      <c r="A12928" s="27" t="s">
        <v>2951</v>
      </c>
    </row>
    <row r="12929" spans="1:1">
      <c r="A12929" s="27" t="s">
        <v>2951</v>
      </c>
    </row>
    <row r="12930" spans="1:1">
      <c r="A12930" s="27" t="s">
        <v>2951</v>
      </c>
    </row>
    <row r="12931" spans="1:1">
      <c r="A12931" s="27" t="s">
        <v>2951</v>
      </c>
    </row>
    <row r="12932" spans="1:1">
      <c r="A12932" s="27" t="s">
        <v>2951</v>
      </c>
    </row>
    <row r="12933" spans="1:1">
      <c r="A12933" s="27" t="s">
        <v>2951</v>
      </c>
    </row>
    <row r="12934" spans="1:1">
      <c r="A12934" s="27" t="s">
        <v>2951</v>
      </c>
    </row>
    <row r="12935" spans="1:1">
      <c r="A12935" s="27" t="s">
        <v>2951</v>
      </c>
    </row>
    <row r="12936" spans="1:1">
      <c r="A12936" s="27" t="s">
        <v>2951</v>
      </c>
    </row>
    <row r="12937" spans="1:1">
      <c r="A12937" s="27" t="s">
        <v>2951</v>
      </c>
    </row>
    <row r="12938" spans="1:1">
      <c r="A12938" s="27" t="s">
        <v>2951</v>
      </c>
    </row>
    <row r="12939" spans="1:1">
      <c r="A12939" s="27" t="s">
        <v>2951</v>
      </c>
    </row>
    <row r="12940" spans="1:1">
      <c r="A12940" s="27" t="s">
        <v>2951</v>
      </c>
    </row>
    <row r="12941" spans="1:1">
      <c r="A12941" s="27" t="s">
        <v>2951</v>
      </c>
    </row>
    <row r="12942" spans="1:1">
      <c r="A12942" s="27" t="s">
        <v>2951</v>
      </c>
    </row>
    <row r="12943" spans="1:1">
      <c r="A12943" s="27" t="s">
        <v>2951</v>
      </c>
    </row>
    <row r="12944" spans="1:1">
      <c r="A12944" s="27" t="s">
        <v>2951</v>
      </c>
    </row>
    <row r="12945" spans="1:1">
      <c r="A12945" s="27" t="s">
        <v>2951</v>
      </c>
    </row>
    <row r="12946" spans="1:1">
      <c r="A12946" s="27" t="s">
        <v>2951</v>
      </c>
    </row>
    <row r="12947" spans="1:1">
      <c r="A12947" s="27" t="s">
        <v>2951</v>
      </c>
    </row>
    <row r="12948" spans="1:1">
      <c r="A12948" s="27" t="s">
        <v>2951</v>
      </c>
    </row>
    <row r="12949" spans="1:1">
      <c r="A12949" s="27" t="s">
        <v>2951</v>
      </c>
    </row>
    <row r="12950" spans="1:1">
      <c r="A12950" s="27" t="s">
        <v>2951</v>
      </c>
    </row>
    <row r="12951" spans="1:1">
      <c r="A12951" s="27" t="s">
        <v>2951</v>
      </c>
    </row>
    <row r="12952" spans="1:1">
      <c r="A12952" s="27" t="s">
        <v>2951</v>
      </c>
    </row>
    <row r="12953" spans="1:1">
      <c r="A12953" s="27" t="s">
        <v>2951</v>
      </c>
    </row>
    <row r="12954" spans="1:1">
      <c r="A12954" s="27" t="s">
        <v>2951</v>
      </c>
    </row>
    <row r="12955" spans="1:1">
      <c r="A12955" s="27" t="s">
        <v>2951</v>
      </c>
    </row>
    <row r="12956" spans="1:1">
      <c r="A12956" s="27" t="s">
        <v>2951</v>
      </c>
    </row>
    <row r="12957" spans="1:1">
      <c r="A12957" s="27" t="s">
        <v>2951</v>
      </c>
    </row>
    <row r="12958" spans="1:1">
      <c r="A12958" s="27" t="s">
        <v>2951</v>
      </c>
    </row>
    <row r="12959" spans="1:1">
      <c r="A12959" s="27" t="s">
        <v>2951</v>
      </c>
    </row>
    <row r="12960" spans="1:1">
      <c r="A12960" s="27" t="s">
        <v>2951</v>
      </c>
    </row>
    <row r="12961" spans="1:1">
      <c r="A12961" s="27" t="s">
        <v>2951</v>
      </c>
    </row>
    <row r="12962" spans="1:1">
      <c r="A12962" s="27" t="s">
        <v>2951</v>
      </c>
    </row>
    <row r="12963" spans="1:1">
      <c r="A12963" s="27" t="s">
        <v>2951</v>
      </c>
    </row>
    <row r="12964" spans="1:1">
      <c r="A12964" s="27" t="s">
        <v>2951</v>
      </c>
    </row>
    <row r="12965" spans="1:1">
      <c r="A12965" s="27" t="s">
        <v>2951</v>
      </c>
    </row>
    <row r="12966" spans="1:1">
      <c r="A12966" s="27" t="s">
        <v>2951</v>
      </c>
    </row>
    <row r="12967" spans="1:1">
      <c r="A12967" s="27" t="s">
        <v>2951</v>
      </c>
    </row>
    <row r="12968" spans="1:1">
      <c r="A12968" s="27" t="s">
        <v>2951</v>
      </c>
    </row>
    <row r="12969" spans="1:1">
      <c r="A12969" s="27" t="s">
        <v>2951</v>
      </c>
    </row>
    <row r="12970" spans="1:1">
      <c r="A12970" s="27" t="s">
        <v>2951</v>
      </c>
    </row>
    <row r="12971" spans="1:1">
      <c r="A12971" s="27" t="s">
        <v>2951</v>
      </c>
    </row>
    <row r="12972" spans="1:1">
      <c r="A12972" s="27" t="s">
        <v>2951</v>
      </c>
    </row>
    <row r="12973" spans="1:1">
      <c r="A12973" s="27" t="s">
        <v>2951</v>
      </c>
    </row>
    <row r="12974" spans="1:1">
      <c r="A12974" s="27" t="s">
        <v>2951</v>
      </c>
    </row>
    <row r="12975" spans="1:1">
      <c r="A12975" s="27" t="s">
        <v>2951</v>
      </c>
    </row>
    <row r="12976" spans="1:1">
      <c r="A12976" s="27" t="s">
        <v>2951</v>
      </c>
    </row>
    <row r="12977" spans="1:1">
      <c r="A12977" s="27" t="s">
        <v>2951</v>
      </c>
    </row>
    <row r="12978" spans="1:1">
      <c r="A12978" s="27" t="s">
        <v>2951</v>
      </c>
    </row>
    <row r="12979" spans="1:1">
      <c r="A12979" s="27" t="s">
        <v>2951</v>
      </c>
    </row>
    <row r="12980" spans="1:1">
      <c r="A12980" s="27" t="s">
        <v>2951</v>
      </c>
    </row>
    <row r="12981" spans="1:1">
      <c r="A12981" s="27" t="s">
        <v>2951</v>
      </c>
    </row>
    <row r="12982" spans="1:1">
      <c r="A12982" s="27" t="s">
        <v>2951</v>
      </c>
    </row>
    <row r="12983" spans="1:1">
      <c r="A12983" s="27" t="s">
        <v>2951</v>
      </c>
    </row>
    <row r="12984" spans="1:1">
      <c r="A12984" s="27" t="s">
        <v>2951</v>
      </c>
    </row>
    <row r="12985" spans="1:1">
      <c r="A12985" s="27" t="s">
        <v>2951</v>
      </c>
    </row>
    <row r="12986" spans="1:1">
      <c r="A12986" s="27" t="s">
        <v>2951</v>
      </c>
    </row>
    <row r="12987" spans="1:1">
      <c r="A12987" s="27" t="s">
        <v>2951</v>
      </c>
    </row>
    <row r="12988" spans="1:1">
      <c r="A12988" s="27" t="s">
        <v>2951</v>
      </c>
    </row>
    <row r="12989" spans="1:1">
      <c r="A12989" s="27" t="s">
        <v>2951</v>
      </c>
    </row>
    <row r="12990" spans="1:1">
      <c r="A12990" s="27" t="s">
        <v>2951</v>
      </c>
    </row>
    <row r="12991" spans="1:1">
      <c r="A12991" s="27" t="s">
        <v>2951</v>
      </c>
    </row>
    <row r="12992" spans="1:1">
      <c r="A12992" s="27" t="s">
        <v>2951</v>
      </c>
    </row>
    <row r="12993" spans="1:1">
      <c r="A12993" s="27" t="s">
        <v>2951</v>
      </c>
    </row>
    <row r="12994" spans="1:1">
      <c r="A12994" s="27" t="s">
        <v>2951</v>
      </c>
    </row>
    <row r="12995" spans="1:1">
      <c r="A12995" s="27" t="s">
        <v>2951</v>
      </c>
    </row>
    <row r="12996" spans="1:1">
      <c r="A12996" s="27" t="s">
        <v>2951</v>
      </c>
    </row>
    <row r="12997" spans="1:1">
      <c r="A12997" s="27" t="s">
        <v>2951</v>
      </c>
    </row>
    <row r="12998" spans="1:1">
      <c r="A12998" s="27" t="s">
        <v>2951</v>
      </c>
    </row>
    <row r="12999" spans="1:1">
      <c r="A12999" s="27" t="s">
        <v>2951</v>
      </c>
    </row>
    <row r="13000" spans="1:1">
      <c r="A13000" s="27" t="s">
        <v>2951</v>
      </c>
    </row>
    <row r="13001" spans="1:1">
      <c r="A13001" s="27" t="s">
        <v>2951</v>
      </c>
    </row>
    <row r="13002" spans="1:1">
      <c r="A13002" s="27" t="s">
        <v>2951</v>
      </c>
    </row>
    <row r="13003" spans="1:1">
      <c r="A13003" s="27" t="s">
        <v>2951</v>
      </c>
    </row>
    <row r="13004" spans="1:1">
      <c r="A13004" s="27" t="s">
        <v>2951</v>
      </c>
    </row>
    <row r="13005" spans="1:1">
      <c r="A13005" s="27" t="s">
        <v>2951</v>
      </c>
    </row>
    <row r="13006" spans="1:1">
      <c r="A13006" s="27" t="s">
        <v>2951</v>
      </c>
    </row>
    <row r="13007" spans="1:1">
      <c r="A13007" s="27" t="s">
        <v>2951</v>
      </c>
    </row>
    <row r="13008" spans="1:1">
      <c r="A13008" s="27" t="s">
        <v>2951</v>
      </c>
    </row>
    <row r="13009" spans="1:1">
      <c r="A13009" s="27" t="s">
        <v>2951</v>
      </c>
    </row>
    <row r="13010" spans="1:1">
      <c r="A13010" s="27" t="s">
        <v>2951</v>
      </c>
    </row>
    <row r="13011" spans="1:1">
      <c r="A13011" s="27" t="s">
        <v>2951</v>
      </c>
    </row>
    <row r="13012" spans="1:1">
      <c r="A13012" s="27" t="s">
        <v>2951</v>
      </c>
    </row>
    <row r="13013" spans="1:1">
      <c r="A13013" s="27" t="s">
        <v>2951</v>
      </c>
    </row>
    <row r="13014" spans="1:1">
      <c r="A13014" s="27" t="s">
        <v>2951</v>
      </c>
    </row>
    <row r="13015" spans="1:1">
      <c r="A13015" s="27" t="s">
        <v>2951</v>
      </c>
    </row>
    <row r="13016" spans="1:1">
      <c r="A13016" s="27" t="s">
        <v>2951</v>
      </c>
    </row>
    <row r="13017" spans="1:1">
      <c r="A13017" s="27" t="s">
        <v>2951</v>
      </c>
    </row>
    <row r="13018" spans="1:1">
      <c r="A13018" s="27" t="s">
        <v>2951</v>
      </c>
    </row>
    <row r="13019" spans="1:1">
      <c r="A13019" s="27" t="s">
        <v>2951</v>
      </c>
    </row>
    <row r="13020" spans="1:1">
      <c r="A13020" s="27" t="s">
        <v>2951</v>
      </c>
    </row>
    <row r="13021" spans="1:1">
      <c r="A13021" s="27" t="s">
        <v>2951</v>
      </c>
    </row>
    <row r="13022" spans="1:1">
      <c r="A13022" s="27" t="s">
        <v>2951</v>
      </c>
    </row>
    <row r="13023" spans="1:1">
      <c r="A13023" s="27" t="s">
        <v>2951</v>
      </c>
    </row>
    <row r="13024" spans="1:1">
      <c r="A13024" s="27" t="s">
        <v>2951</v>
      </c>
    </row>
    <row r="13025" spans="1:1">
      <c r="A13025" s="27" t="s">
        <v>2951</v>
      </c>
    </row>
    <row r="13026" spans="1:1">
      <c r="A13026" s="27" t="s">
        <v>2951</v>
      </c>
    </row>
    <row r="13027" spans="1:1">
      <c r="A13027" s="27" t="s">
        <v>2951</v>
      </c>
    </row>
    <row r="13028" spans="1:1">
      <c r="A13028" s="27" t="s">
        <v>2951</v>
      </c>
    </row>
    <row r="13029" spans="1:1">
      <c r="A13029" s="27" t="s">
        <v>2951</v>
      </c>
    </row>
    <row r="13030" spans="1:1">
      <c r="A13030" s="27" t="s">
        <v>2951</v>
      </c>
    </row>
    <row r="13031" spans="1:1">
      <c r="A13031" s="27" t="s">
        <v>2951</v>
      </c>
    </row>
    <row r="13032" spans="1:1">
      <c r="A13032" s="27" t="s">
        <v>2951</v>
      </c>
    </row>
    <row r="13033" spans="1:1">
      <c r="A13033" s="27" t="s">
        <v>2951</v>
      </c>
    </row>
    <row r="13034" spans="1:1">
      <c r="A13034" s="27" t="s">
        <v>2951</v>
      </c>
    </row>
    <row r="13035" spans="1:1">
      <c r="A13035" s="27" t="s">
        <v>2951</v>
      </c>
    </row>
    <row r="13036" spans="1:1">
      <c r="A13036" s="27" t="s">
        <v>2951</v>
      </c>
    </row>
    <row r="13037" spans="1:1">
      <c r="A13037" s="27" t="s">
        <v>2951</v>
      </c>
    </row>
    <row r="13038" spans="1:1">
      <c r="A13038" s="27" t="s">
        <v>2951</v>
      </c>
    </row>
    <row r="13039" spans="1:1">
      <c r="A13039" s="27" t="s">
        <v>2951</v>
      </c>
    </row>
    <row r="13040" spans="1:1">
      <c r="A13040" s="27" t="s">
        <v>2951</v>
      </c>
    </row>
    <row r="13041" spans="1:1">
      <c r="A13041" s="27" t="s">
        <v>2951</v>
      </c>
    </row>
    <row r="13042" spans="1:1">
      <c r="A13042" s="27" t="s">
        <v>2951</v>
      </c>
    </row>
    <row r="13043" spans="1:1">
      <c r="A13043" s="27" t="s">
        <v>2951</v>
      </c>
    </row>
    <row r="13044" spans="1:1">
      <c r="A13044" s="27" t="s">
        <v>2951</v>
      </c>
    </row>
    <row r="13045" spans="1:1">
      <c r="A13045" s="27" t="s">
        <v>2951</v>
      </c>
    </row>
    <row r="13046" spans="1:1">
      <c r="A13046" s="27" t="s">
        <v>2951</v>
      </c>
    </row>
    <row r="13047" spans="1:1">
      <c r="A13047" s="27" t="s">
        <v>2951</v>
      </c>
    </row>
    <row r="13048" spans="1:1">
      <c r="A13048" s="27" t="s">
        <v>2951</v>
      </c>
    </row>
    <row r="13049" spans="1:1">
      <c r="A13049" s="27" t="s">
        <v>2951</v>
      </c>
    </row>
    <row r="13050" spans="1:1">
      <c r="A13050" s="27" t="s">
        <v>2951</v>
      </c>
    </row>
    <row r="13051" spans="1:1">
      <c r="A13051" s="27" t="s">
        <v>2951</v>
      </c>
    </row>
    <row r="13052" spans="1:1">
      <c r="A13052" s="27" t="s">
        <v>2951</v>
      </c>
    </row>
    <row r="13053" spans="1:1">
      <c r="A13053" s="27" t="s">
        <v>2951</v>
      </c>
    </row>
    <row r="13054" spans="1:1">
      <c r="A13054" s="27" t="s">
        <v>2951</v>
      </c>
    </row>
    <row r="13055" spans="1:1">
      <c r="A13055" s="27" t="s">
        <v>2951</v>
      </c>
    </row>
    <row r="13056" spans="1:1">
      <c r="A13056" s="27" t="s">
        <v>2951</v>
      </c>
    </row>
    <row r="13057" spans="1:1">
      <c r="A13057" s="27" t="s">
        <v>2951</v>
      </c>
    </row>
    <row r="13058" spans="1:1">
      <c r="A13058" s="27" t="s">
        <v>2951</v>
      </c>
    </row>
    <row r="13059" spans="1:1">
      <c r="A13059" s="27" t="s">
        <v>2951</v>
      </c>
    </row>
    <row r="13060" spans="1:1">
      <c r="A13060" s="27" t="s">
        <v>2951</v>
      </c>
    </row>
    <row r="13061" spans="1:1">
      <c r="A13061" s="27" t="s">
        <v>2951</v>
      </c>
    </row>
    <row r="13062" spans="1:1">
      <c r="A13062" s="27" t="s">
        <v>2951</v>
      </c>
    </row>
    <row r="13063" spans="1:1">
      <c r="A13063" s="27" t="s">
        <v>2951</v>
      </c>
    </row>
    <row r="13064" spans="1:1">
      <c r="A13064" s="27" t="s">
        <v>2951</v>
      </c>
    </row>
    <row r="13065" spans="1:1">
      <c r="A13065" s="27" t="s">
        <v>2951</v>
      </c>
    </row>
    <row r="13066" spans="1:1">
      <c r="A13066" s="27" t="s">
        <v>2951</v>
      </c>
    </row>
    <row r="13067" spans="1:1">
      <c r="A13067" s="27" t="s">
        <v>2951</v>
      </c>
    </row>
    <row r="13068" spans="1:1">
      <c r="A13068" s="27" t="s">
        <v>2951</v>
      </c>
    </row>
    <row r="13069" spans="1:1">
      <c r="A13069" s="27" t="s">
        <v>2951</v>
      </c>
    </row>
    <row r="13070" spans="1:1">
      <c r="A13070" s="27" t="s">
        <v>2951</v>
      </c>
    </row>
    <row r="13071" spans="1:1">
      <c r="A13071" s="27" t="s">
        <v>2951</v>
      </c>
    </row>
    <row r="13072" spans="1:1">
      <c r="A13072" s="27" t="s">
        <v>2951</v>
      </c>
    </row>
    <row r="13073" spans="1:1">
      <c r="A13073" s="27" t="s">
        <v>2951</v>
      </c>
    </row>
    <row r="13074" spans="1:1">
      <c r="A13074" s="27" t="s">
        <v>2951</v>
      </c>
    </row>
    <row r="13075" spans="1:1">
      <c r="A13075" s="27" t="s">
        <v>2951</v>
      </c>
    </row>
    <row r="13076" spans="1:1">
      <c r="A13076" s="27" t="s">
        <v>2951</v>
      </c>
    </row>
    <row r="13077" spans="1:1">
      <c r="A13077" s="27" t="s">
        <v>2951</v>
      </c>
    </row>
    <row r="13078" spans="1:1">
      <c r="A13078" s="27" t="s">
        <v>2951</v>
      </c>
    </row>
    <row r="13079" spans="1:1">
      <c r="A13079" s="27" t="s">
        <v>2951</v>
      </c>
    </row>
    <row r="13080" spans="1:1">
      <c r="A13080" s="27" t="s">
        <v>2951</v>
      </c>
    </row>
    <row r="13081" spans="1:1">
      <c r="A13081" s="27" t="s">
        <v>2951</v>
      </c>
    </row>
    <row r="13082" spans="1:1">
      <c r="A13082" s="27" t="s">
        <v>2951</v>
      </c>
    </row>
    <row r="13083" spans="1:1">
      <c r="A13083" s="27" t="s">
        <v>2951</v>
      </c>
    </row>
    <row r="13084" spans="1:1">
      <c r="A13084" s="27" t="s">
        <v>2951</v>
      </c>
    </row>
    <row r="13085" spans="1:1">
      <c r="A13085" s="27" t="s">
        <v>2951</v>
      </c>
    </row>
    <row r="13086" spans="1:1">
      <c r="A13086" s="27" t="s">
        <v>2951</v>
      </c>
    </row>
    <row r="13087" spans="1:1">
      <c r="A13087" s="27" t="s">
        <v>2951</v>
      </c>
    </row>
    <row r="13088" spans="1:1">
      <c r="A13088" s="27" t="s">
        <v>2951</v>
      </c>
    </row>
    <row r="13089" spans="1:1">
      <c r="A13089" s="27" t="s">
        <v>2951</v>
      </c>
    </row>
    <row r="13090" spans="1:1">
      <c r="A13090" s="27" t="s">
        <v>2951</v>
      </c>
    </row>
    <row r="13091" spans="1:1">
      <c r="A13091" s="27" t="s">
        <v>2951</v>
      </c>
    </row>
    <row r="13092" spans="1:1">
      <c r="A13092" s="27" t="s">
        <v>2951</v>
      </c>
    </row>
    <row r="13093" spans="1:1">
      <c r="A13093" s="27" t="s">
        <v>2951</v>
      </c>
    </row>
    <row r="13094" spans="1:1">
      <c r="A13094" s="27" t="s">
        <v>2951</v>
      </c>
    </row>
    <row r="13095" spans="1:1">
      <c r="A13095" s="27" t="s">
        <v>2951</v>
      </c>
    </row>
    <row r="13096" spans="1:1">
      <c r="A13096" s="27" t="s">
        <v>2951</v>
      </c>
    </row>
    <row r="13097" spans="1:1">
      <c r="A13097" s="27" t="s">
        <v>2951</v>
      </c>
    </row>
    <row r="13098" spans="1:1">
      <c r="A13098" s="27" t="s">
        <v>2951</v>
      </c>
    </row>
    <row r="13099" spans="1:1">
      <c r="A13099" s="27" t="s">
        <v>2951</v>
      </c>
    </row>
    <row r="13100" spans="1:1">
      <c r="A13100" s="27" t="s">
        <v>2951</v>
      </c>
    </row>
    <row r="13101" spans="1:1">
      <c r="A13101" s="27" t="s">
        <v>2951</v>
      </c>
    </row>
    <row r="13102" spans="1:1">
      <c r="A13102" s="27" t="s">
        <v>2951</v>
      </c>
    </row>
    <row r="13103" spans="1:1">
      <c r="A13103" s="27" t="s">
        <v>2951</v>
      </c>
    </row>
    <row r="13104" spans="1:1">
      <c r="A13104" s="27" t="s">
        <v>2951</v>
      </c>
    </row>
    <row r="13105" spans="1:1">
      <c r="A13105" s="27" t="s">
        <v>2951</v>
      </c>
    </row>
    <row r="13106" spans="1:1">
      <c r="A13106" s="27" t="s">
        <v>2951</v>
      </c>
    </row>
    <row r="13107" spans="1:1">
      <c r="A13107" s="27" t="s">
        <v>2951</v>
      </c>
    </row>
    <row r="13108" spans="1:1">
      <c r="A13108" s="27" t="s">
        <v>2951</v>
      </c>
    </row>
    <row r="13109" spans="1:1">
      <c r="A13109" s="27" t="s">
        <v>2951</v>
      </c>
    </row>
    <row r="13110" spans="1:1">
      <c r="A13110" s="27" t="s">
        <v>2951</v>
      </c>
    </row>
    <row r="13111" spans="1:1">
      <c r="A13111" s="27" t="s">
        <v>2951</v>
      </c>
    </row>
    <row r="13112" spans="1:1">
      <c r="A13112" s="27" t="s">
        <v>2951</v>
      </c>
    </row>
    <row r="13113" spans="1:1">
      <c r="A13113" s="27" t="s">
        <v>2951</v>
      </c>
    </row>
    <row r="13114" spans="1:1">
      <c r="A13114" s="27" t="s">
        <v>2951</v>
      </c>
    </row>
    <row r="13115" spans="1:1">
      <c r="A13115" s="27" t="s">
        <v>2951</v>
      </c>
    </row>
    <row r="13116" spans="1:1">
      <c r="A13116" s="27" t="s">
        <v>2951</v>
      </c>
    </row>
    <row r="13117" spans="1:1">
      <c r="A13117" s="27" t="s">
        <v>2951</v>
      </c>
    </row>
    <row r="13118" spans="1:1">
      <c r="A13118" s="27" t="s">
        <v>2951</v>
      </c>
    </row>
    <row r="13119" spans="1:1">
      <c r="A13119" s="27" t="s">
        <v>2951</v>
      </c>
    </row>
    <row r="13120" spans="1:1">
      <c r="A13120" s="27" t="s">
        <v>2951</v>
      </c>
    </row>
    <row r="13121" spans="1:1">
      <c r="A13121" s="27" t="s">
        <v>2951</v>
      </c>
    </row>
    <row r="13122" spans="1:1">
      <c r="A13122" s="27" t="s">
        <v>2951</v>
      </c>
    </row>
    <row r="13123" spans="1:1">
      <c r="A13123" s="27" t="s">
        <v>2951</v>
      </c>
    </row>
    <row r="13124" spans="1:1">
      <c r="A13124" s="27" t="s">
        <v>2951</v>
      </c>
    </row>
    <row r="13125" spans="1:1">
      <c r="A13125" s="27" t="s">
        <v>2951</v>
      </c>
    </row>
    <row r="13126" spans="1:1">
      <c r="A13126" s="27" t="s">
        <v>2951</v>
      </c>
    </row>
    <row r="13127" spans="1:1">
      <c r="A13127" s="27" t="s">
        <v>2951</v>
      </c>
    </row>
    <row r="13128" spans="1:1">
      <c r="A13128" s="27" t="s">
        <v>2951</v>
      </c>
    </row>
    <row r="13129" spans="1:1">
      <c r="A13129" s="27" t="s">
        <v>2951</v>
      </c>
    </row>
    <row r="13130" spans="1:1">
      <c r="A13130" s="27" t="s">
        <v>2951</v>
      </c>
    </row>
    <row r="13131" spans="1:1">
      <c r="A13131" s="27" t="s">
        <v>2951</v>
      </c>
    </row>
    <row r="13132" spans="1:1">
      <c r="A13132" s="27" t="s">
        <v>2951</v>
      </c>
    </row>
    <row r="13133" spans="1:1">
      <c r="A13133" s="27" t="s">
        <v>2951</v>
      </c>
    </row>
    <row r="13134" spans="1:1">
      <c r="A13134" s="27" t="s">
        <v>2951</v>
      </c>
    </row>
    <row r="13135" spans="1:1">
      <c r="A13135" s="27" t="s">
        <v>2951</v>
      </c>
    </row>
    <row r="13136" spans="1:1">
      <c r="A13136" s="27" t="s">
        <v>2951</v>
      </c>
    </row>
    <row r="13137" spans="1:1">
      <c r="A13137" s="27" t="s">
        <v>2951</v>
      </c>
    </row>
    <row r="13138" spans="1:1">
      <c r="A13138" s="27" t="s">
        <v>2951</v>
      </c>
    </row>
    <row r="13139" spans="1:1">
      <c r="A13139" s="27" t="s">
        <v>2951</v>
      </c>
    </row>
    <row r="13140" spans="1:1">
      <c r="A13140" s="27" t="s">
        <v>2951</v>
      </c>
    </row>
    <row r="13141" spans="1:1">
      <c r="A13141" s="27" t="s">
        <v>2951</v>
      </c>
    </row>
    <row r="13142" spans="1:1">
      <c r="A13142" s="27" t="s">
        <v>2951</v>
      </c>
    </row>
    <row r="13143" spans="1:1">
      <c r="A13143" s="27" t="s">
        <v>2951</v>
      </c>
    </row>
    <row r="13144" spans="1:1">
      <c r="A13144" s="27" t="s">
        <v>2951</v>
      </c>
    </row>
    <row r="13145" spans="1:1">
      <c r="A13145" s="27" t="s">
        <v>2951</v>
      </c>
    </row>
    <row r="13146" spans="1:1">
      <c r="A13146" s="27" t="s">
        <v>2951</v>
      </c>
    </row>
    <row r="13147" spans="1:1">
      <c r="A13147" s="27" t="s">
        <v>2951</v>
      </c>
    </row>
    <row r="13148" spans="1:1">
      <c r="A13148" s="27" t="s">
        <v>2951</v>
      </c>
    </row>
    <row r="13149" spans="1:1">
      <c r="A13149" s="27" t="s">
        <v>2951</v>
      </c>
    </row>
    <row r="13150" spans="1:1">
      <c r="A13150" s="27" t="s">
        <v>2951</v>
      </c>
    </row>
    <row r="13151" spans="1:1">
      <c r="A13151" s="27" t="s">
        <v>2951</v>
      </c>
    </row>
    <row r="13152" spans="1:1">
      <c r="A13152" s="27" t="s">
        <v>2951</v>
      </c>
    </row>
    <row r="13153" spans="1:1">
      <c r="A13153" s="27" t="s">
        <v>2951</v>
      </c>
    </row>
    <row r="13154" spans="1:1">
      <c r="A13154" s="27" t="s">
        <v>2951</v>
      </c>
    </row>
    <row r="13155" spans="1:1">
      <c r="A13155" s="27" t="s">
        <v>2951</v>
      </c>
    </row>
    <row r="13156" spans="1:1">
      <c r="A13156" s="27" t="s">
        <v>2951</v>
      </c>
    </row>
    <row r="13157" spans="1:1">
      <c r="A13157" s="27" t="s">
        <v>2951</v>
      </c>
    </row>
    <row r="13158" spans="1:1">
      <c r="A13158" s="27" t="s">
        <v>2951</v>
      </c>
    </row>
    <row r="13159" spans="1:1">
      <c r="A13159" s="27" t="s">
        <v>2951</v>
      </c>
    </row>
    <row r="13160" spans="1:1">
      <c r="A13160" s="27" t="s">
        <v>2951</v>
      </c>
    </row>
    <row r="13161" spans="1:1">
      <c r="A13161" s="27" t="s">
        <v>2951</v>
      </c>
    </row>
    <row r="13162" spans="1:1">
      <c r="A13162" s="27" t="s">
        <v>2951</v>
      </c>
    </row>
    <row r="13163" spans="1:1">
      <c r="A13163" s="27" t="s">
        <v>2951</v>
      </c>
    </row>
    <row r="13164" spans="1:1">
      <c r="A13164" s="27" t="s">
        <v>2951</v>
      </c>
    </row>
    <row r="13165" spans="1:1">
      <c r="A13165" s="27" t="s">
        <v>2951</v>
      </c>
    </row>
    <row r="13166" spans="1:1">
      <c r="A13166" s="27" t="s">
        <v>2951</v>
      </c>
    </row>
    <row r="13167" spans="1:1">
      <c r="A13167" s="27" t="s">
        <v>2951</v>
      </c>
    </row>
    <row r="13168" spans="1:1">
      <c r="A13168" s="27" t="s">
        <v>2951</v>
      </c>
    </row>
    <row r="13169" spans="1:1">
      <c r="A13169" s="27" t="s">
        <v>2951</v>
      </c>
    </row>
    <row r="13170" spans="1:1">
      <c r="A13170" s="27" t="s">
        <v>2951</v>
      </c>
    </row>
    <row r="13171" spans="1:1">
      <c r="A13171" s="27" t="s">
        <v>2951</v>
      </c>
    </row>
    <row r="13172" spans="1:1">
      <c r="A13172" s="27" t="s">
        <v>2951</v>
      </c>
    </row>
    <row r="13173" spans="1:1">
      <c r="A13173" s="27" t="s">
        <v>2951</v>
      </c>
    </row>
    <row r="13174" spans="1:1">
      <c r="A13174" s="27" t="s">
        <v>2951</v>
      </c>
    </row>
    <row r="13175" spans="1:1">
      <c r="A13175" s="27" t="s">
        <v>2951</v>
      </c>
    </row>
    <row r="13176" spans="1:1">
      <c r="A13176" s="27" t="s">
        <v>2951</v>
      </c>
    </row>
    <row r="13177" spans="1:1">
      <c r="A13177" s="27" t="s">
        <v>2951</v>
      </c>
    </row>
    <row r="13178" spans="1:1">
      <c r="A13178" s="27" t="s">
        <v>2951</v>
      </c>
    </row>
    <row r="13179" spans="1:1">
      <c r="A13179" s="27" t="s">
        <v>2951</v>
      </c>
    </row>
    <row r="13180" spans="1:1">
      <c r="A13180" s="27" t="s">
        <v>2951</v>
      </c>
    </row>
    <row r="13181" spans="1:1">
      <c r="A13181" s="27" t="s">
        <v>2951</v>
      </c>
    </row>
    <row r="13182" spans="1:1">
      <c r="A13182" s="27" t="s">
        <v>2951</v>
      </c>
    </row>
    <row r="13183" spans="1:1">
      <c r="A13183" s="27" t="s">
        <v>2951</v>
      </c>
    </row>
    <row r="13184" spans="1:1">
      <c r="A13184" s="27" t="s">
        <v>2951</v>
      </c>
    </row>
    <row r="13185" spans="1:1">
      <c r="A13185" s="27" t="s">
        <v>2951</v>
      </c>
    </row>
    <row r="13186" spans="1:1">
      <c r="A13186" s="27" t="s">
        <v>2951</v>
      </c>
    </row>
    <row r="13187" spans="1:1">
      <c r="A13187" s="27" t="s">
        <v>2951</v>
      </c>
    </row>
    <row r="13188" spans="1:1">
      <c r="A13188" s="27" t="s">
        <v>2951</v>
      </c>
    </row>
    <row r="13189" spans="1:1">
      <c r="A13189" s="27" t="s">
        <v>2951</v>
      </c>
    </row>
    <row r="13190" spans="1:1">
      <c r="A13190" s="27" t="s">
        <v>2951</v>
      </c>
    </row>
    <row r="13191" spans="1:1">
      <c r="A13191" s="27" t="s">
        <v>2951</v>
      </c>
    </row>
    <row r="13192" spans="1:1">
      <c r="A13192" s="27" t="s">
        <v>2951</v>
      </c>
    </row>
    <row r="13193" spans="1:1">
      <c r="A13193" s="27" t="s">
        <v>2951</v>
      </c>
    </row>
    <row r="13194" spans="1:1">
      <c r="A13194" s="27" t="s">
        <v>2951</v>
      </c>
    </row>
    <row r="13195" spans="1:1">
      <c r="A13195" s="27" t="s">
        <v>2951</v>
      </c>
    </row>
    <row r="13196" spans="1:1">
      <c r="A13196" s="27" t="s">
        <v>2951</v>
      </c>
    </row>
    <row r="13197" spans="1:1">
      <c r="A13197" s="27" t="s">
        <v>2951</v>
      </c>
    </row>
    <row r="13198" spans="1:1">
      <c r="A13198" s="27" t="s">
        <v>2951</v>
      </c>
    </row>
    <row r="13199" spans="1:1">
      <c r="A13199" s="27" t="s">
        <v>2951</v>
      </c>
    </row>
    <row r="13200" spans="1:1">
      <c r="A13200" s="27" t="s">
        <v>2951</v>
      </c>
    </row>
    <row r="13201" spans="1:1">
      <c r="A13201" s="27" t="s">
        <v>2951</v>
      </c>
    </row>
    <row r="13202" spans="1:1">
      <c r="A13202" s="27" t="s">
        <v>2951</v>
      </c>
    </row>
    <row r="13203" spans="1:1">
      <c r="A13203" s="27" t="s">
        <v>2951</v>
      </c>
    </row>
    <row r="13204" spans="1:1">
      <c r="A13204" s="27" t="s">
        <v>2951</v>
      </c>
    </row>
    <row r="13205" spans="1:1">
      <c r="A13205" s="27" t="s">
        <v>2951</v>
      </c>
    </row>
    <row r="13206" spans="1:1">
      <c r="A13206" s="27" t="s">
        <v>2951</v>
      </c>
    </row>
    <row r="13207" spans="1:1">
      <c r="A13207" s="27" t="s">
        <v>2951</v>
      </c>
    </row>
    <row r="13208" spans="1:1">
      <c r="A13208" s="27" t="s">
        <v>2951</v>
      </c>
    </row>
    <row r="13209" spans="1:1">
      <c r="A13209" s="27" t="s">
        <v>2951</v>
      </c>
    </row>
    <row r="13210" spans="1:1">
      <c r="A13210" s="27" t="s">
        <v>2951</v>
      </c>
    </row>
    <row r="13211" spans="1:1">
      <c r="A13211" s="27" t="s">
        <v>2951</v>
      </c>
    </row>
    <row r="13212" spans="1:1">
      <c r="A13212" s="27" t="s">
        <v>2951</v>
      </c>
    </row>
    <row r="13213" spans="1:1">
      <c r="A13213" s="27" t="s">
        <v>2951</v>
      </c>
    </row>
    <row r="13214" spans="1:1">
      <c r="A13214" s="27" t="s">
        <v>2951</v>
      </c>
    </row>
    <row r="13215" spans="1:1">
      <c r="A13215" s="27" t="s">
        <v>2951</v>
      </c>
    </row>
    <row r="13216" spans="1:1">
      <c r="A13216" s="27" t="s">
        <v>2951</v>
      </c>
    </row>
    <row r="13217" spans="1:1">
      <c r="A13217" s="27" t="s">
        <v>2951</v>
      </c>
    </row>
    <row r="13218" spans="1:1">
      <c r="A13218" s="27" t="s">
        <v>2951</v>
      </c>
    </row>
    <row r="13219" spans="1:1">
      <c r="A13219" s="27" t="s">
        <v>2951</v>
      </c>
    </row>
    <row r="13220" spans="1:1">
      <c r="A13220" s="27" t="s">
        <v>2951</v>
      </c>
    </row>
    <row r="13221" spans="1:1">
      <c r="A13221" s="27" t="s">
        <v>2951</v>
      </c>
    </row>
    <row r="13222" spans="1:1">
      <c r="A13222" s="27" t="s">
        <v>2951</v>
      </c>
    </row>
    <row r="13223" spans="1:1">
      <c r="A13223" s="27" t="s">
        <v>2951</v>
      </c>
    </row>
    <row r="13224" spans="1:1">
      <c r="A13224" s="27" t="s">
        <v>2951</v>
      </c>
    </row>
    <row r="13225" spans="1:1">
      <c r="A13225" s="27" t="s">
        <v>2951</v>
      </c>
    </row>
    <row r="13226" spans="1:1">
      <c r="A13226" s="27" t="s">
        <v>2951</v>
      </c>
    </row>
    <row r="13227" spans="1:1">
      <c r="A13227" s="27" t="s">
        <v>2951</v>
      </c>
    </row>
    <row r="13228" spans="1:1">
      <c r="A13228" s="27" t="s">
        <v>2951</v>
      </c>
    </row>
    <row r="13229" spans="1:1">
      <c r="A13229" s="27" t="s">
        <v>2951</v>
      </c>
    </row>
    <row r="13230" spans="1:1">
      <c r="A13230" s="27" t="s">
        <v>2951</v>
      </c>
    </row>
    <row r="13231" spans="1:1">
      <c r="A13231" s="27" t="s">
        <v>2951</v>
      </c>
    </row>
    <row r="13232" spans="1:1">
      <c r="A13232" s="27" t="s">
        <v>2951</v>
      </c>
    </row>
    <row r="13233" spans="1:1">
      <c r="A13233" s="27" t="s">
        <v>2951</v>
      </c>
    </row>
    <row r="13234" spans="1:1">
      <c r="A13234" s="27" t="s">
        <v>2951</v>
      </c>
    </row>
    <row r="13235" spans="1:1">
      <c r="A13235" s="27" t="s">
        <v>2951</v>
      </c>
    </row>
    <row r="13236" spans="1:1">
      <c r="A13236" s="27" t="s">
        <v>2951</v>
      </c>
    </row>
    <row r="13237" spans="1:1">
      <c r="A13237" s="27" t="s">
        <v>2951</v>
      </c>
    </row>
    <row r="13238" spans="1:1">
      <c r="A13238" s="27" t="s">
        <v>2951</v>
      </c>
    </row>
    <row r="13239" spans="1:1">
      <c r="A13239" s="27" t="s">
        <v>2951</v>
      </c>
    </row>
    <row r="13240" spans="1:1">
      <c r="A13240" s="27" t="s">
        <v>2951</v>
      </c>
    </row>
    <row r="13241" spans="1:1">
      <c r="A13241" s="27" t="s">
        <v>2951</v>
      </c>
    </row>
    <row r="13242" spans="1:1">
      <c r="A13242" s="27" t="s">
        <v>2951</v>
      </c>
    </row>
    <row r="13243" spans="1:1">
      <c r="A13243" s="27" t="s">
        <v>2951</v>
      </c>
    </row>
    <row r="13244" spans="1:1">
      <c r="A13244" s="27" t="s">
        <v>2951</v>
      </c>
    </row>
    <row r="13245" spans="1:1">
      <c r="A13245" s="27" t="s">
        <v>2951</v>
      </c>
    </row>
    <row r="13246" spans="1:1">
      <c r="A13246" s="27" t="s">
        <v>2951</v>
      </c>
    </row>
    <row r="13247" spans="1:1">
      <c r="A13247" s="27" t="s">
        <v>2951</v>
      </c>
    </row>
    <row r="13248" spans="1:1">
      <c r="A13248" s="27" t="s">
        <v>2951</v>
      </c>
    </row>
    <row r="13249" spans="1:1">
      <c r="A13249" s="27" t="s">
        <v>2951</v>
      </c>
    </row>
    <row r="13250" spans="1:1">
      <c r="A13250" s="27" t="s">
        <v>2951</v>
      </c>
    </row>
    <row r="13251" spans="1:1">
      <c r="A13251" s="27" t="s">
        <v>2951</v>
      </c>
    </row>
    <row r="13252" spans="1:1">
      <c r="A13252" s="27" t="s">
        <v>2951</v>
      </c>
    </row>
    <row r="13253" spans="1:1">
      <c r="A13253" s="27" t="s">
        <v>2951</v>
      </c>
    </row>
    <row r="13254" spans="1:1">
      <c r="A13254" s="27" t="s">
        <v>2951</v>
      </c>
    </row>
    <row r="13255" spans="1:1">
      <c r="A13255" s="27" t="s">
        <v>2951</v>
      </c>
    </row>
    <row r="13256" spans="1:1">
      <c r="A13256" s="27" t="s">
        <v>2951</v>
      </c>
    </row>
    <row r="13257" spans="1:1">
      <c r="A13257" s="27" t="s">
        <v>2951</v>
      </c>
    </row>
    <row r="13258" spans="1:1">
      <c r="A13258" s="27" t="s">
        <v>2951</v>
      </c>
    </row>
    <row r="13259" spans="1:1">
      <c r="A13259" s="27" t="s">
        <v>2951</v>
      </c>
    </row>
    <row r="13260" spans="1:1">
      <c r="A13260" s="27" t="s">
        <v>2951</v>
      </c>
    </row>
    <row r="13261" spans="1:1">
      <c r="A13261" s="27" t="s">
        <v>2951</v>
      </c>
    </row>
    <row r="13262" spans="1:1">
      <c r="A13262" s="27" t="s">
        <v>2951</v>
      </c>
    </row>
    <row r="13263" spans="1:1">
      <c r="A13263" s="27" t="s">
        <v>2951</v>
      </c>
    </row>
    <row r="13264" spans="1:1">
      <c r="A13264" s="27" t="s">
        <v>2951</v>
      </c>
    </row>
    <row r="13265" spans="1:1">
      <c r="A13265" s="27" t="s">
        <v>2951</v>
      </c>
    </row>
    <row r="13266" spans="1:1">
      <c r="A13266" s="27" t="s">
        <v>2951</v>
      </c>
    </row>
    <row r="13267" spans="1:1">
      <c r="A13267" s="27" t="s">
        <v>2951</v>
      </c>
    </row>
    <row r="13268" spans="1:1">
      <c r="A13268" s="27" t="s">
        <v>2951</v>
      </c>
    </row>
    <row r="13269" spans="1:1">
      <c r="A13269" s="27" t="s">
        <v>2951</v>
      </c>
    </row>
    <row r="13270" spans="1:1">
      <c r="A13270" s="27" t="s">
        <v>2951</v>
      </c>
    </row>
    <row r="13271" spans="1:1">
      <c r="A13271" s="27" t="s">
        <v>2951</v>
      </c>
    </row>
    <row r="13272" spans="1:1">
      <c r="A13272" s="27" t="s">
        <v>2951</v>
      </c>
    </row>
    <row r="13273" spans="1:1">
      <c r="A13273" s="27" t="s">
        <v>2951</v>
      </c>
    </row>
    <row r="13274" spans="1:1">
      <c r="A13274" s="27" t="s">
        <v>2951</v>
      </c>
    </row>
    <row r="13275" spans="1:1">
      <c r="A13275" s="27" t="s">
        <v>2951</v>
      </c>
    </row>
    <row r="13276" spans="1:1">
      <c r="A13276" s="27" t="s">
        <v>2951</v>
      </c>
    </row>
    <row r="13277" spans="1:1">
      <c r="A13277" s="27" t="s">
        <v>2951</v>
      </c>
    </row>
    <row r="13278" spans="1:1">
      <c r="A13278" s="27" t="s">
        <v>2951</v>
      </c>
    </row>
    <row r="13279" spans="1:1">
      <c r="A13279" s="27" t="s">
        <v>2951</v>
      </c>
    </row>
    <row r="13280" spans="1:1">
      <c r="A13280" s="27" t="s">
        <v>2951</v>
      </c>
    </row>
    <row r="13281" spans="1:1">
      <c r="A13281" s="27" t="s">
        <v>2951</v>
      </c>
    </row>
    <row r="13282" spans="1:1">
      <c r="A13282" s="27" t="s">
        <v>2951</v>
      </c>
    </row>
    <row r="13283" spans="1:1">
      <c r="A13283" s="27" t="s">
        <v>2951</v>
      </c>
    </row>
    <row r="13284" spans="1:1">
      <c r="A13284" s="27" t="s">
        <v>2951</v>
      </c>
    </row>
    <row r="13285" spans="1:1">
      <c r="A13285" s="27" t="s">
        <v>2951</v>
      </c>
    </row>
    <row r="13286" spans="1:1">
      <c r="A13286" s="27" t="s">
        <v>2951</v>
      </c>
    </row>
    <row r="13287" spans="1:1">
      <c r="A13287" s="27" t="s">
        <v>2951</v>
      </c>
    </row>
    <row r="13288" spans="1:1">
      <c r="A13288" s="27" t="s">
        <v>2951</v>
      </c>
    </row>
    <row r="13289" spans="1:1">
      <c r="A13289" s="27" t="s">
        <v>2951</v>
      </c>
    </row>
    <row r="13290" spans="1:1">
      <c r="A13290" s="27" t="s">
        <v>2951</v>
      </c>
    </row>
    <row r="13291" spans="1:1">
      <c r="A13291" s="27" t="s">
        <v>2951</v>
      </c>
    </row>
    <row r="13292" spans="1:1">
      <c r="A13292" s="27" t="s">
        <v>2951</v>
      </c>
    </row>
    <row r="13293" spans="1:1">
      <c r="A13293" s="27" t="s">
        <v>2951</v>
      </c>
    </row>
    <row r="13294" spans="1:1">
      <c r="A13294" s="27" t="s">
        <v>2951</v>
      </c>
    </row>
    <row r="13295" spans="1:1">
      <c r="A13295" s="27" t="s">
        <v>2951</v>
      </c>
    </row>
    <row r="13296" spans="1:1">
      <c r="A13296" s="27" t="s">
        <v>2951</v>
      </c>
    </row>
    <row r="13297" spans="1:1">
      <c r="A13297" s="27" t="s">
        <v>2951</v>
      </c>
    </row>
    <row r="13298" spans="1:1">
      <c r="A13298" s="27" t="s">
        <v>2951</v>
      </c>
    </row>
    <row r="13299" spans="1:1">
      <c r="A13299" s="27" t="s">
        <v>2951</v>
      </c>
    </row>
    <row r="13300" spans="1:1">
      <c r="A13300" s="27" t="s">
        <v>2951</v>
      </c>
    </row>
    <row r="13301" spans="1:1">
      <c r="A13301" s="27" t="s">
        <v>2951</v>
      </c>
    </row>
    <row r="13302" spans="1:1">
      <c r="A13302" s="27" t="s">
        <v>2951</v>
      </c>
    </row>
    <row r="13303" spans="1:1">
      <c r="A13303" s="27" t="s">
        <v>2951</v>
      </c>
    </row>
    <row r="13304" spans="1:1">
      <c r="A13304" s="27" t="s">
        <v>2951</v>
      </c>
    </row>
    <row r="13305" spans="1:1">
      <c r="A13305" s="27" t="s">
        <v>2951</v>
      </c>
    </row>
    <row r="13306" spans="1:1">
      <c r="A13306" s="27" t="s">
        <v>2951</v>
      </c>
    </row>
    <row r="13307" spans="1:1">
      <c r="A13307" s="27" t="s">
        <v>2951</v>
      </c>
    </row>
    <row r="13308" spans="1:1">
      <c r="A13308" s="27" t="s">
        <v>2951</v>
      </c>
    </row>
    <row r="13309" spans="1:1">
      <c r="A13309" s="27" t="s">
        <v>2951</v>
      </c>
    </row>
    <row r="13310" spans="1:1">
      <c r="A13310" s="27" t="s">
        <v>2951</v>
      </c>
    </row>
    <row r="13311" spans="1:1">
      <c r="A13311" s="27" t="s">
        <v>2951</v>
      </c>
    </row>
    <row r="13312" spans="1:1">
      <c r="A13312" s="27" t="s">
        <v>2951</v>
      </c>
    </row>
    <row r="13313" spans="1:1">
      <c r="A13313" s="27" t="s">
        <v>2951</v>
      </c>
    </row>
    <row r="13314" spans="1:1">
      <c r="A13314" s="27" t="s">
        <v>2951</v>
      </c>
    </row>
    <row r="13315" spans="1:1">
      <c r="A13315" s="27" t="s">
        <v>2951</v>
      </c>
    </row>
    <row r="13316" spans="1:1">
      <c r="A13316" s="27" t="s">
        <v>2951</v>
      </c>
    </row>
    <row r="13317" spans="1:1">
      <c r="A13317" s="27" t="s">
        <v>2951</v>
      </c>
    </row>
    <row r="13318" spans="1:1">
      <c r="A13318" s="27" t="s">
        <v>2951</v>
      </c>
    </row>
    <row r="13319" spans="1:1">
      <c r="A13319" s="27" t="s">
        <v>2951</v>
      </c>
    </row>
    <row r="13320" spans="1:1">
      <c r="A13320" s="27" t="s">
        <v>2951</v>
      </c>
    </row>
    <row r="13321" spans="1:1">
      <c r="A13321" s="27" t="s">
        <v>2951</v>
      </c>
    </row>
    <row r="13322" spans="1:1">
      <c r="A13322" s="27" t="s">
        <v>2951</v>
      </c>
    </row>
    <row r="13323" spans="1:1">
      <c r="A13323" s="27" t="s">
        <v>2951</v>
      </c>
    </row>
    <row r="13324" spans="1:1">
      <c r="A13324" s="27" t="s">
        <v>2951</v>
      </c>
    </row>
    <row r="13325" spans="1:1">
      <c r="A13325" s="27" t="s">
        <v>2951</v>
      </c>
    </row>
    <row r="13326" spans="1:1">
      <c r="A13326" s="27" t="s">
        <v>2951</v>
      </c>
    </row>
    <row r="13327" spans="1:1">
      <c r="A13327" s="27" t="s">
        <v>2951</v>
      </c>
    </row>
    <row r="13328" spans="1:1">
      <c r="A13328" s="27" t="s">
        <v>2951</v>
      </c>
    </row>
    <row r="13329" spans="1:1">
      <c r="A13329" s="27" t="s">
        <v>2951</v>
      </c>
    </row>
    <row r="13330" spans="1:1">
      <c r="A13330" s="27" t="s">
        <v>2951</v>
      </c>
    </row>
    <row r="13331" spans="1:1">
      <c r="A13331" s="27" t="s">
        <v>2951</v>
      </c>
    </row>
    <row r="13332" spans="1:1">
      <c r="A13332" s="27" t="s">
        <v>2951</v>
      </c>
    </row>
    <row r="13333" spans="1:1">
      <c r="A13333" s="27" t="s">
        <v>2951</v>
      </c>
    </row>
    <row r="13334" spans="1:1">
      <c r="A13334" s="27" t="s">
        <v>2951</v>
      </c>
    </row>
    <row r="13335" spans="1:1">
      <c r="A13335" s="27" t="s">
        <v>2951</v>
      </c>
    </row>
    <row r="13336" spans="1:1">
      <c r="A13336" s="27" t="s">
        <v>2951</v>
      </c>
    </row>
    <row r="13337" spans="1:1">
      <c r="A13337" s="27" t="s">
        <v>2951</v>
      </c>
    </row>
    <row r="13338" spans="1:1">
      <c r="A13338" s="27" t="s">
        <v>2951</v>
      </c>
    </row>
    <row r="13339" spans="1:1">
      <c r="A13339" s="27" t="s">
        <v>2951</v>
      </c>
    </row>
    <row r="13340" spans="1:1">
      <c r="A13340" s="27" t="s">
        <v>2951</v>
      </c>
    </row>
    <row r="13341" spans="1:1">
      <c r="A13341" s="27" t="s">
        <v>2951</v>
      </c>
    </row>
    <row r="13342" spans="1:1">
      <c r="A13342" s="27" t="s">
        <v>2951</v>
      </c>
    </row>
    <row r="13343" spans="1:1">
      <c r="A13343" s="27" t="s">
        <v>2951</v>
      </c>
    </row>
    <row r="13344" spans="1:1">
      <c r="A13344" s="27" t="s">
        <v>2951</v>
      </c>
    </row>
    <row r="13345" spans="1:1">
      <c r="A13345" s="27" t="s">
        <v>2951</v>
      </c>
    </row>
    <row r="13346" spans="1:1">
      <c r="A13346" s="27" t="s">
        <v>2951</v>
      </c>
    </row>
    <row r="13347" spans="1:1">
      <c r="A13347" s="27" t="s">
        <v>2951</v>
      </c>
    </row>
    <row r="13348" spans="1:1">
      <c r="A13348" s="27" t="s">
        <v>2951</v>
      </c>
    </row>
    <row r="13349" spans="1:1">
      <c r="A13349" s="27" t="s">
        <v>2951</v>
      </c>
    </row>
    <row r="13350" spans="1:1">
      <c r="A13350" s="27" t="s">
        <v>2951</v>
      </c>
    </row>
    <row r="13351" spans="1:1">
      <c r="A13351" s="27" t="s">
        <v>2951</v>
      </c>
    </row>
    <row r="13352" spans="1:1">
      <c r="A13352" s="27" t="s">
        <v>2951</v>
      </c>
    </row>
    <row r="13353" spans="1:1">
      <c r="A13353" s="27" t="s">
        <v>2951</v>
      </c>
    </row>
    <row r="13354" spans="1:1">
      <c r="A13354" s="27" t="s">
        <v>2951</v>
      </c>
    </row>
    <row r="13355" spans="1:1">
      <c r="A13355" s="27" t="s">
        <v>2951</v>
      </c>
    </row>
    <row r="13356" spans="1:1">
      <c r="A13356" s="27" t="s">
        <v>2951</v>
      </c>
    </row>
    <row r="13357" spans="1:1">
      <c r="A13357" s="27" t="s">
        <v>2951</v>
      </c>
    </row>
    <row r="13358" spans="1:1">
      <c r="A13358" s="27" t="s">
        <v>2951</v>
      </c>
    </row>
    <row r="13359" spans="1:1">
      <c r="A13359" s="27" t="s">
        <v>2951</v>
      </c>
    </row>
    <row r="13360" spans="1:1">
      <c r="A13360" s="27" t="s">
        <v>2951</v>
      </c>
    </row>
    <row r="13361" spans="1:1">
      <c r="A13361" s="27" t="s">
        <v>2951</v>
      </c>
    </row>
    <row r="13362" spans="1:1">
      <c r="A13362" s="27" t="s">
        <v>2951</v>
      </c>
    </row>
    <row r="13363" spans="1:1">
      <c r="A13363" s="27" t="s">
        <v>2951</v>
      </c>
    </row>
    <row r="13364" spans="1:1">
      <c r="A13364" s="27" t="s">
        <v>2951</v>
      </c>
    </row>
    <row r="13365" spans="1:1">
      <c r="A13365" s="27" t="s">
        <v>2951</v>
      </c>
    </row>
    <row r="13366" spans="1:1">
      <c r="A13366" s="27" t="s">
        <v>2951</v>
      </c>
    </row>
    <row r="13367" spans="1:1">
      <c r="A13367" s="27" t="s">
        <v>2951</v>
      </c>
    </row>
    <row r="13368" spans="1:1">
      <c r="A13368" s="27" t="s">
        <v>2951</v>
      </c>
    </row>
    <row r="13369" spans="1:1">
      <c r="A13369" s="27" t="s">
        <v>2951</v>
      </c>
    </row>
    <row r="13370" spans="1:1">
      <c r="A13370" s="27" t="s">
        <v>2951</v>
      </c>
    </row>
    <row r="13371" spans="1:1">
      <c r="A13371" s="27" t="s">
        <v>2951</v>
      </c>
    </row>
    <row r="13372" spans="1:1">
      <c r="A13372" s="27" t="s">
        <v>2951</v>
      </c>
    </row>
    <row r="13373" spans="1:1">
      <c r="A13373" s="27" t="s">
        <v>2951</v>
      </c>
    </row>
    <row r="13374" spans="1:1">
      <c r="A13374" s="27" t="s">
        <v>2951</v>
      </c>
    </row>
    <row r="13375" spans="1:1">
      <c r="A13375" s="27" t="s">
        <v>2951</v>
      </c>
    </row>
    <row r="13376" spans="1:1">
      <c r="A13376" s="27" t="s">
        <v>2951</v>
      </c>
    </row>
    <row r="13377" spans="1:1">
      <c r="A13377" s="27" t="s">
        <v>2951</v>
      </c>
    </row>
    <row r="13378" spans="1:1">
      <c r="A13378" s="27" t="s">
        <v>2951</v>
      </c>
    </row>
    <row r="13379" spans="1:1">
      <c r="A13379" s="27" t="s">
        <v>2951</v>
      </c>
    </row>
    <row r="13380" spans="1:1">
      <c r="A13380" s="27" t="s">
        <v>2951</v>
      </c>
    </row>
    <row r="13381" spans="1:1">
      <c r="A13381" s="27" t="s">
        <v>2951</v>
      </c>
    </row>
    <row r="13382" spans="1:1">
      <c r="A13382" s="27" t="s">
        <v>2951</v>
      </c>
    </row>
    <row r="13383" spans="1:1">
      <c r="A13383" s="27" t="s">
        <v>2951</v>
      </c>
    </row>
    <row r="13384" spans="1:1">
      <c r="A13384" s="27" t="s">
        <v>2951</v>
      </c>
    </row>
    <row r="13385" spans="1:1">
      <c r="A13385" s="27" t="s">
        <v>2951</v>
      </c>
    </row>
    <row r="13386" spans="1:1">
      <c r="A13386" s="27" t="s">
        <v>2951</v>
      </c>
    </row>
    <row r="13387" spans="1:1">
      <c r="A13387" s="27" t="s">
        <v>2951</v>
      </c>
    </row>
    <row r="13388" spans="1:1">
      <c r="A13388" s="27" t="s">
        <v>2951</v>
      </c>
    </row>
    <row r="13389" spans="1:1">
      <c r="A13389" s="27" t="s">
        <v>2951</v>
      </c>
    </row>
    <row r="13390" spans="1:1">
      <c r="A13390" s="27" t="s">
        <v>2951</v>
      </c>
    </row>
    <row r="13391" spans="1:1">
      <c r="A13391" s="27" t="s">
        <v>2951</v>
      </c>
    </row>
    <row r="13392" spans="1:1">
      <c r="A13392" s="27" t="s">
        <v>2951</v>
      </c>
    </row>
    <row r="13393" spans="1:1">
      <c r="A13393" s="27" t="s">
        <v>2951</v>
      </c>
    </row>
    <row r="13394" spans="1:1">
      <c r="A13394" s="27" t="s">
        <v>2951</v>
      </c>
    </row>
    <row r="13395" spans="1:1">
      <c r="A13395" s="27" t="s">
        <v>2951</v>
      </c>
    </row>
    <row r="13396" spans="1:1">
      <c r="A13396" s="27" t="s">
        <v>2951</v>
      </c>
    </row>
    <row r="13397" spans="1:1">
      <c r="A13397" s="27" t="s">
        <v>2951</v>
      </c>
    </row>
    <row r="13398" spans="1:1">
      <c r="A13398" s="27" t="s">
        <v>2951</v>
      </c>
    </row>
    <row r="13399" spans="1:1">
      <c r="A13399" s="27" t="s">
        <v>2951</v>
      </c>
    </row>
    <row r="13400" spans="1:1">
      <c r="A13400" s="27" t="s">
        <v>2951</v>
      </c>
    </row>
    <row r="13401" spans="1:1">
      <c r="A13401" s="27" t="s">
        <v>2951</v>
      </c>
    </row>
    <row r="13402" spans="1:1">
      <c r="A13402" s="27" t="s">
        <v>2951</v>
      </c>
    </row>
    <row r="13403" spans="1:1">
      <c r="A13403" s="27" t="s">
        <v>2951</v>
      </c>
    </row>
    <row r="13404" spans="1:1">
      <c r="A13404" s="27" t="s">
        <v>2951</v>
      </c>
    </row>
    <row r="13405" spans="1:1">
      <c r="A13405" s="27" t="s">
        <v>2951</v>
      </c>
    </row>
    <row r="13406" spans="1:1">
      <c r="A13406" s="27" t="s">
        <v>2951</v>
      </c>
    </row>
    <row r="13407" spans="1:1">
      <c r="A13407" s="27" t="s">
        <v>2951</v>
      </c>
    </row>
    <row r="13408" spans="1:1">
      <c r="A13408" s="27" t="s">
        <v>2951</v>
      </c>
    </row>
    <row r="13409" spans="1:1">
      <c r="A13409" s="27" t="s">
        <v>2951</v>
      </c>
    </row>
    <row r="13410" spans="1:1">
      <c r="A13410" s="27" t="s">
        <v>2951</v>
      </c>
    </row>
    <row r="13411" spans="1:1">
      <c r="A13411" s="27" t="s">
        <v>2951</v>
      </c>
    </row>
    <row r="13412" spans="1:1">
      <c r="A13412" s="27" t="s">
        <v>2951</v>
      </c>
    </row>
    <row r="13413" spans="1:1">
      <c r="A13413" s="27" t="s">
        <v>2951</v>
      </c>
    </row>
    <row r="13414" spans="1:1">
      <c r="A13414" s="27" t="s">
        <v>2951</v>
      </c>
    </row>
    <row r="13415" spans="1:1">
      <c r="A13415" s="27" t="s">
        <v>2951</v>
      </c>
    </row>
    <row r="13416" spans="1:1">
      <c r="A13416" s="27" t="s">
        <v>2951</v>
      </c>
    </row>
    <row r="13417" spans="1:1">
      <c r="A13417" s="27" t="s">
        <v>2951</v>
      </c>
    </row>
    <row r="13418" spans="1:1">
      <c r="A13418" s="27" t="s">
        <v>2951</v>
      </c>
    </row>
    <row r="13419" spans="1:1">
      <c r="A13419" s="27" t="s">
        <v>2951</v>
      </c>
    </row>
    <row r="13420" spans="1:1">
      <c r="A13420" s="27" t="s">
        <v>2951</v>
      </c>
    </row>
    <row r="13421" spans="1:1">
      <c r="A13421" s="27" t="s">
        <v>2951</v>
      </c>
    </row>
    <row r="13422" spans="1:1">
      <c r="A13422" s="27" t="s">
        <v>2951</v>
      </c>
    </row>
    <row r="13423" spans="1:1">
      <c r="A13423" s="27" t="s">
        <v>2951</v>
      </c>
    </row>
    <row r="13424" spans="1:1">
      <c r="A13424" s="27" t="s">
        <v>2951</v>
      </c>
    </row>
    <row r="13425" spans="1:1">
      <c r="A13425" s="27" t="s">
        <v>2951</v>
      </c>
    </row>
    <row r="13426" spans="1:1">
      <c r="A13426" s="27" t="s">
        <v>2951</v>
      </c>
    </row>
    <row r="13427" spans="1:1">
      <c r="A13427" s="27" t="s">
        <v>2951</v>
      </c>
    </row>
    <row r="13428" spans="1:1">
      <c r="A13428" s="27" t="s">
        <v>2951</v>
      </c>
    </row>
    <row r="13429" spans="1:1">
      <c r="A13429" s="27" t="s">
        <v>2951</v>
      </c>
    </row>
    <row r="13430" spans="1:1">
      <c r="A13430" s="27" t="s">
        <v>2951</v>
      </c>
    </row>
    <row r="13431" spans="1:1">
      <c r="A13431" s="27" t="s">
        <v>2951</v>
      </c>
    </row>
    <row r="13432" spans="1:1">
      <c r="A13432" s="27" t="s">
        <v>2951</v>
      </c>
    </row>
    <row r="13433" spans="1:1">
      <c r="A13433" s="27" t="s">
        <v>2951</v>
      </c>
    </row>
    <row r="13434" spans="1:1">
      <c r="A13434" s="27" t="s">
        <v>2951</v>
      </c>
    </row>
    <row r="13435" spans="1:1">
      <c r="A13435" s="27" t="s">
        <v>2951</v>
      </c>
    </row>
    <row r="13436" spans="1:1">
      <c r="A13436" s="27" t="s">
        <v>2951</v>
      </c>
    </row>
    <row r="13437" spans="1:1">
      <c r="A13437" s="27" t="s">
        <v>2951</v>
      </c>
    </row>
    <row r="13438" spans="1:1">
      <c r="A13438" s="27" t="s">
        <v>2951</v>
      </c>
    </row>
    <row r="13439" spans="1:1">
      <c r="A13439" s="27" t="s">
        <v>2951</v>
      </c>
    </row>
    <row r="13440" spans="1:1">
      <c r="A13440" s="27" t="s">
        <v>2951</v>
      </c>
    </row>
    <row r="13441" spans="1:1">
      <c r="A13441" s="27" t="s">
        <v>2951</v>
      </c>
    </row>
    <row r="13442" spans="1:1">
      <c r="A13442" s="27" t="s">
        <v>2951</v>
      </c>
    </row>
    <row r="13443" spans="1:1">
      <c r="A13443" s="27" t="s">
        <v>2951</v>
      </c>
    </row>
    <row r="13444" spans="1:1">
      <c r="A13444" s="27" t="s">
        <v>2951</v>
      </c>
    </row>
    <row r="13445" spans="1:1">
      <c r="A13445" s="27" t="s">
        <v>2951</v>
      </c>
    </row>
    <row r="13446" spans="1:1">
      <c r="A13446" s="27" t="s">
        <v>2951</v>
      </c>
    </row>
    <row r="13447" spans="1:1">
      <c r="A13447" s="27" t="s">
        <v>2951</v>
      </c>
    </row>
    <row r="13448" spans="1:1">
      <c r="A13448" s="27" t="s">
        <v>2951</v>
      </c>
    </row>
    <row r="13449" spans="1:1">
      <c r="A13449" s="27" t="s">
        <v>2951</v>
      </c>
    </row>
    <row r="13450" spans="1:1">
      <c r="A13450" s="27" t="s">
        <v>2951</v>
      </c>
    </row>
    <row r="13451" spans="1:1">
      <c r="A13451" s="27" t="s">
        <v>2951</v>
      </c>
    </row>
    <row r="13452" spans="1:1">
      <c r="A13452" s="27" t="s">
        <v>2951</v>
      </c>
    </row>
    <row r="13453" spans="1:1">
      <c r="A13453" s="27" t="s">
        <v>2951</v>
      </c>
    </row>
    <row r="13454" spans="1:1">
      <c r="A13454" s="27" t="s">
        <v>2951</v>
      </c>
    </row>
    <row r="13455" spans="1:1">
      <c r="A13455" s="27" t="s">
        <v>2951</v>
      </c>
    </row>
    <row r="13456" spans="1:1">
      <c r="A13456" s="27" t="s">
        <v>2951</v>
      </c>
    </row>
    <row r="13457" spans="1:1">
      <c r="A13457" s="27" t="s">
        <v>2951</v>
      </c>
    </row>
    <row r="13458" spans="1:1">
      <c r="A13458" s="27" t="s">
        <v>2951</v>
      </c>
    </row>
    <row r="13459" spans="1:1">
      <c r="A13459" s="27" t="s">
        <v>2951</v>
      </c>
    </row>
    <row r="13460" spans="1:1">
      <c r="A13460" s="27" t="s">
        <v>2951</v>
      </c>
    </row>
    <row r="13461" spans="1:1">
      <c r="A13461" s="27" t="s">
        <v>2951</v>
      </c>
    </row>
    <row r="13462" spans="1:1">
      <c r="A13462" s="27" t="s">
        <v>2951</v>
      </c>
    </row>
    <row r="13463" spans="1:1">
      <c r="A13463" s="27" t="s">
        <v>2951</v>
      </c>
    </row>
    <row r="13464" spans="1:1">
      <c r="A13464" s="27" t="s">
        <v>2951</v>
      </c>
    </row>
    <row r="13465" spans="1:1">
      <c r="A13465" s="27" t="s">
        <v>2951</v>
      </c>
    </row>
    <row r="13466" spans="1:1">
      <c r="A13466" s="27" t="s">
        <v>2951</v>
      </c>
    </row>
    <row r="13467" spans="1:1">
      <c r="A13467" s="27" t="s">
        <v>2951</v>
      </c>
    </row>
    <row r="13468" spans="1:1">
      <c r="A13468" s="27" t="s">
        <v>2951</v>
      </c>
    </row>
    <row r="13469" spans="1:1">
      <c r="A13469" s="27" t="s">
        <v>2951</v>
      </c>
    </row>
    <row r="13470" spans="1:1">
      <c r="A13470" s="27" t="s">
        <v>2951</v>
      </c>
    </row>
    <row r="13471" spans="1:1">
      <c r="A13471" s="27" t="s">
        <v>2951</v>
      </c>
    </row>
    <row r="13472" spans="1:1">
      <c r="A13472" s="27" t="s">
        <v>2951</v>
      </c>
    </row>
    <row r="13473" spans="1:1">
      <c r="A13473" s="27" t="s">
        <v>2951</v>
      </c>
    </row>
    <row r="13474" spans="1:1">
      <c r="A13474" s="27" t="s">
        <v>2951</v>
      </c>
    </row>
    <row r="13475" spans="1:1">
      <c r="A13475" s="27" t="s">
        <v>2951</v>
      </c>
    </row>
    <row r="13476" spans="1:1">
      <c r="A13476" s="27" t="s">
        <v>2951</v>
      </c>
    </row>
    <row r="13477" spans="1:1">
      <c r="A13477" s="27" t="s">
        <v>2951</v>
      </c>
    </row>
    <row r="13478" spans="1:1">
      <c r="A13478" s="27" t="s">
        <v>2951</v>
      </c>
    </row>
    <row r="13479" spans="1:1">
      <c r="A13479" s="27" t="s">
        <v>2951</v>
      </c>
    </row>
    <row r="13480" spans="1:1">
      <c r="A13480" s="27" t="s">
        <v>2951</v>
      </c>
    </row>
    <row r="13481" spans="1:1">
      <c r="A13481" s="27" t="s">
        <v>2951</v>
      </c>
    </row>
    <row r="13482" spans="1:1">
      <c r="A13482" s="27" t="s">
        <v>2951</v>
      </c>
    </row>
    <row r="13483" spans="1:1">
      <c r="A13483" s="27" t="s">
        <v>2951</v>
      </c>
    </row>
    <row r="13484" spans="1:1">
      <c r="A13484" s="27" t="s">
        <v>2951</v>
      </c>
    </row>
    <row r="13485" spans="1:1">
      <c r="A13485" s="27" t="s">
        <v>2951</v>
      </c>
    </row>
    <row r="13486" spans="1:1">
      <c r="A13486" s="27" t="s">
        <v>2951</v>
      </c>
    </row>
    <row r="13487" spans="1:1">
      <c r="A13487" s="27" t="s">
        <v>2951</v>
      </c>
    </row>
    <row r="13488" spans="1:1">
      <c r="A13488" s="27" t="s">
        <v>2951</v>
      </c>
    </row>
    <row r="13489" spans="1:1">
      <c r="A13489" s="27" t="s">
        <v>2951</v>
      </c>
    </row>
    <row r="13490" spans="1:1">
      <c r="A13490" s="27" t="s">
        <v>2951</v>
      </c>
    </row>
    <row r="13491" spans="1:1">
      <c r="A13491" s="27" t="s">
        <v>2951</v>
      </c>
    </row>
    <row r="13492" spans="1:1">
      <c r="A13492" s="27" t="s">
        <v>2951</v>
      </c>
    </row>
    <row r="13493" spans="1:1">
      <c r="A13493" s="27" t="s">
        <v>2951</v>
      </c>
    </row>
    <row r="13494" spans="1:1">
      <c r="A13494" s="27" t="s">
        <v>2951</v>
      </c>
    </row>
    <row r="13495" spans="1:1">
      <c r="A13495" s="27" t="s">
        <v>2951</v>
      </c>
    </row>
    <row r="13496" spans="1:1">
      <c r="A13496" s="27" t="s">
        <v>2951</v>
      </c>
    </row>
    <row r="13497" spans="1:1">
      <c r="A13497" s="27" t="s">
        <v>2951</v>
      </c>
    </row>
    <row r="13498" spans="1:1">
      <c r="A13498" s="27" t="s">
        <v>2951</v>
      </c>
    </row>
    <row r="13499" spans="1:1">
      <c r="A13499" s="27" t="s">
        <v>2951</v>
      </c>
    </row>
    <row r="13500" spans="1:1">
      <c r="A13500" s="27" t="s">
        <v>2951</v>
      </c>
    </row>
    <row r="13501" spans="1:1">
      <c r="A13501" s="27" t="s">
        <v>2951</v>
      </c>
    </row>
    <row r="13502" spans="1:1">
      <c r="A13502" s="27" t="s">
        <v>2951</v>
      </c>
    </row>
    <row r="13503" spans="1:1">
      <c r="A13503" s="27" t="s">
        <v>2951</v>
      </c>
    </row>
    <row r="13504" spans="1:1">
      <c r="A13504" s="27" t="s">
        <v>2951</v>
      </c>
    </row>
    <row r="13505" spans="1:1">
      <c r="A13505" s="27" t="s">
        <v>2951</v>
      </c>
    </row>
    <row r="13506" spans="1:1">
      <c r="A13506" s="27" t="s">
        <v>2951</v>
      </c>
    </row>
    <row r="13507" spans="1:1">
      <c r="A13507" s="27" t="s">
        <v>2951</v>
      </c>
    </row>
    <row r="13508" spans="1:1">
      <c r="A13508" s="27" t="s">
        <v>2951</v>
      </c>
    </row>
    <row r="13509" spans="1:1">
      <c r="A13509" s="27" t="s">
        <v>2951</v>
      </c>
    </row>
    <row r="13510" spans="1:1">
      <c r="A13510" s="27" t="s">
        <v>2951</v>
      </c>
    </row>
    <row r="13511" spans="1:1">
      <c r="A13511" s="27" t="s">
        <v>2951</v>
      </c>
    </row>
    <row r="13512" spans="1:1">
      <c r="A13512" s="27" t="s">
        <v>2951</v>
      </c>
    </row>
    <row r="13513" spans="1:1">
      <c r="A13513" s="27" t="s">
        <v>2951</v>
      </c>
    </row>
    <row r="13514" spans="1:1">
      <c r="A13514" s="27" t="s">
        <v>2951</v>
      </c>
    </row>
    <row r="13515" spans="1:1">
      <c r="A13515" s="27" t="s">
        <v>2951</v>
      </c>
    </row>
    <row r="13516" spans="1:1">
      <c r="A13516" s="27" t="s">
        <v>2951</v>
      </c>
    </row>
    <row r="13517" spans="1:1">
      <c r="A13517" s="27" t="s">
        <v>2951</v>
      </c>
    </row>
    <row r="13518" spans="1:1">
      <c r="A13518" s="27" t="s">
        <v>2951</v>
      </c>
    </row>
    <row r="13519" spans="1:1">
      <c r="A13519" s="27" t="s">
        <v>2951</v>
      </c>
    </row>
    <row r="13520" spans="1:1">
      <c r="A13520" s="27" t="s">
        <v>2951</v>
      </c>
    </row>
    <row r="13521" spans="1:1">
      <c r="A13521" s="27" t="s">
        <v>2951</v>
      </c>
    </row>
    <row r="13522" spans="1:1">
      <c r="A13522" s="27" t="s">
        <v>2951</v>
      </c>
    </row>
    <row r="13523" spans="1:1">
      <c r="A13523" s="27" t="s">
        <v>2951</v>
      </c>
    </row>
    <row r="13524" spans="1:1">
      <c r="A13524" s="27" t="s">
        <v>2951</v>
      </c>
    </row>
    <row r="13525" spans="1:1">
      <c r="A13525" s="27" t="s">
        <v>2951</v>
      </c>
    </row>
    <row r="13526" spans="1:1">
      <c r="A13526" s="27" t="s">
        <v>2951</v>
      </c>
    </row>
    <row r="13527" spans="1:1">
      <c r="A13527" s="27" t="s">
        <v>2951</v>
      </c>
    </row>
    <row r="13528" spans="1:1">
      <c r="A13528" s="27" t="s">
        <v>2951</v>
      </c>
    </row>
    <row r="13529" spans="1:1">
      <c r="A13529" s="27" t="s">
        <v>2951</v>
      </c>
    </row>
    <row r="13530" spans="1:1">
      <c r="A13530" s="27" t="s">
        <v>2951</v>
      </c>
    </row>
    <row r="13531" spans="1:1">
      <c r="A13531" s="27" t="s">
        <v>2951</v>
      </c>
    </row>
    <row r="13532" spans="1:1">
      <c r="A13532" s="27" t="s">
        <v>2951</v>
      </c>
    </row>
    <row r="13533" spans="1:1">
      <c r="A13533" s="27" t="s">
        <v>2951</v>
      </c>
    </row>
    <row r="13534" spans="1:1">
      <c r="A13534" s="27" t="s">
        <v>2951</v>
      </c>
    </row>
    <row r="13535" spans="1:1">
      <c r="A13535" s="27" t="s">
        <v>2951</v>
      </c>
    </row>
    <row r="13536" spans="1:1">
      <c r="A13536" s="27" t="s">
        <v>2951</v>
      </c>
    </row>
    <row r="13537" spans="1:1">
      <c r="A13537" s="27" t="s">
        <v>2951</v>
      </c>
    </row>
    <row r="13538" spans="1:1">
      <c r="A13538" s="27" t="s">
        <v>2951</v>
      </c>
    </row>
    <row r="13539" spans="1:1">
      <c r="A13539" s="27" t="s">
        <v>2951</v>
      </c>
    </row>
    <row r="13540" spans="1:1">
      <c r="A13540" s="27" t="s">
        <v>2951</v>
      </c>
    </row>
    <row r="13541" spans="1:1">
      <c r="A13541" s="27" t="s">
        <v>2951</v>
      </c>
    </row>
    <row r="13542" spans="1:1">
      <c r="A13542" s="27" t="s">
        <v>2951</v>
      </c>
    </row>
    <row r="13543" spans="1:1">
      <c r="A13543" s="27" t="s">
        <v>2951</v>
      </c>
    </row>
    <row r="13544" spans="1:1">
      <c r="A13544" s="27" t="s">
        <v>2951</v>
      </c>
    </row>
    <row r="13545" spans="1:1">
      <c r="A13545" s="27" t="s">
        <v>2951</v>
      </c>
    </row>
    <row r="13546" spans="1:1">
      <c r="A13546" s="27" t="s">
        <v>2951</v>
      </c>
    </row>
    <row r="13547" spans="1:1">
      <c r="A13547" s="27" t="s">
        <v>2951</v>
      </c>
    </row>
    <row r="13548" spans="1:1">
      <c r="A13548" s="27" t="s">
        <v>2951</v>
      </c>
    </row>
    <row r="13549" spans="1:1">
      <c r="A13549" s="27" t="s">
        <v>2951</v>
      </c>
    </row>
    <row r="13550" spans="1:1">
      <c r="A13550" s="27" t="s">
        <v>2951</v>
      </c>
    </row>
    <row r="13551" spans="1:1">
      <c r="A13551" s="27" t="s">
        <v>2951</v>
      </c>
    </row>
    <row r="13552" spans="1:1">
      <c r="A13552" s="27" t="s">
        <v>2951</v>
      </c>
    </row>
    <row r="13553" spans="1:1">
      <c r="A13553" s="27" t="s">
        <v>2951</v>
      </c>
    </row>
    <row r="13554" spans="1:1">
      <c r="A13554" s="27" t="s">
        <v>2951</v>
      </c>
    </row>
    <row r="13555" spans="1:1">
      <c r="A13555" s="27" t="s">
        <v>2951</v>
      </c>
    </row>
    <row r="13556" spans="1:1">
      <c r="A13556" s="27" t="s">
        <v>2951</v>
      </c>
    </row>
    <row r="13557" spans="1:1">
      <c r="A13557" s="27" t="s">
        <v>2951</v>
      </c>
    </row>
    <row r="13558" spans="1:1">
      <c r="A13558" s="27" t="s">
        <v>2951</v>
      </c>
    </row>
    <row r="13559" spans="1:1">
      <c r="A13559" s="27" t="s">
        <v>2951</v>
      </c>
    </row>
    <row r="13560" spans="1:1">
      <c r="A13560" s="27" t="s">
        <v>2951</v>
      </c>
    </row>
    <row r="13561" spans="1:1">
      <c r="A13561" s="27" t="s">
        <v>2951</v>
      </c>
    </row>
    <row r="13562" spans="1:1">
      <c r="A13562" s="27" t="s">
        <v>2951</v>
      </c>
    </row>
    <row r="13563" spans="1:1">
      <c r="A13563" s="27" t="s">
        <v>2951</v>
      </c>
    </row>
    <row r="13564" spans="1:1">
      <c r="A13564" s="27" t="s">
        <v>2951</v>
      </c>
    </row>
    <row r="13565" spans="1:1">
      <c r="A13565" s="27" t="s">
        <v>2951</v>
      </c>
    </row>
    <row r="13566" spans="1:1">
      <c r="A13566" s="27" t="s">
        <v>2951</v>
      </c>
    </row>
    <row r="13567" spans="1:1">
      <c r="A13567" s="27" t="s">
        <v>2951</v>
      </c>
    </row>
    <row r="13568" spans="1:1">
      <c r="A13568" s="27" t="s">
        <v>2951</v>
      </c>
    </row>
    <row r="13569" spans="1:1">
      <c r="A13569" s="27" t="s">
        <v>2951</v>
      </c>
    </row>
    <row r="13570" spans="1:1">
      <c r="A13570" s="27" t="s">
        <v>2951</v>
      </c>
    </row>
    <row r="13571" spans="1:1">
      <c r="A13571" s="27" t="s">
        <v>2951</v>
      </c>
    </row>
    <row r="13572" spans="1:1">
      <c r="A13572" s="27" t="s">
        <v>2951</v>
      </c>
    </row>
    <row r="13573" spans="1:1">
      <c r="A13573" s="27" t="s">
        <v>2951</v>
      </c>
    </row>
    <row r="13574" spans="1:1">
      <c r="A13574" s="27" t="s">
        <v>2951</v>
      </c>
    </row>
    <row r="13575" spans="1:1">
      <c r="A13575" s="27" t="s">
        <v>2951</v>
      </c>
    </row>
    <row r="13576" spans="1:1">
      <c r="A13576" s="27" t="s">
        <v>2951</v>
      </c>
    </row>
    <row r="13577" spans="1:1">
      <c r="A13577" s="27" t="s">
        <v>2951</v>
      </c>
    </row>
    <row r="13578" spans="1:1">
      <c r="A13578" s="27" t="s">
        <v>2951</v>
      </c>
    </row>
    <row r="13579" spans="1:1">
      <c r="A13579" s="27" t="s">
        <v>2951</v>
      </c>
    </row>
    <row r="13580" spans="1:1">
      <c r="A13580" s="27" t="s">
        <v>2951</v>
      </c>
    </row>
    <row r="13581" spans="1:1">
      <c r="A13581" s="27" t="s">
        <v>2951</v>
      </c>
    </row>
    <row r="13582" spans="1:1">
      <c r="A13582" s="27" t="s">
        <v>2951</v>
      </c>
    </row>
    <row r="13583" spans="1:1">
      <c r="A13583" s="27" t="s">
        <v>2951</v>
      </c>
    </row>
    <row r="13584" spans="1:1">
      <c r="A13584" s="27" t="s">
        <v>2951</v>
      </c>
    </row>
    <row r="13585" spans="1:1">
      <c r="A13585" s="27" t="s">
        <v>2951</v>
      </c>
    </row>
    <row r="13586" spans="1:1">
      <c r="A13586" s="27" t="s">
        <v>2951</v>
      </c>
    </row>
    <row r="13587" spans="1:1">
      <c r="A13587" s="27" t="s">
        <v>2951</v>
      </c>
    </row>
    <row r="13588" spans="1:1">
      <c r="A13588" s="27" t="s">
        <v>2951</v>
      </c>
    </row>
    <row r="13589" spans="1:1">
      <c r="A13589" s="27" t="s">
        <v>2951</v>
      </c>
    </row>
    <row r="13590" spans="1:1">
      <c r="A13590" s="27" t="s">
        <v>2951</v>
      </c>
    </row>
    <row r="13591" spans="1:1">
      <c r="A13591" s="27" t="s">
        <v>2951</v>
      </c>
    </row>
    <row r="13592" spans="1:1">
      <c r="A13592" s="27" t="s">
        <v>2951</v>
      </c>
    </row>
    <row r="13593" spans="1:1">
      <c r="A13593" s="27" t="s">
        <v>2951</v>
      </c>
    </row>
    <row r="13594" spans="1:1">
      <c r="A13594" s="27" t="s">
        <v>2951</v>
      </c>
    </row>
    <row r="13595" spans="1:1">
      <c r="A13595" s="27" t="s">
        <v>2951</v>
      </c>
    </row>
    <row r="13596" spans="1:1">
      <c r="A13596" s="27" t="s">
        <v>2951</v>
      </c>
    </row>
    <row r="13597" spans="1:1">
      <c r="A13597" s="27" t="s">
        <v>2951</v>
      </c>
    </row>
    <row r="13598" spans="1:1">
      <c r="A13598" s="27" t="s">
        <v>2951</v>
      </c>
    </row>
    <row r="13599" spans="1:1">
      <c r="A13599" s="27" t="s">
        <v>2951</v>
      </c>
    </row>
    <row r="13600" spans="1:1">
      <c r="A13600" s="27" t="s">
        <v>2951</v>
      </c>
    </row>
    <row r="13601" spans="1:1">
      <c r="A13601" s="27" t="s">
        <v>2951</v>
      </c>
    </row>
    <row r="13602" spans="1:1">
      <c r="A13602" s="27" t="s">
        <v>2951</v>
      </c>
    </row>
    <row r="13603" spans="1:1">
      <c r="A13603" s="27" t="s">
        <v>2951</v>
      </c>
    </row>
    <row r="13604" spans="1:1">
      <c r="A13604" s="27" t="s">
        <v>2951</v>
      </c>
    </row>
    <row r="13605" spans="1:1">
      <c r="A13605" s="27" t="s">
        <v>2951</v>
      </c>
    </row>
    <row r="13606" spans="1:1">
      <c r="A13606" s="27" t="s">
        <v>2951</v>
      </c>
    </row>
    <row r="13607" spans="1:1">
      <c r="A13607" s="27" t="s">
        <v>2951</v>
      </c>
    </row>
    <row r="13608" spans="1:1">
      <c r="A13608" s="27" t="s">
        <v>2951</v>
      </c>
    </row>
    <row r="13609" spans="1:1">
      <c r="A13609" s="27" t="s">
        <v>2951</v>
      </c>
    </row>
    <row r="13610" spans="1:1">
      <c r="A13610" s="27" t="s">
        <v>2951</v>
      </c>
    </row>
    <row r="13611" spans="1:1">
      <c r="A13611" s="27" t="s">
        <v>2951</v>
      </c>
    </row>
    <row r="13612" spans="1:1">
      <c r="A13612" s="27" t="s">
        <v>2951</v>
      </c>
    </row>
    <row r="13613" spans="1:1">
      <c r="A13613" s="27" t="s">
        <v>2951</v>
      </c>
    </row>
    <row r="13614" spans="1:1">
      <c r="A13614" s="27" t="s">
        <v>2951</v>
      </c>
    </row>
    <row r="13615" spans="1:1">
      <c r="A13615" s="27" t="s">
        <v>2951</v>
      </c>
    </row>
    <row r="13616" spans="1:1">
      <c r="A13616" s="27" t="s">
        <v>2951</v>
      </c>
    </row>
    <row r="13617" spans="1:1">
      <c r="A13617" s="27" t="s">
        <v>2951</v>
      </c>
    </row>
    <row r="13618" spans="1:1">
      <c r="A13618" s="27" t="s">
        <v>2951</v>
      </c>
    </row>
    <row r="13619" spans="1:1">
      <c r="A13619" s="27" t="s">
        <v>2951</v>
      </c>
    </row>
    <row r="13620" spans="1:1">
      <c r="A13620" s="27" t="s">
        <v>2951</v>
      </c>
    </row>
    <row r="13621" spans="1:1">
      <c r="A13621" s="27" t="s">
        <v>2951</v>
      </c>
    </row>
    <row r="13622" spans="1:1">
      <c r="A13622" s="27" t="s">
        <v>2951</v>
      </c>
    </row>
    <row r="13623" spans="1:1">
      <c r="A13623" s="27" t="s">
        <v>2951</v>
      </c>
    </row>
    <row r="13624" spans="1:1">
      <c r="A13624" s="27" t="s">
        <v>2951</v>
      </c>
    </row>
    <row r="13625" spans="1:1">
      <c r="A13625" s="27" t="s">
        <v>2951</v>
      </c>
    </row>
    <row r="13626" spans="1:1">
      <c r="A13626" s="27" t="s">
        <v>2951</v>
      </c>
    </row>
    <row r="13627" spans="1:1">
      <c r="A13627" s="27" t="s">
        <v>2951</v>
      </c>
    </row>
    <row r="13628" spans="1:1">
      <c r="A13628" s="27" t="s">
        <v>2951</v>
      </c>
    </row>
    <row r="13629" spans="1:1">
      <c r="A13629" s="27" t="s">
        <v>2951</v>
      </c>
    </row>
    <row r="13630" spans="1:1">
      <c r="A13630" s="27" t="s">
        <v>2951</v>
      </c>
    </row>
    <row r="13631" spans="1:1">
      <c r="A13631" s="27" t="s">
        <v>2951</v>
      </c>
    </row>
    <row r="13632" spans="1:1">
      <c r="A13632" s="27" t="s">
        <v>2951</v>
      </c>
    </row>
    <row r="13633" spans="1:1">
      <c r="A13633" s="27" t="s">
        <v>2951</v>
      </c>
    </row>
    <row r="13634" spans="1:1">
      <c r="A13634" s="27" t="s">
        <v>2951</v>
      </c>
    </row>
    <row r="13635" spans="1:1">
      <c r="A13635" s="27" t="s">
        <v>2951</v>
      </c>
    </row>
    <row r="13636" spans="1:1">
      <c r="A13636" s="27" t="s">
        <v>2951</v>
      </c>
    </row>
    <row r="13637" spans="1:1">
      <c r="A13637" s="27" t="s">
        <v>2951</v>
      </c>
    </row>
    <row r="13638" spans="1:1">
      <c r="A13638" s="27" t="s">
        <v>2951</v>
      </c>
    </row>
    <row r="13639" spans="1:1">
      <c r="A13639" s="27" t="s">
        <v>2951</v>
      </c>
    </row>
    <row r="13640" spans="1:1">
      <c r="A13640" s="27" t="s">
        <v>2951</v>
      </c>
    </row>
    <row r="13641" spans="1:1">
      <c r="A13641" s="27" t="s">
        <v>2951</v>
      </c>
    </row>
    <row r="13642" spans="1:1">
      <c r="A13642" s="27" t="s">
        <v>2951</v>
      </c>
    </row>
    <row r="13643" spans="1:1">
      <c r="A13643" s="27" t="s">
        <v>2951</v>
      </c>
    </row>
    <row r="13644" spans="1:1">
      <c r="A13644" s="27" t="s">
        <v>2951</v>
      </c>
    </row>
    <row r="13645" spans="1:1">
      <c r="A13645" s="27" t="s">
        <v>2951</v>
      </c>
    </row>
    <row r="13646" spans="1:1">
      <c r="A13646" s="27" t="s">
        <v>2951</v>
      </c>
    </row>
    <row r="13647" spans="1:1">
      <c r="A13647" s="27" t="s">
        <v>2951</v>
      </c>
    </row>
    <row r="13648" spans="1:1">
      <c r="A13648" s="27" t="s">
        <v>2951</v>
      </c>
    </row>
    <row r="13649" spans="1:1">
      <c r="A13649" s="27" t="s">
        <v>2951</v>
      </c>
    </row>
    <row r="13650" spans="1:1">
      <c r="A13650" s="27" t="s">
        <v>2951</v>
      </c>
    </row>
    <row r="13651" spans="1:1">
      <c r="A13651" s="27" t="s">
        <v>2951</v>
      </c>
    </row>
    <row r="13652" spans="1:1">
      <c r="A13652" s="27" t="s">
        <v>2951</v>
      </c>
    </row>
    <row r="13653" spans="1:1">
      <c r="A13653" s="27" t="s">
        <v>2951</v>
      </c>
    </row>
    <row r="13654" spans="1:1">
      <c r="A13654" s="27" t="s">
        <v>2951</v>
      </c>
    </row>
    <row r="13655" spans="1:1">
      <c r="A13655" s="27" t="s">
        <v>2951</v>
      </c>
    </row>
    <row r="13656" spans="1:1">
      <c r="A13656" s="27" t="s">
        <v>2951</v>
      </c>
    </row>
    <row r="13657" spans="1:1">
      <c r="A13657" s="27" t="s">
        <v>2951</v>
      </c>
    </row>
    <row r="13658" spans="1:1">
      <c r="A13658" s="27" t="s">
        <v>2951</v>
      </c>
    </row>
    <row r="13659" spans="1:1">
      <c r="A13659" s="27" t="s">
        <v>2951</v>
      </c>
    </row>
    <row r="13660" spans="1:1">
      <c r="A13660" s="27" t="s">
        <v>2951</v>
      </c>
    </row>
    <row r="13661" spans="1:1">
      <c r="A13661" s="27" t="s">
        <v>2951</v>
      </c>
    </row>
    <row r="13662" spans="1:1">
      <c r="A13662" s="27" t="s">
        <v>2951</v>
      </c>
    </row>
    <row r="13663" spans="1:1">
      <c r="A13663" s="27" t="s">
        <v>2951</v>
      </c>
    </row>
    <row r="13664" spans="1:1">
      <c r="A13664" s="27" t="s">
        <v>2951</v>
      </c>
    </row>
    <row r="13665" spans="1:1">
      <c r="A13665" s="27" t="s">
        <v>2951</v>
      </c>
    </row>
    <row r="13666" spans="1:1">
      <c r="A13666" s="27" t="s">
        <v>2951</v>
      </c>
    </row>
    <row r="13667" spans="1:1">
      <c r="A13667" s="27" t="s">
        <v>2951</v>
      </c>
    </row>
    <row r="13668" spans="1:1">
      <c r="A13668" s="27" t="s">
        <v>2951</v>
      </c>
    </row>
    <row r="13669" spans="1:1">
      <c r="A13669" s="27" t="s">
        <v>2951</v>
      </c>
    </row>
    <row r="13670" spans="1:1">
      <c r="A13670" s="27" t="s">
        <v>2951</v>
      </c>
    </row>
    <row r="13671" spans="1:1">
      <c r="A13671" s="27" t="s">
        <v>2951</v>
      </c>
    </row>
    <row r="13672" spans="1:1">
      <c r="A13672" s="27" t="s">
        <v>2951</v>
      </c>
    </row>
    <row r="13673" spans="1:1">
      <c r="A13673" s="27" t="s">
        <v>2951</v>
      </c>
    </row>
    <row r="13674" spans="1:1">
      <c r="A13674" s="27" t="s">
        <v>2951</v>
      </c>
    </row>
    <row r="13675" spans="1:1">
      <c r="A13675" s="27" t="s">
        <v>2951</v>
      </c>
    </row>
    <row r="13676" spans="1:1">
      <c r="A13676" s="27" t="s">
        <v>2951</v>
      </c>
    </row>
    <row r="13677" spans="1:1">
      <c r="A13677" s="27" t="s">
        <v>2951</v>
      </c>
    </row>
    <row r="13678" spans="1:1">
      <c r="A13678" s="27" t="s">
        <v>2951</v>
      </c>
    </row>
    <row r="13679" spans="1:1">
      <c r="A13679" s="27" t="s">
        <v>2951</v>
      </c>
    </row>
    <row r="13680" spans="1:1">
      <c r="A13680" s="27" t="s">
        <v>2951</v>
      </c>
    </row>
    <row r="13681" spans="1:1">
      <c r="A13681" s="27" t="s">
        <v>2951</v>
      </c>
    </row>
    <row r="13682" spans="1:1">
      <c r="A13682" s="27" t="s">
        <v>2951</v>
      </c>
    </row>
    <row r="13683" spans="1:1">
      <c r="A13683" s="27" t="s">
        <v>2951</v>
      </c>
    </row>
    <row r="13684" spans="1:1">
      <c r="A13684" s="27" t="s">
        <v>2951</v>
      </c>
    </row>
    <row r="13685" spans="1:1">
      <c r="A13685" s="27" t="s">
        <v>2951</v>
      </c>
    </row>
    <row r="13686" spans="1:1">
      <c r="A13686" s="27" t="s">
        <v>2951</v>
      </c>
    </row>
    <row r="13687" spans="1:1">
      <c r="A13687" s="27" t="s">
        <v>2951</v>
      </c>
    </row>
    <row r="13688" spans="1:1">
      <c r="A13688" s="27" t="s">
        <v>2951</v>
      </c>
    </row>
    <row r="13689" spans="1:1">
      <c r="A13689" s="27" t="s">
        <v>2951</v>
      </c>
    </row>
    <row r="13690" spans="1:1">
      <c r="A13690" s="27" t="s">
        <v>2951</v>
      </c>
    </row>
    <row r="13691" spans="1:1">
      <c r="A13691" s="27" t="s">
        <v>2951</v>
      </c>
    </row>
    <row r="13692" spans="1:1">
      <c r="A13692" s="27" t="s">
        <v>2951</v>
      </c>
    </row>
    <row r="13693" spans="1:1">
      <c r="A13693" s="27" t="s">
        <v>2951</v>
      </c>
    </row>
    <row r="13694" spans="1:1">
      <c r="A13694" s="27" t="s">
        <v>2951</v>
      </c>
    </row>
    <row r="13695" spans="1:1">
      <c r="A13695" s="27" t="s">
        <v>2951</v>
      </c>
    </row>
    <row r="13696" spans="1:1">
      <c r="A13696" s="27" t="s">
        <v>2951</v>
      </c>
    </row>
    <row r="13697" spans="1:1">
      <c r="A13697" s="27" t="s">
        <v>2951</v>
      </c>
    </row>
    <row r="13698" spans="1:1">
      <c r="A13698" s="27" t="s">
        <v>2951</v>
      </c>
    </row>
    <row r="13699" spans="1:1">
      <c r="A13699" s="27" t="s">
        <v>2951</v>
      </c>
    </row>
    <row r="13700" spans="1:1">
      <c r="A13700" s="27" t="s">
        <v>2951</v>
      </c>
    </row>
    <row r="13701" spans="1:1">
      <c r="A13701" s="27" t="s">
        <v>2951</v>
      </c>
    </row>
    <row r="13702" spans="1:1">
      <c r="A13702" s="27" t="s">
        <v>2951</v>
      </c>
    </row>
    <row r="13703" spans="1:1">
      <c r="A13703" s="27" t="s">
        <v>2951</v>
      </c>
    </row>
    <row r="13704" spans="1:1">
      <c r="A13704" s="27" t="s">
        <v>2951</v>
      </c>
    </row>
    <row r="13705" spans="1:1">
      <c r="A13705" s="27" t="s">
        <v>2951</v>
      </c>
    </row>
    <row r="13706" spans="1:1">
      <c r="A13706" s="27" t="s">
        <v>2951</v>
      </c>
    </row>
    <row r="13707" spans="1:1">
      <c r="A13707" s="27" t="s">
        <v>2951</v>
      </c>
    </row>
    <row r="13708" spans="1:1">
      <c r="A13708" s="27" t="s">
        <v>2951</v>
      </c>
    </row>
    <row r="13709" spans="1:1">
      <c r="A13709" s="27" t="s">
        <v>2951</v>
      </c>
    </row>
    <row r="13710" spans="1:1">
      <c r="A13710" s="27" t="s">
        <v>2951</v>
      </c>
    </row>
    <row r="13711" spans="1:1">
      <c r="A13711" s="27" t="s">
        <v>2951</v>
      </c>
    </row>
    <row r="13712" spans="1:1">
      <c r="A13712" s="27" t="s">
        <v>2951</v>
      </c>
    </row>
    <row r="13713" spans="1:1">
      <c r="A13713" s="27" t="s">
        <v>2951</v>
      </c>
    </row>
    <row r="13714" spans="1:1">
      <c r="A13714" s="27" t="s">
        <v>2951</v>
      </c>
    </row>
    <row r="13715" spans="1:1">
      <c r="A13715" s="27" t="s">
        <v>2951</v>
      </c>
    </row>
    <row r="13716" spans="1:1">
      <c r="A13716" s="27" t="s">
        <v>2951</v>
      </c>
    </row>
    <row r="13717" spans="1:1">
      <c r="A13717" s="27" t="s">
        <v>2951</v>
      </c>
    </row>
    <row r="13718" spans="1:1">
      <c r="A13718" s="27" t="s">
        <v>2951</v>
      </c>
    </row>
    <row r="13719" spans="1:1">
      <c r="A13719" s="27" t="s">
        <v>2951</v>
      </c>
    </row>
    <row r="13720" spans="1:1">
      <c r="A13720" s="27" t="s">
        <v>2951</v>
      </c>
    </row>
    <row r="13721" spans="1:1">
      <c r="A13721" s="27" t="s">
        <v>2951</v>
      </c>
    </row>
    <row r="13722" spans="1:1">
      <c r="A13722" s="27" t="s">
        <v>2951</v>
      </c>
    </row>
    <row r="13723" spans="1:1">
      <c r="A13723" s="27" t="s">
        <v>2951</v>
      </c>
    </row>
    <row r="13724" spans="1:1">
      <c r="A13724" s="27" t="s">
        <v>2951</v>
      </c>
    </row>
    <row r="13725" spans="1:1">
      <c r="A13725" s="27" t="s">
        <v>2951</v>
      </c>
    </row>
    <row r="13726" spans="1:1">
      <c r="A13726" s="27" t="s">
        <v>2951</v>
      </c>
    </row>
    <row r="13727" spans="1:1">
      <c r="A13727" s="27" t="s">
        <v>2951</v>
      </c>
    </row>
    <row r="13728" spans="1:1">
      <c r="A13728" s="27" t="s">
        <v>2951</v>
      </c>
    </row>
    <row r="13729" spans="1:1">
      <c r="A13729" s="27" t="s">
        <v>2951</v>
      </c>
    </row>
    <row r="13730" spans="1:1">
      <c r="A13730" s="27" t="s">
        <v>2951</v>
      </c>
    </row>
    <row r="13731" spans="1:1">
      <c r="A13731" s="27" t="s">
        <v>2951</v>
      </c>
    </row>
    <row r="13732" spans="1:1">
      <c r="A13732" s="27" t="s">
        <v>2951</v>
      </c>
    </row>
    <row r="13733" spans="1:1">
      <c r="A13733" s="27" t="s">
        <v>2951</v>
      </c>
    </row>
    <row r="13734" spans="1:1">
      <c r="A13734" s="27" t="s">
        <v>2951</v>
      </c>
    </row>
    <row r="13735" spans="1:1">
      <c r="A13735" s="27" t="s">
        <v>2951</v>
      </c>
    </row>
    <row r="13736" spans="1:1">
      <c r="A13736" s="27" t="s">
        <v>2951</v>
      </c>
    </row>
    <row r="13737" spans="1:1">
      <c r="A13737" s="27" t="s">
        <v>2951</v>
      </c>
    </row>
    <row r="13738" spans="1:1">
      <c r="A13738" s="27" t="s">
        <v>2951</v>
      </c>
    </row>
    <row r="13739" spans="1:1">
      <c r="A13739" s="27" t="s">
        <v>2951</v>
      </c>
    </row>
    <row r="13740" spans="1:1">
      <c r="A13740" s="27" t="s">
        <v>2951</v>
      </c>
    </row>
    <row r="13741" spans="1:1">
      <c r="A13741" s="27" t="s">
        <v>2951</v>
      </c>
    </row>
    <row r="13742" spans="1:1">
      <c r="A13742" s="27" t="s">
        <v>2951</v>
      </c>
    </row>
    <row r="13743" spans="1:1">
      <c r="A13743" s="27" t="s">
        <v>2951</v>
      </c>
    </row>
    <row r="13744" spans="1:1">
      <c r="A13744" s="27" t="s">
        <v>2951</v>
      </c>
    </row>
    <row r="13745" spans="1:1">
      <c r="A13745" s="27" t="s">
        <v>2951</v>
      </c>
    </row>
    <row r="13746" spans="1:1">
      <c r="A13746" s="27" t="s">
        <v>2951</v>
      </c>
    </row>
    <row r="13747" spans="1:1">
      <c r="A13747" s="27" t="s">
        <v>2951</v>
      </c>
    </row>
    <row r="13748" spans="1:1">
      <c r="A13748" s="27" t="s">
        <v>2951</v>
      </c>
    </row>
    <row r="13749" spans="1:1">
      <c r="A13749" s="27" t="s">
        <v>2951</v>
      </c>
    </row>
    <row r="13750" spans="1:1">
      <c r="A13750" s="27" t="s">
        <v>2951</v>
      </c>
    </row>
    <row r="13751" spans="1:1">
      <c r="A13751" s="27" t="s">
        <v>2951</v>
      </c>
    </row>
    <row r="13752" spans="1:1">
      <c r="A13752" s="27" t="s">
        <v>2951</v>
      </c>
    </row>
    <row r="13753" spans="1:1">
      <c r="A13753" s="27" t="s">
        <v>2951</v>
      </c>
    </row>
    <row r="13754" spans="1:1">
      <c r="A13754" s="27" t="s">
        <v>2951</v>
      </c>
    </row>
    <row r="13755" spans="1:1">
      <c r="A13755" s="27" t="s">
        <v>2951</v>
      </c>
    </row>
    <row r="13756" spans="1:1">
      <c r="A13756" s="27" t="s">
        <v>2951</v>
      </c>
    </row>
    <row r="13757" spans="1:1">
      <c r="A13757" s="27" t="s">
        <v>2951</v>
      </c>
    </row>
    <row r="13758" spans="1:1">
      <c r="A13758" s="27" t="s">
        <v>2951</v>
      </c>
    </row>
    <row r="13759" spans="1:1">
      <c r="A13759" s="27" t="s">
        <v>2951</v>
      </c>
    </row>
    <row r="13760" spans="1:1">
      <c r="A13760" s="27" t="s">
        <v>2951</v>
      </c>
    </row>
    <row r="13761" spans="1:1">
      <c r="A13761" s="27" t="s">
        <v>2951</v>
      </c>
    </row>
    <row r="13762" spans="1:1">
      <c r="A13762" s="27" t="s">
        <v>2951</v>
      </c>
    </row>
    <row r="13763" spans="1:1">
      <c r="A13763" s="27" t="s">
        <v>2951</v>
      </c>
    </row>
    <row r="13764" spans="1:1">
      <c r="A13764" s="27" t="s">
        <v>2951</v>
      </c>
    </row>
    <row r="13765" spans="1:1">
      <c r="A13765" s="27" t="s">
        <v>2951</v>
      </c>
    </row>
    <row r="13766" spans="1:1">
      <c r="A13766" s="27" t="s">
        <v>2951</v>
      </c>
    </row>
    <row r="13767" spans="1:1">
      <c r="A13767" s="27" t="s">
        <v>2951</v>
      </c>
    </row>
    <row r="13768" spans="1:1">
      <c r="A13768" s="27" t="s">
        <v>2951</v>
      </c>
    </row>
    <row r="13769" spans="1:1">
      <c r="A13769" s="27" t="s">
        <v>2951</v>
      </c>
    </row>
    <row r="13770" spans="1:1">
      <c r="A13770" s="27" t="s">
        <v>2951</v>
      </c>
    </row>
    <row r="13771" spans="1:1">
      <c r="A13771" s="27" t="s">
        <v>2951</v>
      </c>
    </row>
    <row r="13772" spans="1:1">
      <c r="A13772" s="27" t="s">
        <v>2951</v>
      </c>
    </row>
    <row r="13773" spans="1:1">
      <c r="A13773" s="27" t="s">
        <v>2951</v>
      </c>
    </row>
    <row r="13774" spans="1:1">
      <c r="A13774" s="27" t="s">
        <v>2951</v>
      </c>
    </row>
    <row r="13775" spans="1:1">
      <c r="A13775" s="27" t="s">
        <v>2951</v>
      </c>
    </row>
    <row r="13776" spans="1:1">
      <c r="A13776" s="27" t="s">
        <v>2951</v>
      </c>
    </row>
    <row r="13777" spans="1:1">
      <c r="A13777" s="27" t="s">
        <v>2951</v>
      </c>
    </row>
    <row r="13778" spans="1:1">
      <c r="A13778" s="27" t="s">
        <v>2951</v>
      </c>
    </row>
    <row r="13779" spans="1:1">
      <c r="A13779" s="27" t="s">
        <v>2951</v>
      </c>
    </row>
    <row r="13780" spans="1:1">
      <c r="A13780" s="27" t="s">
        <v>2951</v>
      </c>
    </row>
    <row r="13781" spans="1:1">
      <c r="A13781" s="27" t="s">
        <v>2951</v>
      </c>
    </row>
    <row r="13782" spans="1:1">
      <c r="A13782" s="27" t="s">
        <v>2951</v>
      </c>
    </row>
    <row r="13783" spans="1:1">
      <c r="A13783" s="27" t="s">
        <v>2951</v>
      </c>
    </row>
    <row r="13784" spans="1:1">
      <c r="A13784" s="27" t="s">
        <v>2951</v>
      </c>
    </row>
    <row r="13785" spans="1:1">
      <c r="A13785" s="27" t="s">
        <v>2951</v>
      </c>
    </row>
    <row r="13786" spans="1:1">
      <c r="A13786" s="27" t="s">
        <v>2951</v>
      </c>
    </row>
    <row r="13787" spans="1:1">
      <c r="A13787" s="27" t="s">
        <v>2951</v>
      </c>
    </row>
    <row r="13788" spans="1:1">
      <c r="A13788" s="27" t="s">
        <v>2951</v>
      </c>
    </row>
    <row r="13789" spans="1:1">
      <c r="A13789" s="27" t="s">
        <v>2951</v>
      </c>
    </row>
    <row r="13790" spans="1:1">
      <c r="A13790" s="27" t="s">
        <v>2951</v>
      </c>
    </row>
    <row r="13791" spans="1:1">
      <c r="A13791" s="27" t="s">
        <v>2951</v>
      </c>
    </row>
    <row r="13792" spans="1:1">
      <c r="A13792" s="27" t="s">
        <v>2951</v>
      </c>
    </row>
    <row r="13793" spans="1:1">
      <c r="A13793" s="27" t="s">
        <v>2951</v>
      </c>
    </row>
    <row r="13794" spans="1:1">
      <c r="A13794" s="27" t="s">
        <v>2951</v>
      </c>
    </row>
    <row r="13795" spans="1:1">
      <c r="A13795" s="27" t="s">
        <v>2951</v>
      </c>
    </row>
    <row r="13796" spans="1:1">
      <c r="A13796" s="27" t="s">
        <v>2951</v>
      </c>
    </row>
    <row r="13797" spans="1:1">
      <c r="A13797" s="27" t="s">
        <v>2951</v>
      </c>
    </row>
    <row r="13798" spans="1:1">
      <c r="A13798" s="27" t="s">
        <v>2951</v>
      </c>
    </row>
    <row r="13799" spans="1:1">
      <c r="A13799" s="27" t="s">
        <v>2951</v>
      </c>
    </row>
    <row r="13800" spans="1:1">
      <c r="A13800" s="27" t="s">
        <v>2951</v>
      </c>
    </row>
    <row r="13801" spans="1:1">
      <c r="A13801" s="27" t="s">
        <v>2951</v>
      </c>
    </row>
    <row r="13802" spans="1:1">
      <c r="A13802" s="27" t="s">
        <v>2951</v>
      </c>
    </row>
    <row r="13803" spans="1:1">
      <c r="A13803" s="27" t="s">
        <v>2951</v>
      </c>
    </row>
    <row r="13804" spans="1:1">
      <c r="A13804" s="27" t="s">
        <v>2951</v>
      </c>
    </row>
    <row r="13805" spans="1:1">
      <c r="A13805" s="27" t="s">
        <v>2951</v>
      </c>
    </row>
    <row r="13806" spans="1:1">
      <c r="A13806" s="27" t="s">
        <v>2951</v>
      </c>
    </row>
    <row r="13807" spans="1:1">
      <c r="A13807" s="27" t="s">
        <v>2951</v>
      </c>
    </row>
    <row r="13808" spans="1:1">
      <c r="A13808" s="27" t="s">
        <v>2951</v>
      </c>
    </row>
    <row r="13809" spans="1:1">
      <c r="A13809" s="27" t="s">
        <v>2951</v>
      </c>
    </row>
    <row r="13810" spans="1:1">
      <c r="A13810" s="27" t="s">
        <v>2951</v>
      </c>
    </row>
    <row r="13811" spans="1:1">
      <c r="A13811" s="27" t="s">
        <v>2951</v>
      </c>
    </row>
    <row r="13812" spans="1:1">
      <c r="A13812" s="27" t="s">
        <v>2951</v>
      </c>
    </row>
    <row r="13813" spans="1:1">
      <c r="A13813" s="27" t="s">
        <v>2951</v>
      </c>
    </row>
    <row r="13814" spans="1:1">
      <c r="A13814" s="27" t="s">
        <v>2951</v>
      </c>
    </row>
    <row r="13815" spans="1:1">
      <c r="A13815" s="27" t="s">
        <v>2951</v>
      </c>
    </row>
    <row r="13816" spans="1:1">
      <c r="A13816" s="27" t="s">
        <v>2951</v>
      </c>
    </row>
    <row r="13817" spans="1:1">
      <c r="A13817" s="27" t="s">
        <v>2951</v>
      </c>
    </row>
    <row r="13818" spans="1:1">
      <c r="A13818" s="27" t="s">
        <v>2951</v>
      </c>
    </row>
    <row r="13819" spans="1:1">
      <c r="A13819" s="27" t="s">
        <v>2951</v>
      </c>
    </row>
    <row r="13820" spans="1:1">
      <c r="A13820" s="27" t="s">
        <v>2951</v>
      </c>
    </row>
    <row r="13821" spans="1:1">
      <c r="A13821" s="27" t="s">
        <v>2951</v>
      </c>
    </row>
    <row r="13822" spans="1:1">
      <c r="A13822" s="27" t="s">
        <v>2951</v>
      </c>
    </row>
    <row r="13823" spans="1:1">
      <c r="A13823" s="27" t="s">
        <v>2951</v>
      </c>
    </row>
    <row r="13824" spans="1:1">
      <c r="A13824" s="27" t="s">
        <v>2951</v>
      </c>
    </row>
    <row r="13825" spans="1:1">
      <c r="A13825" s="27" t="s">
        <v>2951</v>
      </c>
    </row>
    <row r="13826" spans="1:1">
      <c r="A13826" s="27" t="s">
        <v>2951</v>
      </c>
    </row>
    <row r="13827" spans="1:1">
      <c r="A13827" s="27" t="s">
        <v>2951</v>
      </c>
    </row>
    <row r="13828" spans="1:1">
      <c r="A13828" s="27" t="s">
        <v>2951</v>
      </c>
    </row>
    <row r="13829" spans="1:1">
      <c r="A13829" s="27" t="s">
        <v>2951</v>
      </c>
    </row>
    <row r="13830" spans="1:1">
      <c r="A13830" s="27" t="s">
        <v>2951</v>
      </c>
    </row>
    <row r="13831" spans="1:1">
      <c r="A13831" s="27" t="s">
        <v>2951</v>
      </c>
    </row>
    <row r="13832" spans="1:1">
      <c r="A13832" s="27" t="s">
        <v>2951</v>
      </c>
    </row>
    <row r="13833" spans="1:1">
      <c r="A13833" s="27" t="s">
        <v>2951</v>
      </c>
    </row>
    <row r="13834" spans="1:1">
      <c r="A13834" s="27" t="s">
        <v>2951</v>
      </c>
    </row>
    <row r="13835" spans="1:1">
      <c r="A13835" s="27" t="s">
        <v>2951</v>
      </c>
    </row>
    <row r="13836" spans="1:1">
      <c r="A13836" s="27" t="s">
        <v>2951</v>
      </c>
    </row>
    <row r="13837" spans="1:1">
      <c r="A13837" s="27" t="s">
        <v>2951</v>
      </c>
    </row>
    <row r="13838" spans="1:1">
      <c r="A13838" s="27" t="s">
        <v>2951</v>
      </c>
    </row>
    <row r="13839" spans="1:1">
      <c r="A13839" s="27" t="s">
        <v>2951</v>
      </c>
    </row>
    <row r="13840" spans="1:1">
      <c r="A13840" s="27" t="s">
        <v>2951</v>
      </c>
    </row>
    <row r="13841" spans="1:1">
      <c r="A13841" s="27" t="s">
        <v>2951</v>
      </c>
    </row>
    <row r="13842" spans="1:1">
      <c r="A13842" s="27" t="s">
        <v>2951</v>
      </c>
    </row>
    <row r="13843" spans="1:1">
      <c r="A13843" s="27" t="s">
        <v>2951</v>
      </c>
    </row>
    <row r="13844" spans="1:1">
      <c r="A13844" s="27" t="s">
        <v>2951</v>
      </c>
    </row>
    <row r="13845" spans="1:1">
      <c r="A13845" s="27" t="s">
        <v>2951</v>
      </c>
    </row>
    <row r="13846" spans="1:1">
      <c r="A13846" s="27" t="s">
        <v>2951</v>
      </c>
    </row>
    <row r="13847" spans="1:1">
      <c r="A13847" s="27" t="s">
        <v>2951</v>
      </c>
    </row>
    <row r="13848" spans="1:1">
      <c r="A13848" s="27" t="s">
        <v>2951</v>
      </c>
    </row>
    <row r="13849" spans="1:1">
      <c r="A13849" s="27" t="s">
        <v>2951</v>
      </c>
    </row>
    <row r="13850" spans="1:1">
      <c r="A13850" s="27" t="s">
        <v>2951</v>
      </c>
    </row>
    <row r="13851" spans="1:1">
      <c r="A13851" s="27" t="s">
        <v>2951</v>
      </c>
    </row>
    <row r="13852" spans="1:1">
      <c r="A13852" s="27" t="s">
        <v>2951</v>
      </c>
    </row>
    <row r="13853" spans="1:1">
      <c r="A13853" s="27" t="s">
        <v>2951</v>
      </c>
    </row>
    <row r="13854" spans="1:1">
      <c r="A13854" s="27" t="s">
        <v>2951</v>
      </c>
    </row>
    <row r="13855" spans="1:1">
      <c r="A13855" s="27" t="s">
        <v>2951</v>
      </c>
    </row>
    <row r="13856" spans="1:1">
      <c r="A13856" s="27" t="s">
        <v>2951</v>
      </c>
    </row>
    <row r="13857" spans="1:1">
      <c r="A13857" s="27" t="s">
        <v>2951</v>
      </c>
    </row>
    <row r="13858" spans="1:1">
      <c r="A13858" s="27" t="s">
        <v>2951</v>
      </c>
    </row>
    <row r="13859" spans="1:1">
      <c r="A13859" s="27" t="s">
        <v>2951</v>
      </c>
    </row>
    <row r="13860" spans="1:1">
      <c r="A13860" s="27" t="s">
        <v>2951</v>
      </c>
    </row>
    <row r="13861" spans="1:1">
      <c r="A13861" s="27" t="s">
        <v>2951</v>
      </c>
    </row>
    <row r="13862" spans="1:1">
      <c r="A13862" s="27" t="s">
        <v>2951</v>
      </c>
    </row>
    <row r="13863" spans="1:1">
      <c r="A13863" s="27" t="s">
        <v>2951</v>
      </c>
    </row>
    <row r="13864" spans="1:1">
      <c r="A13864" s="27" t="s">
        <v>2951</v>
      </c>
    </row>
    <row r="13865" spans="1:1">
      <c r="A13865" s="27" t="s">
        <v>2951</v>
      </c>
    </row>
    <row r="13866" spans="1:1">
      <c r="A13866" s="27" t="s">
        <v>2951</v>
      </c>
    </row>
    <row r="13867" spans="1:1">
      <c r="A13867" s="27" t="s">
        <v>2951</v>
      </c>
    </row>
    <row r="13868" spans="1:1">
      <c r="A13868" s="27" t="s">
        <v>2951</v>
      </c>
    </row>
    <row r="13869" spans="1:1">
      <c r="A13869" s="27" t="s">
        <v>2951</v>
      </c>
    </row>
    <row r="13870" spans="1:1">
      <c r="A13870" s="27" t="s">
        <v>2951</v>
      </c>
    </row>
    <row r="13871" spans="1:1">
      <c r="A13871" s="27" t="s">
        <v>2951</v>
      </c>
    </row>
    <row r="13872" spans="1:1">
      <c r="A13872" s="27" t="s">
        <v>2951</v>
      </c>
    </row>
    <row r="13873" spans="1:1">
      <c r="A13873" s="27" t="s">
        <v>2951</v>
      </c>
    </row>
    <row r="13874" spans="1:1">
      <c r="A13874" s="27" t="s">
        <v>2951</v>
      </c>
    </row>
    <row r="13875" spans="1:1">
      <c r="A13875" s="27" t="s">
        <v>2951</v>
      </c>
    </row>
    <row r="13876" spans="1:1">
      <c r="A13876" s="27" t="s">
        <v>2951</v>
      </c>
    </row>
    <row r="13877" spans="1:1">
      <c r="A13877" s="27" t="s">
        <v>2951</v>
      </c>
    </row>
    <row r="13878" spans="1:1">
      <c r="A13878" s="27" t="s">
        <v>2951</v>
      </c>
    </row>
    <row r="13879" spans="1:1">
      <c r="A13879" s="27" t="s">
        <v>2951</v>
      </c>
    </row>
    <row r="13880" spans="1:1">
      <c r="A13880" s="27" t="s">
        <v>2951</v>
      </c>
    </row>
    <row r="13881" spans="1:1">
      <c r="A13881" s="27" t="s">
        <v>2951</v>
      </c>
    </row>
    <row r="13882" spans="1:1">
      <c r="A13882" s="27" t="s">
        <v>2951</v>
      </c>
    </row>
    <row r="13883" spans="1:1">
      <c r="A13883" s="27" t="s">
        <v>2951</v>
      </c>
    </row>
    <row r="13884" spans="1:1">
      <c r="A13884" s="27" t="s">
        <v>2951</v>
      </c>
    </row>
    <row r="13885" spans="1:1">
      <c r="A13885" s="27" t="s">
        <v>2951</v>
      </c>
    </row>
    <row r="13886" spans="1:1">
      <c r="A13886" s="27" t="s">
        <v>2951</v>
      </c>
    </row>
    <row r="13887" spans="1:1">
      <c r="A13887" s="27" t="s">
        <v>2951</v>
      </c>
    </row>
    <row r="13888" spans="1:1">
      <c r="A13888" s="27" t="s">
        <v>2951</v>
      </c>
    </row>
    <row r="13889" spans="1:1">
      <c r="A13889" s="27" t="s">
        <v>2951</v>
      </c>
    </row>
    <row r="13890" spans="1:1">
      <c r="A13890" s="27" t="s">
        <v>2951</v>
      </c>
    </row>
    <row r="13891" spans="1:1">
      <c r="A13891" s="27" t="s">
        <v>2951</v>
      </c>
    </row>
    <row r="13892" spans="1:1">
      <c r="A13892" s="27" t="s">
        <v>2951</v>
      </c>
    </row>
    <row r="13893" spans="1:1">
      <c r="A13893" s="27" t="s">
        <v>2951</v>
      </c>
    </row>
    <row r="13894" spans="1:1">
      <c r="A13894" s="27" t="s">
        <v>2951</v>
      </c>
    </row>
    <row r="13895" spans="1:1">
      <c r="A13895" s="27" t="s">
        <v>2951</v>
      </c>
    </row>
    <row r="13896" spans="1:1">
      <c r="A13896" s="27" t="s">
        <v>2951</v>
      </c>
    </row>
    <row r="13897" spans="1:1">
      <c r="A13897" s="27" t="s">
        <v>2951</v>
      </c>
    </row>
    <row r="13898" spans="1:1">
      <c r="A13898" s="27" t="s">
        <v>2951</v>
      </c>
    </row>
    <row r="13899" spans="1:1">
      <c r="A13899" s="27" t="s">
        <v>2951</v>
      </c>
    </row>
    <row r="13900" spans="1:1">
      <c r="A13900" s="27" t="s">
        <v>2951</v>
      </c>
    </row>
    <row r="13901" spans="1:1">
      <c r="A13901" s="27" t="s">
        <v>2951</v>
      </c>
    </row>
    <row r="13902" spans="1:1">
      <c r="A13902" s="27" t="s">
        <v>2951</v>
      </c>
    </row>
    <row r="13903" spans="1:1">
      <c r="A13903" s="27" t="s">
        <v>2951</v>
      </c>
    </row>
    <row r="13904" spans="1:1">
      <c r="A13904" s="27" t="s">
        <v>2951</v>
      </c>
    </row>
    <row r="13905" spans="1:1">
      <c r="A13905" s="27" t="s">
        <v>2951</v>
      </c>
    </row>
    <row r="13906" spans="1:1">
      <c r="A13906" s="27" t="s">
        <v>2951</v>
      </c>
    </row>
    <row r="13907" spans="1:1">
      <c r="A13907" s="27" t="s">
        <v>2951</v>
      </c>
    </row>
    <row r="13908" spans="1:1">
      <c r="A13908" s="27" t="s">
        <v>2951</v>
      </c>
    </row>
    <row r="13909" spans="1:1">
      <c r="A13909" s="27" t="s">
        <v>2951</v>
      </c>
    </row>
    <row r="13910" spans="1:1">
      <c r="A13910" s="27" t="s">
        <v>2951</v>
      </c>
    </row>
    <row r="13911" spans="1:1">
      <c r="A13911" s="27" t="s">
        <v>2951</v>
      </c>
    </row>
    <row r="13912" spans="1:1">
      <c r="A13912" s="27" t="s">
        <v>2951</v>
      </c>
    </row>
    <row r="13913" spans="1:1">
      <c r="A13913" s="27" t="s">
        <v>2951</v>
      </c>
    </row>
    <row r="13914" spans="1:1">
      <c r="A13914" s="27" t="s">
        <v>2951</v>
      </c>
    </row>
    <row r="13915" spans="1:1">
      <c r="A13915" s="27" t="s">
        <v>2951</v>
      </c>
    </row>
    <row r="13916" spans="1:1">
      <c r="A13916" s="27" t="s">
        <v>2951</v>
      </c>
    </row>
    <row r="13917" spans="1:1">
      <c r="A13917" s="27" t="s">
        <v>2951</v>
      </c>
    </row>
    <row r="13918" spans="1:1">
      <c r="A13918" s="27" t="s">
        <v>2951</v>
      </c>
    </row>
    <row r="13919" spans="1:1">
      <c r="A13919" s="27" t="s">
        <v>2951</v>
      </c>
    </row>
    <row r="13920" spans="1:1">
      <c r="A13920" s="27" t="s">
        <v>2951</v>
      </c>
    </row>
    <row r="13921" spans="1:1">
      <c r="A13921" s="27" t="s">
        <v>2951</v>
      </c>
    </row>
    <row r="13922" spans="1:1">
      <c r="A13922" s="27" t="s">
        <v>2951</v>
      </c>
    </row>
    <row r="13923" spans="1:1">
      <c r="A13923" s="27" t="s">
        <v>2951</v>
      </c>
    </row>
    <row r="13924" spans="1:1">
      <c r="A13924" s="27" t="s">
        <v>2951</v>
      </c>
    </row>
    <row r="13925" spans="1:1">
      <c r="A13925" s="27" t="s">
        <v>2951</v>
      </c>
    </row>
    <row r="13926" spans="1:1">
      <c r="A13926" s="27" t="s">
        <v>2951</v>
      </c>
    </row>
    <row r="13927" spans="1:1">
      <c r="A13927" s="27" t="s">
        <v>2951</v>
      </c>
    </row>
    <row r="13928" spans="1:1">
      <c r="A13928" s="27" t="s">
        <v>2951</v>
      </c>
    </row>
    <row r="13929" spans="1:1">
      <c r="A13929" s="27" t="s">
        <v>2951</v>
      </c>
    </row>
    <row r="13930" spans="1:1">
      <c r="A13930" s="27" t="s">
        <v>2951</v>
      </c>
    </row>
    <row r="13931" spans="1:1">
      <c r="A13931" s="27" t="s">
        <v>2951</v>
      </c>
    </row>
    <row r="13932" spans="1:1">
      <c r="A13932" s="27" t="s">
        <v>2951</v>
      </c>
    </row>
    <row r="13933" spans="1:1">
      <c r="A13933" s="27" t="s">
        <v>2951</v>
      </c>
    </row>
    <row r="13934" spans="1:1">
      <c r="A13934" s="27" t="s">
        <v>2951</v>
      </c>
    </row>
    <row r="13935" spans="1:1">
      <c r="A13935" s="27" t="s">
        <v>2951</v>
      </c>
    </row>
    <row r="13936" spans="1:1">
      <c r="A13936" s="27" t="s">
        <v>2951</v>
      </c>
    </row>
    <row r="13937" spans="1:1">
      <c r="A13937" s="27" t="s">
        <v>2951</v>
      </c>
    </row>
    <row r="13938" spans="1:1">
      <c r="A13938" s="27" t="s">
        <v>2951</v>
      </c>
    </row>
    <row r="13939" spans="1:1">
      <c r="A13939" s="27" t="s">
        <v>2951</v>
      </c>
    </row>
    <row r="13940" spans="1:1">
      <c r="A13940" s="27" t="s">
        <v>2951</v>
      </c>
    </row>
    <row r="13941" spans="1:1">
      <c r="A13941" s="27" t="s">
        <v>2951</v>
      </c>
    </row>
    <row r="13942" spans="1:1">
      <c r="A13942" s="27" t="s">
        <v>2951</v>
      </c>
    </row>
    <row r="13943" spans="1:1">
      <c r="A13943" s="27" t="s">
        <v>2951</v>
      </c>
    </row>
    <row r="13944" spans="1:1">
      <c r="A13944" s="27" t="s">
        <v>2951</v>
      </c>
    </row>
    <row r="13945" spans="1:1">
      <c r="A13945" s="27" t="s">
        <v>2951</v>
      </c>
    </row>
    <row r="13946" spans="1:1">
      <c r="A13946" s="27" t="s">
        <v>2951</v>
      </c>
    </row>
    <row r="13947" spans="1:1">
      <c r="A13947" s="27" t="s">
        <v>2951</v>
      </c>
    </row>
    <row r="13948" spans="1:1">
      <c r="A13948" s="27" t="s">
        <v>2951</v>
      </c>
    </row>
    <row r="13949" spans="1:1">
      <c r="A13949" s="27" t="s">
        <v>2951</v>
      </c>
    </row>
    <row r="13950" spans="1:1">
      <c r="A13950" s="27" t="s">
        <v>2951</v>
      </c>
    </row>
    <row r="13951" spans="1:1">
      <c r="A13951" s="27" t="s">
        <v>2951</v>
      </c>
    </row>
    <row r="13952" spans="1:1">
      <c r="A13952" s="27" t="s">
        <v>2951</v>
      </c>
    </row>
    <row r="13953" spans="1:1">
      <c r="A13953" s="27" t="s">
        <v>2951</v>
      </c>
    </row>
    <row r="13954" spans="1:1">
      <c r="A13954" s="27" t="s">
        <v>2951</v>
      </c>
    </row>
    <row r="13955" spans="1:1">
      <c r="A13955" s="27" t="s">
        <v>2951</v>
      </c>
    </row>
    <row r="13956" spans="1:1">
      <c r="A13956" s="27" t="s">
        <v>2951</v>
      </c>
    </row>
    <row r="13957" spans="1:1">
      <c r="A13957" s="27" t="s">
        <v>2951</v>
      </c>
    </row>
    <row r="13958" spans="1:1">
      <c r="A13958" s="27" t="s">
        <v>2951</v>
      </c>
    </row>
    <row r="13959" spans="1:1">
      <c r="A13959" s="27" t="s">
        <v>2951</v>
      </c>
    </row>
    <row r="13960" spans="1:1">
      <c r="A13960" s="27" t="s">
        <v>2951</v>
      </c>
    </row>
    <row r="13961" spans="1:1">
      <c r="A13961" s="27" t="s">
        <v>2951</v>
      </c>
    </row>
    <row r="13962" spans="1:1">
      <c r="A13962" s="27" t="s">
        <v>2951</v>
      </c>
    </row>
    <row r="13963" spans="1:1">
      <c r="A13963" s="27" t="s">
        <v>2951</v>
      </c>
    </row>
    <row r="13964" spans="1:1">
      <c r="A13964" s="27" t="s">
        <v>2951</v>
      </c>
    </row>
    <row r="13965" spans="1:1">
      <c r="A13965" s="27" t="s">
        <v>2951</v>
      </c>
    </row>
    <row r="13966" spans="1:1">
      <c r="A13966" s="27" t="s">
        <v>2951</v>
      </c>
    </row>
    <row r="13967" spans="1:1">
      <c r="A13967" s="27" t="s">
        <v>2951</v>
      </c>
    </row>
    <row r="13968" spans="1:1">
      <c r="A13968" s="27" t="s">
        <v>2951</v>
      </c>
    </row>
    <row r="13969" spans="1:1">
      <c r="A13969" s="27" t="s">
        <v>2951</v>
      </c>
    </row>
    <row r="13970" spans="1:1">
      <c r="A13970" s="27" t="s">
        <v>2951</v>
      </c>
    </row>
    <row r="13971" spans="1:1">
      <c r="A13971" s="27" t="s">
        <v>2951</v>
      </c>
    </row>
    <row r="13972" spans="1:1">
      <c r="A13972" s="27" t="s">
        <v>2951</v>
      </c>
    </row>
    <row r="13973" spans="1:1">
      <c r="A13973" s="27" t="s">
        <v>2951</v>
      </c>
    </row>
    <row r="13974" spans="1:1">
      <c r="A13974" s="27" t="s">
        <v>2951</v>
      </c>
    </row>
    <row r="13975" spans="1:1">
      <c r="A13975" s="27" t="s">
        <v>2951</v>
      </c>
    </row>
    <row r="13976" spans="1:1">
      <c r="A13976" s="27" t="s">
        <v>2951</v>
      </c>
    </row>
    <row r="13977" spans="1:1">
      <c r="A13977" s="27" t="s">
        <v>2951</v>
      </c>
    </row>
    <row r="13978" spans="1:1">
      <c r="A13978" s="27" t="s">
        <v>2951</v>
      </c>
    </row>
    <row r="13979" spans="1:1">
      <c r="A13979" s="27" t="s">
        <v>2951</v>
      </c>
    </row>
    <row r="13980" spans="1:1">
      <c r="A13980" s="27" t="s">
        <v>2951</v>
      </c>
    </row>
    <row r="13981" spans="1:1">
      <c r="A13981" s="27" t="s">
        <v>2951</v>
      </c>
    </row>
    <row r="13982" spans="1:1">
      <c r="A13982" s="27" t="s">
        <v>2951</v>
      </c>
    </row>
    <row r="13983" spans="1:1">
      <c r="A13983" s="27" t="s">
        <v>2951</v>
      </c>
    </row>
    <row r="13984" spans="1:1">
      <c r="A13984" s="27" t="s">
        <v>2951</v>
      </c>
    </row>
    <row r="13985" spans="1:1">
      <c r="A13985" s="27" t="s">
        <v>2951</v>
      </c>
    </row>
    <row r="13986" spans="1:1">
      <c r="A13986" s="27" t="s">
        <v>2951</v>
      </c>
    </row>
    <row r="13987" spans="1:1">
      <c r="A13987" s="27" t="s">
        <v>2951</v>
      </c>
    </row>
    <row r="13988" spans="1:1">
      <c r="A13988" s="27" t="s">
        <v>2951</v>
      </c>
    </row>
    <row r="13989" spans="1:1">
      <c r="A13989" s="27" t="s">
        <v>2951</v>
      </c>
    </row>
    <row r="13990" spans="1:1">
      <c r="A13990" s="27" t="s">
        <v>2951</v>
      </c>
    </row>
    <row r="13991" spans="1:1">
      <c r="A13991" s="27" t="s">
        <v>2951</v>
      </c>
    </row>
    <row r="13992" spans="1:1">
      <c r="A13992" s="27" t="s">
        <v>2951</v>
      </c>
    </row>
    <row r="13993" spans="1:1">
      <c r="A13993" s="27" t="s">
        <v>2951</v>
      </c>
    </row>
    <row r="13994" spans="1:1">
      <c r="A13994" s="27" t="s">
        <v>2951</v>
      </c>
    </row>
    <row r="13995" spans="1:1">
      <c r="A13995" s="27" t="s">
        <v>2951</v>
      </c>
    </row>
    <row r="13996" spans="1:1">
      <c r="A13996" s="27" t="s">
        <v>2951</v>
      </c>
    </row>
    <row r="13997" spans="1:1">
      <c r="A13997" s="27" t="s">
        <v>2951</v>
      </c>
    </row>
    <row r="13998" spans="1:1">
      <c r="A13998" s="27" t="s">
        <v>2951</v>
      </c>
    </row>
    <row r="13999" spans="1:1">
      <c r="A13999" s="27" t="s">
        <v>2951</v>
      </c>
    </row>
    <row r="14000" spans="1:1">
      <c r="A14000" s="27" t="s">
        <v>2951</v>
      </c>
    </row>
    <row r="14001" spans="1:1">
      <c r="A14001" s="27" t="s">
        <v>2951</v>
      </c>
    </row>
    <row r="14002" spans="1:1">
      <c r="A14002" s="27" t="s">
        <v>2951</v>
      </c>
    </row>
    <row r="14003" spans="1:1">
      <c r="A14003" s="27" t="s">
        <v>2951</v>
      </c>
    </row>
    <row r="14004" spans="1:1">
      <c r="A14004" s="27" t="s">
        <v>2951</v>
      </c>
    </row>
    <row r="14005" spans="1:1">
      <c r="A14005" s="27" t="s">
        <v>2951</v>
      </c>
    </row>
    <row r="14006" spans="1:1">
      <c r="A14006" s="27" t="s">
        <v>2951</v>
      </c>
    </row>
    <row r="14007" spans="1:1">
      <c r="A14007" s="27" t="s">
        <v>2951</v>
      </c>
    </row>
    <row r="14008" spans="1:1">
      <c r="A14008" s="27" t="s">
        <v>2951</v>
      </c>
    </row>
    <row r="14009" spans="1:1">
      <c r="A14009" s="27" t="s">
        <v>2951</v>
      </c>
    </row>
    <row r="14010" spans="1:1">
      <c r="A14010" s="27" t="s">
        <v>2951</v>
      </c>
    </row>
    <row r="14011" spans="1:1">
      <c r="A14011" s="27" t="s">
        <v>2951</v>
      </c>
    </row>
    <row r="14012" spans="1:1">
      <c r="A14012" s="27" t="s">
        <v>2951</v>
      </c>
    </row>
    <row r="14013" spans="1:1">
      <c r="A14013" s="27" t="s">
        <v>2951</v>
      </c>
    </row>
    <row r="14014" spans="1:1">
      <c r="A14014" s="27" t="s">
        <v>2951</v>
      </c>
    </row>
    <row r="14015" spans="1:1">
      <c r="A14015" s="27" t="s">
        <v>2951</v>
      </c>
    </row>
    <row r="14016" spans="1:1">
      <c r="A14016" s="27" t="s">
        <v>2951</v>
      </c>
    </row>
    <row r="14017" spans="1:1">
      <c r="A14017" s="27" t="s">
        <v>2951</v>
      </c>
    </row>
    <row r="14018" spans="1:1">
      <c r="A14018" s="27" t="s">
        <v>2951</v>
      </c>
    </row>
    <row r="14019" spans="1:1">
      <c r="A14019" s="27" t="s">
        <v>2951</v>
      </c>
    </row>
    <row r="14020" spans="1:1">
      <c r="A14020" s="27" t="s">
        <v>2951</v>
      </c>
    </row>
    <row r="14021" spans="1:1">
      <c r="A14021" s="27" t="s">
        <v>2951</v>
      </c>
    </row>
    <row r="14022" spans="1:1">
      <c r="A14022" s="27" t="s">
        <v>2951</v>
      </c>
    </row>
    <row r="14023" spans="1:1">
      <c r="A14023" s="27" t="s">
        <v>2951</v>
      </c>
    </row>
    <row r="14024" spans="1:1">
      <c r="A14024" s="27" t="s">
        <v>2951</v>
      </c>
    </row>
    <row r="14025" spans="1:1">
      <c r="A14025" s="27" t="s">
        <v>2951</v>
      </c>
    </row>
    <row r="14026" spans="1:1">
      <c r="A14026" s="27" t="s">
        <v>2951</v>
      </c>
    </row>
    <row r="14027" spans="1:1">
      <c r="A14027" s="27" t="s">
        <v>2951</v>
      </c>
    </row>
    <row r="14028" spans="1:1">
      <c r="A14028" s="27" t="s">
        <v>2951</v>
      </c>
    </row>
    <row r="14029" spans="1:1">
      <c r="A14029" s="27" t="s">
        <v>2951</v>
      </c>
    </row>
    <row r="14030" spans="1:1">
      <c r="A14030" s="27" t="s">
        <v>2951</v>
      </c>
    </row>
    <row r="14031" spans="1:1">
      <c r="A14031" s="27" t="s">
        <v>2951</v>
      </c>
    </row>
    <row r="14032" spans="1:1">
      <c r="A14032" s="27" t="s">
        <v>2951</v>
      </c>
    </row>
    <row r="14033" spans="1:1">
      <c r="A14033" s="27" t="s">
        <v>2951</v>
      </c>
    </row>
    <row r="14034" spans="1:1">
      <c r="A14034" s="27" t="s">
        <v>2951</v>
      </c>
    </row>
    <row r="14035" spans="1:1">
      <c r="A14035" s="27" t="s">
        <v>2951</v>
      </c>
    </row>
    <row r="14036" spans="1:1">
      <c r="A14036" s="27" t="s">
        <v>2951</v>
      </c>
    </row>
    <row r="14037" spans="1:1">
      <c r="A14037" s="27" t="s">
        <v>2951</v>
      </c>
    </row>
    <row r="14038" spans="1:1">
      <c r="A14038" s="27" t="s">
        <v>2951</v>
      </c>
    </row>
    <row r="14039" spans="1:1">
      <c r="A14039" s="27" t="s">
        <v>2951</v>
      </c>
    </row>
    <row r="14040" spans="1:1">
      <c r="A14040" s="27" t="s">
        <v>2951</v>
      </c>
    </row>
    <row r="14041" spans="1:1">
      <c r="A14041" s="27" t="s">
        <v>2951</v>
      </c>
    </row>
    <row r="14042" spans="1:1">
      <c r="A14042" s="27" t="s">
        <v>2951</v>
      </c>
    </row>
    <row r="14043" spans="1:1">
      <c r="A14043" s="27" t="s">
        <v>2951</v>
      </c>
    </row>
    <row r="14044" spans="1:1">
      <c r="A14044" s="27" t="s">
        <v>2951</v>
      </c>
    </row>
    <row r="14045" spans="1:1">
      <c r="A14045" s="27" t="s">
        <v>2951</v>
      </c>
    </row>
    <row r="14046" spans="1:1">
      <c r="A14046" s="27" t="s">
        <v>2951</v>
      </c>
    </row>
    <row r="14047" spans="1:1">
      <c r="A14047" s="27" t="s">
        <v>2951</v>
      </c>
    </row>
    <row r="14048" spans="1:1">
      <c r="A14048" s="27" t="s">
        <v>2951</v>
      </c>
    </row>
    <row r="14049" spans="1:1">
      <c r="A14049" s="27" t="s">
        <v>2951</v>
      </c>
    </row>
    <row r="14050" spans="1:1">
      <c r="A14050" s="27" t="s">
        <v>2951</v>
      </c>
    </row>
    <row r="14051" spans="1:1">
      <c r="A14051" s="27" t="s">
        <v>2951</v>
      </c>
    </row>
    <row r="14052" spans="1:1">
      <c r="A14052" s="27" t="s">
        <v>2951</v>
      </c>
    </row>
    <row r="14053" spans="1:1">
      <c r="A14053" s="27" t="s">
        <v>2951</v>
      </c>
    </row>
    <row r="14054" spans="1:1">
      <c r="A14054" s="27" t="s">
        <v>2951</v>
      </c>
    </row>
    <row r="14055" spans="1:1">
      <c r="A14055" s="27" t="s">
        <v>2951</v>
      </c>
    </row>
    <row r="14056" spans="1:1">
      <c r="A14056" s="27" t="s">
        <v>2951</v>
      </c>
    </row>
    <row r="14057" spans="1:1">
      <c r="A14057" s="27" t="s">
        <v>2951</v>
      </c>
    </row>
    <row r="14058" spans="1:1">
      <c r="A14058" s="27" t="s">
        <v>2951</v>
      </c>
    </row>
    <row r="14059" spans="1:1">
      <c r="A14059" s="27" t="s">
        <v>2951</v>
      </c>
    </row>
    <row r="14060" spans="1:1">
      <c r="A14060" s="27" t="s">
        <v>2951</v>
      </c>
    </row>
    <row r="14061" spans="1:1">
      <c r="A14061" s="27" t="s">
        <v>2951</v>
      </c>
    </row>
    <row r="14062" spans="1:1">
      <c r="A14062" s="27" t="s">
        <v>2951</v>
      </c>
    </row>
    <row r="14063" spans="1:1">
      <c r="A14063" s="27" t="s">
        <v>2951</v>
      </c>
    </row>
    <row r="14064" spans="1:1">
      <c r="A14064" s="27" t="s">
        <v>2951</v>
      </c>
    </row>
    <row r="14065" spans="1:1">
      <c r="A14065" s="27" t="s">
        <v>2951</v>
      </c>
    </row>
    <row r="14066" spans="1:1">
      <c r="A14066" s="27" t="s">
        <v>2951</v>
      </c>
    </row>
    <row r="14067" spans="1:1">
      <c r="A14067" s="27" t="s">
        <v>2951</v>
      </c>
    </row>
    <row r="14068" spans="1:1">
      <c r="A14068" s="27" t="s">
        <v>2951</v>
      </c>
    </row>
    <row r="14069" spans="1:1">
      <c r="A14069" s="27" t="s">
        <v>2951</v>
      </c>
    </row>
    <row r="14070" spans="1:1">
      <c r="A14070" s="27" t="s">
        <v>2951</v>
      </c>
    </row>
    <row r="14071" spans="1:1">
      <c r="A14071" s="27" t="s">
        <v>2951</v>
      </c>
    </row>
    <row r="14072" spans="1:1">
      <c r="A14072" s="27" t="s">
        <v>2951</v>
      </c>
    </row>
    <row r="14073" spans="1:1">
      <c r="A14073" s="27" t="s">
        <v>2951</v>
      </c>
    </row>
    <row r="14074" spans="1:1">
      <c r="A14074" s="27" t="s">
        <v>2951</v>
      </c>
    </row>
    <row r="14075" spans="1:1">
      <c r="A14075" s="27" t="s">
        <v>2951</v>
      </c>
    </row>
    <row r="14076" spans="1:1">
      <c r="A14076" s="27" t="s">
        <v>2951</v>
      </c>
    </row>
    <row r="14077" spans="1:1">
      <c r="A14077" s="27" t="s">
        <v>2951</v>
      </c>
    </row>
    <row r="14078" spans="1:1">
      <c r="A14078" s="27" t="s">
        <v>2951</v>
      </c>
    </row>
    <row r="14079" spans="1:1">
      <c r="A14079" s="27" t="s">
        <v>2951</v>
      </c>
    </row>
    <row r="14080" spans="1:1">
      <c r="A14080" s="27" t="s">
        <v>2951</v>
      </c>
    </row>
    <row r="14081" spans="1:1">
      <c r="A14081" s="27" t="s">
        <v>2951</v>
      </c>
    </row>
    <row r="14082" spans="1:1">
      <c r="A14082" s="27" t="s">
        <v>2951</v>
      </c>
    </row>
    <row r="14083" spans="1:1">
      <c r="A14083" s="27" t="s">
        <v>2951</v>
      </c>
    </row>
    <row r="14084" spans="1:1">
      <c r="A14084" s="27" t="s">
        <v>2951</v>
      </c>
    </row>
    <row r="14085" spans="1:1">
      <c r="A14085" s="27" t="s">
        <v>2951</v>
      </c>
    </row>
    <row r="14086" spans="1:1">
      <c r="A14086" s="27" t="s">
        <v>2951</v>
      </c>
    </row>
    <row r="14087" spans="1:1">
      <c r="A14087" s="27" t="s">
        <v>2951</v>
      </c>
    </row>
    <row r="14088" spans="1:1">
      <c r="A14088" s="27" t="s">
        <v>2951</v>
      </c>
    </row>
    <row r="14089" spans="1:1">
      <c r="A14089" s="27" t="s">
        <v>2951</v>
      </c>
    </row>
    <row r="14090" spans="1:1">
      <c r="A14090" s="27" t="s">
        <v>2951</v>
      </c>
    </row>
    <row r="14091" spans="1:1">
      <c r="A14091" s="27" t="s">
        <v>2951</v>
      </c>
    </row>
    <row r="14092" spans="1:1">
      <c r="A14092" s="27" t="s">
        <v>2951</v>
      </c>
    </row>
    <row r="14093" spans="1:1">
      <c r="A14093" s="27" t="s">
        <v>2951</v>
      </c>
    </row>
    <row r="14094" spans="1:1">
      <c r="A14094" s="27" t="s">
        <v>2951</v>
      </c>
    </row>
    <row r="14095" spans="1:1">
      <c r="A14095" s="27" t="s">
        <v>2951</v>
      </c>
    </row>
    <row r="14096" spans="1:1">
      <c r="A14096" s="27" t="s">
        <v>2951</v>
      </c>
    </row>
    <row r="14097" spans="1:1">
      <c r="A14097" s="27" t="s">
        <v>2951</v>
      </c>
    </row>
    <row r="14098" spans="1:1">
      <c r="A14098" s="27" t="s">
        <v>2951</v>
      </c>
    </row>
    <row r="14099" spans="1:1">
      <c r="A14099" s="27" t="s">
        <v>2951</v>
      </c>
    </row>
    <row r="14100" spans="1:1">
      <c r="A14100" s="27" t="s">
        <v>2951</v>
      </c>
    </row>
    <row r="14101" spans="1:1">
      <c r="A14101" s="27" t="s">
        <v>2951</v>
      </c>
    </row>
    <row r="14102" spans="1:1">
      <c r="A14102" s="27" t="s">
        <v>2951</v>
      </c>
    </row>
    <row r="14103" spans="1:1">
      <c r="A14103" s="27" t="s">
        <v>2951</v>
      </c>
    </row>
    <row r="14104" spans="1:1">
      <c r="A14104" s="27" t="s">
        <v>2951</v>
      </c>
    </row>
    <row r="14105" spans="1:1">
      <c r="A14105" s="27" t="s">
        <v>2951</v>
      </c>
    </row>
    <row r="14106" spans="1:1">
      <c r="A14106" s="27" t="s">
        <v>2951</v>
      </c>
    </row>
    <row r="14107" spans="1:1">
      <c r="A14107" s="27" t="s">
        <v>2951</v>
      </c>
    </row>
    <row r="14108" spans="1:1">
      <c r="A14108" s="27" t="s">
        <v>2951</v>
      </c>
    </row>
    <row r="14109" spans="1:1">
      <c r="A14109" s="27" t="s">
        <v>2951</v>
      </c>
    </row>
    <row r="14110" spans="1:1">
      <c r="A14110" s="27" t="s">
        <v>2951</v>
      </c>
    </row>
    <row r="14111" spans="1:1">
      <c r="A14111" s="27" t="s">
        <v>2951</v>
      </c>
    </row>
    <row r="14112" spans="1:1">
      <c r="A14112" s="27" t="s">
        <v>2951</v>
      </c>
    </row>
    <row r="14113" spans="1:1">
      <c r="A14113" s="27" t="s">
        <v>2951</v>
      </c>
    </row>
    <row r="14114" spans="1:1">
      <c r="A14114" s="27" t="s">
        <v>2951</v>
      </c>
    </row>
    <row r="14115" spans="1:1">
      <c r="A14115" s="27" t="s">
        <v>2951</v>
      </c>
    </row>
    <row r="14116" spans="1:1">
      <c r="A14116" s="27" t="s">
        <v>2951</v>
      </c>
    </row>
    <row r="14117" spans="1:1">
      <c r="A14117" s="27" t="s">
        <v>2951</v>
      </c>
    </row>
    <row r="14118" spans="1:1">
      <c r="A14118" s="27" t="s">
        <v>2951</v>
      </c>
    </row>
    <row r="14119" spans="1:1">
      <c r="A14119" s="27" t="s">
        <v>2951</v>
      </c>
    </row>
    <row r="14120" spans="1:1">
      <c r="A14120" s="27" t="s">
        <v>2951</v>
      </c>
    </row>
    <row r="14121" spans="1:1">
      <c r="A14121" s="27" t="s">
        <v>2951</v>
      </c>
    </row>
    <row r="14122" spans="1:1">
      <c r="A14122" s="27" t="s">
        <v>2951</v>
      </c>
    </row>
    <row r="14123" spans="1:1">
      <c r="A14123" s="27" t="s">
        <v>2951</v>
      </c>
    </row>
    <row r="14124" spans="1:1">
      <c r="A14124" s="27" t="s">
        <v>2951</v>
      </c>
    </row>
    <row r="14125" spans="1:1">
      <c r="A14125" s="27" t="s">
        <v>2951</v>
      </c>
    </row>
    <row r="14126" spans="1:1">
      <c r="A14126" s="27" t="s">
        <v>2951</v>
      </c>
    </row>
    <row r="14127" spans="1:1">
      <c r="A14127" s="27" t="s">
        <v>2951</v>
      </c>
    </row>
    <row r="14128" spans="1:1">
      <c r="A14128" s="27" t="s">
        <v>2951</v>
      </c>
    </row>
    <row r="14129" spans="1:1">
      <c r="A14129" s="27" t="s">
        <v>2951</v>
      </c>
    </row>
    <row r="14130" spans="1:1">
      <c r="A14130" s="27" t="s">
        <v>2951</v>
      </c>
    </row>
    <row r="14131" spans="1:1">
      <c r="A14131" s="27" t="s">
        <v>2951</v>
      </c>
    </row>
    <row r="14132" spans="1:1">
      <c r="A14132" s="27" t="s">
        <v>2951</v>
      </c>
    </row>
    <row r="14133" spans="1:1">
      <c r="A14133" s="27" t="s">
        <v>2951</v>
      </c>
    </row>
    <row r="14134" spans="1:1">
      <c r="A14134" s="27" t="s">
        <v>2951</v>
      </c>
    </row>
    <row r="14135" spans="1:1">
      <c r="A14135" s="27" t="s">
        <v>2951</v>
      </c>
    </row>
    <row r="14136" spans="1:1">
      <c r="A14136" s="27" t="s">
        <v>2951</v>
      </c>
    </row>
    <row r="14137" spans="1:1">
      <c r="A14137" s="27" t="s">
        <v>2951</v>
      </c>
    </row>
    <row r="14138" spans="1:1">
      <c r="A14138" s="27" t="s">
        <v>2951</v>
      </c>
    </row>
    <row r="14139" spans="1:1">
      <c r="A14139" s="27" t="s">
        <v>2951</v>
      </c>
    </row>
    <row r="14140" spans="1:1">
      <c r="A14140" s="27" t="s">
        <v>2951</v>
      </c>
    </row>
    <row r="14141" spans="1:1">
      <c r="A14141" s="27" t="s">
        <v>2951</v>
      </c>
    </row>
    <row r="14142" spans="1:1">
      <c r="A14142" s="27" t="s">
        <v>2951</v>
      </c>
    </row>
    <row r="14143" spans="1:1">
      <c r="A14143" s="27" t="s">
        <v>2951</v>
      </c>
    </row>
    <row r="14144" spans="1:1">
      <c r="A14144" s="27" t="s">
        <v>2951</v>
      </c>
    </row>
    <row r="14145" spans="1:1">
      <c r="A14145" s="27" t="s">
        <v>2951</v>
      </c>
    </row>
    <row r="14146" spans="1:1">
      <c r="A14146" s="27" t="s">
        <v>2951</v>
      </c>
    </row>
    <row r="14147" spans="1:1">
      <c r="A14147" s="27" t="s">
        <v>2951</v>
      </c>
    </row>
    <row r="14148" spans="1:1">
      <c r="A14148" s="27" t="s">
        <v>2951</v>
      </c>
    </row>
    <row r="14149" spans="1:1">
      <c r="A14149" s="27" t="s">
        <v>2951</v>
      </c>
    </row>
    <row r="14150" spans="1:1">
      <c r="A14150" s="27" t="s">
        <v>2951</v>
      </c>
    </row>
    <row r="14151" spans="1:1">
      <c r="A14151" s="27" t="s">
        <v>2951</v>
      </c>
    </row>
    <row r="14152" spans="1:1">
      <c r="A14152" s="27" t="s">
        <v>2951</v>
      </c>
    </row>
    <row r="14153" spans="1:1">
      <c r="A14153" s="27" t="s">
        <v>2951</v>
      </c>
    </row>
    <row r="14154" spans="1:1">
      <c r="A14154" s="27" t="s">
        <v>2951</v>
      </c>
    </row>
    <row r="14155" spans="1:1">
      <c r="A14155" s="27" t="s">
        <v>2951</v>
      </c>
    </row>
    <row r="14156" spans="1:1">
      <c r="A14156" s="27" t="s">
        <v>2951</v>
      </c>
    </row>
    <row r="14157" spans="1:1">
      <c r="A14157" s="27" t="s">
        <v>2951</v>
      </c>
    </row>
    <row r="14158" spans="1:1">
      <c r="A14158" s="27" t="s">
        <v>2951</v>
      </c>
    </row>
    <row r="14159" spans="1:1">
      <c r="A14159" s="27" t="s">
        <v>2951</v>
      </c>
    </row>
    <row r="14160" spans="1:1">
      <c r="A14160" s="27" t="s">
        <v>2951</v>
      </c>
    </row>
    <row r="14161" spans="1:1">
      <c r="A14161" s="27" t="s">
        <v>2951</v>
      </c>
    </row>
    <row r="14162" spans="1:1">
      <c r="A14162" s="27" t="s">
        <v>2951</v>
      </c>
    </row>
    <row r="14163" spans="1:1">
      <c r="A14163" s="27" t="s">
        <v>2951</v>
      </c>
    </row>
    <row r="14164" spans="1:1">
      <c r="A14164" s="27" t="s">
        <v>2951</v>
      </c>
    </row>
    <row r="14165" spans="1:1">
      <c r="A14165" s="27" t="s">
        <v>2951</v>
      </c>
    </row>
    <row r="14166" spans="1:1">
      <c r="A14166" s="27" t="s">
        <v>2951</v>
      </c>
    </row>
    <row r="14167" spans="1:1">
      <c r="A14167" s="27" t="s">
        <v>2951</v>
      </c>
    </row>
    <row r="14168" spans="1:1">
      <c r="A14168" s="27" t="s">
        <v>2951</v>
      </c>
    </row>
    <row r="14169" spans="1:1">
      <c r="A14169" s="27" t="s">
        <v>2951</v>
      </c>
    </row>
    <row r="14170" spans="1:1">
      <c r="A14170" s="27" t="s">
        <v>2951</v>
      </c>
    </row>
    <row r="14171" spans="1:1">
      <c r="A14171" s="27" t="s">
        <v>2951</v>
      </c>
    </row>
    <row r="14172" spans="1:1">
      <c r="A14172" s="27" t="s">
        <v>2951</v>
      </c>
    </row>
    <row r="14173" spans="1:1">
      <c r="A14173" s="27" t="s">
        <v>2951</v>
      </c>
    </row>
    <row r="14174" spans="1:1">
      <c r="A14174" s="27" t="s">
        <v>2951</v>
      </c>
    </row>
    <row r="14175" spans="1:1">
      <c r="A14175" s="27" t="s">
        <v>2951</v>
      </c>
    </row>
    <row r="14176" spans="1:1">
      <c r="A14176" s="27" t="s">
        <v>2951</v>
      </c>
    </row>
    <row r="14177" spans="1:1">
      <c r="A14177" s="27" t="s">
        <v>2951</v>
      </c>
    </row>
    <row r="14178" spans="1:1">
      <c r="A14178" s="27" t="s">
        <v>2951</v>
      </c>
    </row>
    <row r="14179" spans="1:1">
      <c r="A14179" s="27" t="s">
        <v>2951</v>
      </c>
    </row>
    <row r="14180" spans="1:1">
      <c r="A14180" s="27" t="s">
        <v>2951</v>
      </c>
    </row>
    <row r="14181" spans="1:1">
      <c r="A14181" s="27" t="s">
        <v>2951</v>
      </c>
    </row>
    <row r="14182" spans="1:1">
      <c r="A14182" s="27" t="s">
        <v>2951</v>
      </c>
    </row>
    <row r="14183" spans="1:1">
      <c r="A14183" s="27" t="s">
        <v>2951</v>
      </c>
    </row>
    <row r="14184" spans="1:1">
      <c r="A14184" s="27" t="s">
        <v>2951</v>
      </c>
    </row>
    <row r="14185" spans="1:1">
      <c r="A14185" s="27" t="s">
        <v>2951</v>
      </c>
    </row>
    <row r="14186" spans="1:1">
      <c r="A14186" s="27" t="s">
        <v>2951</v>
      </c>
    </row>
    <row r="14187" spans="1:1">
      <c r="A14187" s="27" t="s">
        <v>2951</v>
      </c>
    </row>
    <row r="14188" spans="1:1">
      <c r="A14188" s="27" t="s">
        <v>2951</v>
      </c>
    </row>
    <row r="14189" spans="1:1">
      <c r="A14189" s="27" t="s">
        <v>2951</v>
      </c>
    </row>
    <row r="14190" spans="1:1">
      <c r="A14190" s="27" t="s">
        <v>2951</v>
      </c>
    </row>
    <row r="14191" spans="1:1">
      <c r="A14191" s="27" t="s">
        <v>2951</v>
      </c>
    </row>
    <row r="14192" spans="1:1">
      <c r="A14192" s="27" t="s">
        <v>2951</v>
      </c>
    </row>
    <row r="14193" spans="1:1">
      <c r="A14193" s="27" t="s">
        <v>2951</v>
      </c>
    </row>
    <row r="14194" spans="1:1">
      <c r="A14194" s="27" t="s">
        <v>2951</v>
      </c>
    </row>
    <row r="14195" spans="1:1">
      <c r="A14195" s="27" t="s">
        <v>2951</v>
      </c>
    </row>
    <row r="14196" spans="1:1">
      <c r="A14196" s="27" t="s">
        <v>2951</v>
      </c>
    </row>
    <row r="14197" spans="1:1">
      <c r="A14197" s="27" t="s">
        <v>2951</v>
      </c>
    </row>
    <row r="14198" spans="1:1">
      <c r="A14198" s="27" t="s">
        <v>2951</v>
      </c>
    </row>
    <row r="14199" spans="1:1">
      <c r="A14199" s="27" t="s">
        <v>2951</v>
      </c>
    </row>
    <row r="14200" spans="1:1">
      <c r="A14200" s="27" t="s">
        <v>2951</v>
      </c>
    </row>
    <row r="14201" spans="1:1">
      <c r="A14201" s="27" t="s">
        <v>2951</v>
      </c>
    </row>
    <row r="14202" spans="1:1">
      <c r="A14202" s="27" t="s">
        <v>2951</v>
      </c>
    </row>
    <row r="14203" spans="1:1">
      <c r="A14203" s="27" t="s">
        <v>2951</v>
      </c>
    </row>
    <row r="14204" spans="1:1">
      <c r="A14204" s="27" t="s">
        <v>2951</v>
      </c>
    </row>
    <row r="14205" spans="1:1">
      <c r="A14205" s="27" t="s">
        <v>2951</v>
      </c>
    </row>
    <row r="14206" spans="1:1">
      <c r="A14206" s="27" t="s">
        <v>2951</v>
      </c>
    </row>
    <row r="14207" spans="1:1">
      <c r="A14207" s="27" t="s">
        <v>2951</v>
      </c>
    </row>
    <row r="14208" spans="1:1">
      <c r="A14208" s="27" t="s">
        <v>2951</v>
      </c>
    </row>
    <row r="14209" spans="1:1">
      <c r="A14209" s="27" t="s">
        <v>2951</v>
      </c>
    </row>
    <row r="14210" spans="1:1">
      <c r="A14210" s="27" t="s">
        <v>2951</v>
      </c>
    </row>
    <row r="14211" spans="1:1">
      <c r="A14211" s="27" t="s">
        <v>2951</v>
      </c>
    </row>
    <row r="14212" spans="1:1">
      <c r="A14212" s="27" t="s">
        <v>2951</v>
      </c>
    </row>
    <row r="14213" spans="1:1">
      <c r="A14213" s="27" t="s">
        <v>2951</v>
      </c>
    </row>
    <row r="14214" spans="1:1">
      <c r="A14214" s="27" t="s">
        <v>2951</v>
      </c>
    </row>
    <row r="14215" spans="1:1">
      <c r="A14215" s="27" t="s">
        <v>2951</v>
      </c>
    </row>
    <row r="14216" spans="1:1">
      <c r="A14216" s="27" t="s">
        <v>2951</v>
      </c>
    </row>
    <row r="14217" spans="1:1">
      <c r="A14217" s="27" t="s">
        <v>2951</v>
      </c>
    </row>
    <row r="14218" spans="1:1">
      <c r="A14218" s="27" t="s">
        <v>2951</v>
      </c>
    </row>
    <row r="14219" spans="1:1">
      <c r="A14219" s="27" t="s">
        <v>2951</v>
      </c>
    </row>
    <row r="14220" spans="1:1">
      <c r="A14220" s="27" t="s">
        <v>2951</v>
      </c>
    </row>
    <row r="14221" spans="1:1">
      <c r="A14221" s="27" t="s">
        <v>2951</v>
      </c>
    </row>
    <row r="14222" spans="1:1">
      <c r="A14222" s="27" t="s">
        <v>2951</v>
      </c>
    </row>
    <row r="14223" spans="1:1">
      <c r="A14223" s="27" t="s">
        <v>2951</v>
      </c>
    </row>
    <row r="14224" spans="1:1">
      <c r="A14224" s="27" t="s">
        <v>2951</v>
      </c>
    </row>
    <row r="14225" spans="1:1">
      <c r="A14225" s="27" t="s">
        <v>2951</v>
      </c>
    </row>
    <row r="14226" spans="1:1">
      <c r="A14226" s="27" t="s">
        <v>2951</v>
      </c>
    </row>
    <row r="14227" spans="1:1">
      <c r="A14227" s="27" t="s">
        <v>2951</v>
      </c>
    </row>
    <row r="14228" spans="1:1">
      <c r="A14228" s="27" t="s">
        <v>2951</v>
      </c>
    </row>
    <row r="14229" spans="1:1">
      <c r="A14229" s="27" t="s">
        <v>2951</v>
      </c>
    </row>
    <row r="14230" spans="1:1">
      <c r="A14230" s="27" t="s">
        <v>2951</v>
      </c>
    </row>
    <row r="14231" spans="1:1">
      <c r="A14231" s="27" t="s">
        <v>2951</v>
      </c>
    </row>
    <row r="14232" spans="1:1">
      <c r="A14232" s="27" t="s">
        <v>2951</v>
      </c>
    </row>
    <row r="14233" spans="1:1">
      <c r="A14233" s="27" t="s">
        <v>2951</v>
      </c>
    </row>
    <row r="14234" spans="1:1">
      <c r="A14234" s="27" t="s">
        <v>2951</v>
      </c>
    </row>
    <row r="14235" spans="1:1">
      <c r="A14235" s="27" t="s">
        <v>2951</v>
      </c>
    </row>
    <row r="14236" spans="1:1">
      <c r="A14236" s="27" t="s">
        <v>2951</v>
      </c>
    </row>
    <row r="14237" spans="1:1">
      <c r="A14237" s="27" t="s">
        <v>2951</v>
      </c>
    </row>
    <row r="14238" spans="1:1">
      <c r="A14238" s="27" t="s">
        <v>2951</v>
      </c>
    </row>
    <row r="14239" spans="1:1">
      <c r="A14239" s="27" t="s">
        <v>2951</v>
      </c>
    </row>
    <row r="14240" spans="1:1">
      <c r="A14240" s="27" t="s">
        <v>2951</v>
      </c>
    </row>
    <row r="14241" spans="1:1">
      <c r="A14241" s="27" t="s">
        <v>2951</v>
      </c>
    </row>
    <row r="14242" spans="1:1">
      <c r="A14242" s="27" t="s">
        <v>2951</v>
      </c>
    </row>
    <row r="14243" spans="1:1">
      <c r="A14243" s="27" t="s">
        <v>2951</v>
      </c>
    </row>
    <row r="14244" spans="1:1">
      <c r="A14244" s="27" t="s">
        <v>2951</v>
      </c>
    </row>
    <row r="14245" spans="1:1">
      <c r="A14245" s="27" t="s">
        <v>2951</v>
      </c>
    </row>
    <row r="14246" spans="1:1">
      <c r="A14246" s="27" t="s">
        <v>2951</v>
      </c>
    </row>
    <row r="14247" spans="1:1">
      <c r="A14247" s="27" t="s">
        <v>2951</v>
      </c>
    </row>
    <row r="14248" spans="1:1">
      <c r="A14248" s="27" t="s">
        <v>2951</v>
      </c>
    </row>
    <row r="14249" spans="1:1">
      <c r="A14249" s="27" t="s">
        <v>2951</v>
      </c>
    </row>
    <row r="14250" spans="1:1">
      <c r="A14250" s="27" t="s">
        <v>2951</v>
      </c>
    </row>
    <row r="14251" spans="1:1">
      <c r="A14251" s="27" t="s">
        <v>2951</v>
      </c>
    </row>
    <row r="14252" spans="1:1">
      <c r="A14252" s="27" t="s">
        <v>2951</v>
      </c>
    </row>
    <row r="14253" spans="1:1">
      <c r="A14253" s="27" t="s">
        <v>2951</v>
      </c>
    </row>
    <row r="14254" spans="1:1">
      <c r="A14254" s="27" t="s">
        <v>2951</v>
      </c>
    </row>
    <row r="14255" spans="1:1">
      <c r="A14255" s="27" t="s">
        <v>2951</v>
      </c>
    </row>
    <row r="14256" spans="1:1">
      <c r="A14256" s="27" t="s">
        <v>2951</v>
      </c>
    </row>
    <row r="14257" spans="1:1">
      <c r="A14257" s="27" t="s">
        <v>2951</v>
      </c>
    </row>
    <row r="14258" spans="1:1">
      <c r="A14258" s="27" t="s">
        <v>2951</v>
      </c>
    </row>
    <row r="14259" spans="1:1">
      <c r="A14259" s="27" t="s">
        <v>2951</v>
      </c>
    </row>
    <row r="14260" spans="1:1">
      <c r="A14260" s="27" t="s">
        <v>2951</v>
      </c>
    </row>
    <row r="14261" spans="1:1">
      <c r="A14261" s="27" t="s">
        <v>2951</v>
      </c>
    </row>
    <row r="14262" spans="1:1">
      <c r="A14262" s="27" t="s">
        <v>2951</v>
      </c>
    </row>
    <row r="14263" spans="1:1">
      <c r="A14263" s="27" t="s">
        <v>2951</v>
      </c>
    </row>
    <row r="14264" spans="1:1">
      <c r="A14264" s="27" t="s">
        <v>2951</v>
      </c>
    </row>
    <row r="14265" spans="1:1">
      <c r="A14265" s="27" t="s">
        <v>2951</v>
      </c>
    </row>
    <row r="14266" spans="1:1">
      <c r="A14266" s="27" t="s">
        <v>2951</v>
      </c>
    </row>
    <row r="14267" spans="1:1">
      <c r="A14267" s="27" t="s">
        <v>2951</v>
      </c>
    </row>
    <row r="14268" spans="1:1">
      <c r="A14268" s="27" t="s">
        <v>2951</v>
      </c>
    </row>
    <row r="14269" spans="1:1">
      <c r="A14269" s="27" t="s">
        <v>2951</v>
      </c>
    </row>
    <row r="14270" spans="1:1">
      <c r="A14270" s="27" t="s">
        <v>2951</v>
      </c>
    </row>
    <row r="14271" spans="1:1">
      <c r="A14271" s="27" t="s">
        <v>2951</v>
      </c>
    </row>
    <row r="14272" spans="1:1">
      <c r="A14272" s="27" t="s">
        <v>2951</v>
      </c>
    </row>
    <row r="14273" spans="1:1">
      <c r="A14273" s="27" t="s">
        <v>2951</v>
      </c>
    </row>
    <row r="14274" spans="1:1">
      <c r="A14274" s="27" t="s">
        <v>2951</v>
      </c>
    </row>
    <row r="14275" spans="1:1">
      <c r="A14275" s="27" t="s">
        <v>2951</v>
      </c>
    </row>
    <row r="14276" spans="1:1">
      <c r="A14276" s="27" t="s">
        <v>2951</v>
      </c>
    </row>
    <row r="14277" spans="1:1">
      <c r="A14277" s="27" t="s">
        <v>2951</v>
      </c>
    </row>
    <row r="14278" spans="1:1">
      <c r="A14278" s="27" t="s">
        <v>2951</v>
      </c>
    </row>
    <row r="14279" spans="1:1">
      <c r="A14279" s="27" t="s">
        <v>2951</v>
      </c>
    </row>
    <row r="14280" spans="1:1">
      <c r="A14280" s="27" t="s">
        <v>2951</v>
      </c>
    </row>
    <row r="14281" spans="1:1">
      <c r="A14281" s="27" t="s">
        <v>2951</v>
      </c>
    </row>
    <row r="14282" spans="1:1">
      <c r="A14282" s="27" t="s">
        <v>2951</v>
      </c>
    </row>
    <row r="14283" spans="1:1">
      <c r="A14283" s="27" t="s">
        <v>2951</v>
      </c>
    </row>
    <row r="14284" spans="1:1">
      <c r="A14284" s="27" t="s">
        <v>2951</v>
      </c>
    </row>
    <row r="14285" spans="1:1">
      <c r="A14285" s="27" t="s">
        <v>2951</v>
      </c>
    </row>
    <row r="14286" spans="1:1">
      <c r="A14286" s="27" t="s">
        <v>2951</v>
      </c>
    </row>
    <row r="14287" spans="1:1">
      <c r="A14287" s="27" t="s">
        <v>2951</v>
      </c>
    </row>
    <row r="14288" spans="1:1">
      <c r="A14288" s="27" t="s">
        <v>2951</v>
      </c>
    </row>
    <row r="14289" spans="1:1">
      <c r="A14289" s="27" t="s">
        <v>2951</v>
      </c>
    </row>
    <row r="14290" spans="1:1">
      <c r="A14290" s="27" t="s">
        <v>2951</v>
      </c>
    </row>
    <row r="14291" spans="1:1">
      <c r="A14291" s="27" t="s">
        <v>2951</v>
      </c>
    </row>
    <row r="14292" spans="1:1">
      <c r="A14292" s="27" t="s">
        <v>2951</v>
      </c>
    </row>
    <row r="14293" spans="1:1">
      <c r="A14293" s="27" t="s">
        <v>2951</v>
      </c>
    </row>
    <row r="14294" spans="1:1">
      <c r="A14294" s="27" t="s">
        <v>2951</v>
      </c>
    </row>
    <row r="14295" spans="1:1">
      <c r="A14295" s="27" t="s">
        <v>2951</v>
      </c>
    </row>
    <row r="14296" spans="1:1">
      <c r="A14296" s="27" t="s">
        <v>2951</v>
      </c>
    </row>
    <row r="14297" spans="1:1">
      <c r="A14297" s="27" t="s">
        <v>2951</v>
      </c>
    </row>
    <row r="14298" spans="1:1">
      <c r="A14298" s="27" t="s">
        <v>2951</v>
      </c>
    </row>
    <row r="14299" spans="1:1">
      <c r="A14299" s="27" t="s">
        <v>2951</v>
      </c>
    </row>
    <row r="14300" spans="1:1">
      <c r="A14300" s="27" t="s">
        <v>2951</v>
      </c>
    </row>
    <row r="14301" spans="1:1">
      <c r="A14301" s="27" t="s">
        <v>2951</v>
      </c>
    </row>
    <row r="14302" spans="1:1">
      <c r="A14302" s="27" t="s">
        <v>2951</v>
      </c>
    </row>
    <row r="14303" spans="1:1">
      <c r="A14303" s="27" t="s">
        <v>2951</v>
      </c>
    </row>
    <row r="14304" spans="1:1">
      <c r="A14304" s="27" t="s">
        <v>2951</v>
      </c>
    </row>
    <row r="14305" spans="1:1">
      <c r="A14305" s="27" t="s">
        <v>2951</v>
      </c>
    </row>
    <row r="14306" spans="1:1">
      <c r="A14306" s="27" t="s">
        <v>2951</v>
      </c>
    </row>
    <row r="14307" spans="1:1">
      <c r="A14307" s="27" t="s">
        <v>2951</v>
      </c>
    </row>
    <row r="14308" spans="1:1">
      <c r="A14308" s="27" t="s">
        <v>2951</v>
      </c>
    </row>
    <row r="14309" spans="1:1">
      <c r="A14309" s="27" t="s">
        <v>2951</v>
      </c>
    </row>
    <row r="14310" spans="1:1">
      <c r="A14310" s="27" t="s">
        <v>2951</v>
      </c>
    </row>
    <row r="14311" spans="1:1">
      <c r="A14311" s="27" t="s">
        <v>2951</v>
      </c>
    </row>
    <row r="14312" spans="1:1">
      <c r="A14312" s="27" t="s">
        <v>2951</v>
      </c>
    </row>
    <row r="14313" spans="1:1">
      <c r="A14313" s="27" t="s">
        <v>2951</v>
      </c>
    </row>
    <row r="14314" spans="1:1">
      <c r="A14314" s="27" t="s">
        <v>2951</v>
      </c>
    </row>
    <row r="14315" spans="1:1">
      <c r="A14315" s="27" t="s">
        <v>2951</v>
      </c>
    </row>
    <row r="14316" spans="1:1">
      <c r="A14316" s="27" t="s">
        <v>2951</v>
      </c>
    </row>
    <row r="14317" spans="1:1">
      <c r="A14317" s="27" t="s">
        <v>2951</v>
      </c>
    </row>
    <row r="14318" spans="1:1">
      <c r="A14318" s="27" t="s">
        <v>2951</v>
      </c>
    </row>
    <row r="14319" spans="1:1">
      <c r="A14319" s="27" t="s">
        <v>2951</v>
      </c>
    </row>
    <row r="14320" spans="1:1">
      <c r="A14320" s="27" t="s">
        <v>2951</v>
      </c>
    </row>
    <row r="14321" spans="1:1">
      <c r="A14321" s="27" t="s">
        <v>2951</v>
      </c>
    </row>
    <row r="14322" spans="1:1">
      <c r="A14322" s="27" t="s">
        <v>2951</v>
      </c>
    </row>
    <row r="14323" spans="1:1">
      <c r="A14323" s="27" t="s">
        <v>2951</v>
      </c>
    </row>
    <row r="14324" spans="1:1">
      <c r="A14324" s="27" t="s">
        <v>2951</v>
      </c>
    </row>
    <row r="14325" spans="1:1">
      <c r="A14325" s="27" t="s">
        <v>2951</v>
      </c>
    </row>
    <row r="14326" spans="1:1">
      <c r="A14326" s="27" t="s">
        <v>2951</v>
      </c>
    </row>
    <row r="14327" spans="1:1">
      <c r="A14327" s="27" t="s">
        <v>2951</v>
      </c>
    </row>
    <row r="14328" spans="1:1">
      <c r="A14328" s="27" t="s">
        <v>2951</v>
      </c>
    </row>
    <row r="14329" spans="1:1">
      <c r="A14329" s="27" t="s">
        <v>2951</v>
      </c>
    </row>
    <row r="14330" spans="1:1">
      <c r="A14330" s="27" t="s">
        <v>2951</v>
      </c>
    </row>
    <row r="14331" spans="1:1">
      <c r="A14331" s="27" t="s">
        <v>2951</v>
      </c>
    </row>
    <row r="14332" spans="1:1">
      <c r="A14332" s="27" t="s">
        <v>2951</v>
      </c>
    </row>
    <row r="14333" spans="1:1">
      <c r="A14333" s="27" t="s">
        <v>2951</v>
      </c>
    </row>
    <row r="14334" spans="1:1">
      <c r="A14334" s="27" t="s">
        <v>2951</v>
      </c>
    </row>
    <row r="14335" spans="1:1">
      <c r="A14335" s="27" t="s">
        <v>2951</v>
      </c>
    </row>
    <row r="14336" spans="1:1">
      <c r="A14336" s="27" t="s">
        <v>2951</v>
      </c>
    </row>
    <row r="14337" spans="1:1">
      <c r="A14337" s="27" t="s">
        <v>2951</v>
      </c>
    </row>
    <row r="14338" spans="1:1">
      <c r="A14338" s="27" t="s">
        <v>2951</v>
      </c>
    </row>
    <row r="14339" spans="1:1">
      <c r="A14339" s="27" t="s">
        <v>2951</v>
      </c>
    </row>
    <row r="14340" spans="1:1">
      <c r="A14340" s="27" t="s">
        <v>2951</v>
      </c>
    </row>
    <row r="14341" spans="1:1">
      <c r="A14341" s="27" t="s">
        <v>2951</v>
      </c>
    </row>
    <row r="14342" spans="1:1">
      <c r="A14342" s="27" t="s">
        <v>2951</v>
      </c>
    </row>
    <row r="14343" spans="1:1">
      <c r="A14343" s="27" t="s">
        <v>2951</v>
      </c>
    </row>
    <row r="14344" spans="1:1">
      <c r="A14344" s="27" t="s">
        <v>2951</v>
      </c>
    </row>
    <row r="14345" spans="1:1">
      <c r="A14345" s="27" t="s">
        <v>2951</v>
      </c>
    </row>
    <row r="14346" spans="1:1">
      <c r="A14346" s="27" t="s">
        <v>2951</v>
      </c>
    </row>
    <row r="14347" spans="1:1">
      <c r="A14347" s="27" t="s">
        <v>2951</v>
      </c>
    </row>
    <row r="14348" spans="1:1">
      <c r="A14348" s="27" t="s">
        <v>2951</v>
      </c>
    </row>
    <row r="14349" spans="1:1">
      <c r="A14349" s="27" t="s">
        <v>2951</v>
      </c>
    </row>
    <row r="14350" spans="1:1">
      <c r="A14350" s="27" t="s">
        <v>2951</v>
      </c>
    </row>
    <row r="14351" spans="1:1">
      <c r="A14351" s="27" t="s">
        <v>2951</v>
      </c>
    </row>
    <row r="14352" spans="1:1">
      <c r="A14352" s="27" t="s">
        <v>2951</v>
      </c>
    </row>
    <row r="14353" spans="1:1">
      <c r="A14353" s="27" t="s">
        <v>2951</v>
      </c>
    </row>
    <row r="14354" spans="1:1">
      <c r="A14354" s="27" t="s">
        <v>2951</v>
      </c>
    </row>
    <row r="14355" spans="1:1">
      <c r="A14355" s="27" t="s">
        <v>2951</v>
      </c>
    </row>
    <row r="14356" spans="1:1">
      <c r="A14356" s="27" t="s">
        <v>2951</v>
      </c>
    </row>
    <row r="14357" spans="1:1">
      <c r="A14357" s="27" t="s">
        <v>2951</v>
      </c>
    </row>
    <row r="14358" spans="1:1">
      <c r="A14358" s="27" t="s">
        <v>2951</v>
      </c>
    </row>
    <row r="14359" spans="1:1">
      <c r="A14359" s="27" t="s">
        <v>2951</v>
      </c>
    </row>
    <row r="14360" spans="1:1">
      <c r="A14360" s="27" t="s">
        <v>2951</v>
      </c>
    </row>
    <row r="14361" spans="1:1">
      <c r="A14361" s="27" t="s">
        <v>2951</v>
      </c>
    </row>
    <row r="14362" spans="1:1">
      <c r="A14362" s="27" t="s">
        <v>2951</v>
      </c>
    </row>
    <row r="14363" spans="1:1">
      <c r="A14363" s="27" t="s">
        <v>2951</v>
      </c>
    </row>
    <row r="14364" spans="1:1">
      <c r="A14364" s="27" t="s">
        <v>2951</v>
      </c>
    </row>
    <row r="14365" spans="1:1">
      <c r="A14365" s="27" t="s">
        <v>2951</v>
      </c>
    </row>
    <row r="14366" spans="1:1">
      <c r="A14366" s="27" t="s">
        <v>2951</v>
      </c>
    </row>
    <row r="14367" spans="1:1">
      <c r="A14367" s="27" t="s">
        <v>2951</v>
      </c>
    </row>
    <row r="14368" spans="1:1">
      <c r="A14368" s="27" t="s">
        <v>2951</v>
      </c>
    </row>
    <row r="14369" spans="1:1">
      <c r="A14369" s="27" t="s">
        <v>2951</v>
      </c>
    </row>
    <row r="14370" spans="1:1">
      <c r="A14370" s="27" t="s">
        <v>2951</v>
      </c>
    </row>
    <row r="14371" spans="1:1">
      <c r="A14371" s="27" t="s">
        <v>2951</v>
      </c>
    </row>
    <row r="14372" spans="1:1">
      <c r="A14372" s="27" t="s">
        <v>2951</v>
      </c>
    </row>
    <row r="14373" spans="1:1">
      <c r="A14373" s="27" t="s">
        <v>2951</v>
      </c>
    </row>
    <row r="14374" spans="1:1">
      <c r="A14374" s="27" t="s">
        <v>2951</v>
      </c>
    </row>
    <row r="14375" spans="1:1">
      <c r="A14375" s="27" t="s">
        <v>2951</v>
      </c>
    </row>
    <row r="14376" spans="1:1">
      <c r="A14376" s="27" t="s">
        <v>2951</v>
      </c>
    </row>
    <row r="14377" spans="1:1">
      <c r="A14377" s="27" t="s">
        <v>2951</v>
      </c>
    </row>
    <row r="14378" spans="1:1">
      <c r="A14378" s="27" t="s">
        <v>2951</v>
      </c>
    </row>
    <row r="14379" spans="1:1">
      <c r="A14379" s="27" t="s">
        <v>2951</v>
      </c>
    </row>
    <row r="14380" spans="1:1">
      <c r="A14380" s="27" t="s">
        <v>2951</v>
      </c>
    </row>
    <row r="14381" spans="1:1">
      <c r="A14381" s="27" t="s">
        <v>2951</v>
      </c>
    </row>
    <row r="14382" spans="1:1">
      <c r="A14382" s="27" t="s">
        <v>2951</v>
      </c>
    </row>
    <row r="14383" spans="1:1">
      <c r="A14383" s="27" t="s">
        <v>2951</v>
      </c>
    </row>
    <row r="14384" spans="1:1">
      <c r="A14384" s="27" t="s">
        <v>2951</v>
      </c>
    </row>
    <row r="14385" spans="1:1">
      <c r="A14385" s="27" t="s">
        <v>2951</v>
      </c>
    </row>
    <row r="14386" spans="1:1">
      <c r="A14386" s="27" t="s">
        <v>2951</v>
      </c>
    </row>
    <row r="14387" spans="1:1">
      <c r="A14387" s="27" t="s">
        <v>2951</v>
      </c>
    </row>
    <row r="14388" spans="1:1">
      <c r="A14388" s="27" t="s">
        <v>2951</v>
      </c>
    </row>
    <row r="14389" spans="1:1">
      <c r="A14389" s="27" t="s">
        <v>2951</v>
      </c>
    </row>
    <row r="14390" spans="1:1">
      <c r="A14390" s="27" t="s">
        <v>2951</v>
      </c>
    </row>
    <row r="14391" spans="1:1">
      <c r="A14391" s="27" t="s">
        <v>2951</v>
      </c>
    </row>
    <row r="14392" spans="1:1">
      <c r="A14392" s="27" t="s">
        <v>2951</v>
      </c>
    </row>
    <row r="14393" spans="1:1">
      <c r="A14393" s="27" t="s">
        <v>2951</v>
      </c>
    </row>
    <row r="14394" spans="1:1">
      <c r="A14394" s="27" t="s">
        <v>2951</v>
      </c>
    </row>
    <row r="14395" spans="1:1">
      <c r="A14395" s="27" t="s">
        <v>2951</v>
      </c>
    </row>
    <row r="14396" spans="1:1">
      <c r="A14396" s="27" t="s">
        <v>2951</v>
      </c>
    </row>
    <row r="14397" spans="1:1">
      <c r="A14397" s="27" t="s">
        <v>2951</v>
      </c>
    </row>
    <row r="14398" spans="1:1">
      <c r="A14398" s="27" t="s">
        <v>2951</v>
      </c>
    </row>
    <row r="14399" spans="1:1">
      <c r="A14399" s="27" t="s">
        <v>2951</v>
      </c>
    </row>
    <row r="14400" spans="1:1">
      <c r="A14400" s="27" t="s">
        <v>2951</v>
      </c>
    </row>
    <row r="14401" spans="1:1">
      <c r="A14401" s="27" t="s">
        <v>2951</v>
      </c>
    </row>
    <row r="14402" spans="1:1">
      <c r="A14402" s="27" t="s">
        <v>2951</v>
      </c>
    </row>
    <row r="14403" spans="1:1">
      <c r="A14403" s="27" t="s">
        <v>2951</v>
      </c>
    </row>
    <row r="14404" spans="1:1">
      <c r="A14404" s="27" t="s">
        <v>2951</v>
      </c>
    </row>
    <row r="14405" spans="1:1">
      <c r="A14405" s="27" t="s">
        <v>2951</v>
      </c>
    </row>
    <row r="14406" spans="1:1">
      <c r="A14406" s="27" t="s">
        <v>2951</v>
      </c>
    </row>
    <row r="14407" spans="1:1">
      <c r="A14407" s="27" t="s">
        <v>2951</v>
      </c>
    </row>
    <row r="14408" spans="1:1">
      <c r="A14408" s="27" t="s">
        <v>2951</v>
      </c>
    </row>
    <row r="14409" spans="1:1">
      <c r="A14409" s="27" t="s">
        <v>2951</v>
      </c>
    </row>
    <row r="14410" spans="1:1">
      <c r="A14410" s="27" t="s">
        <v>2951</v>
      </c>
    </row>
    <row r="14411" spans="1:1">
      <c r="A14411" s="27" t="s">
        <v>2951</v>
      </c>
    </row>
    <row r="14412" spans="1:1">
      <c r="A14412" s="27" t="s">
        <v>2951</v>
      </c>
    </row>
    <row r="14413" spans="1:1">
      <c r="A14413" s="27" t="s">
        <v>2951</v>
      </c>
    </row>
    <row r="14414" spans="1:1">
      <c r="A14414" s="27" t="s">
        <v>2951</v>
      </c>
    </row>
    <row r="14415" spans="1:1">
      <c r="A14415" s="27" t="s">
        <v>2951</v>
      </c>
    </row>
    <row r="14416" spans="1:1">
      <c r="A14416" s="27" t="s">
        <v>2951</v>
      </c>
    </row>
    <row r="14417" spans="1:1">
      <c r="A14417" s="27" t="s">
        <v>2951</v>
      </c>
    </row>
    <row r="14418" spans="1:1">
      <c r="A14418" s="27" t="s">
        <v>2951</v>
      </c>
    </row>
    <row r="14419" spans="1:1">
      <c r="A14419" s="27" t="s">
        <v>2951</v>
      </c>
    </row>
    <row r="14420" spans="1:1">
      <c r="A14420" s="27" t="s">
        <v>2951</v>
      </c>
    </row>
    <row r="14421" spans="1:1">
      <c r="A14421" s="27" t="s">
        <v>2951</v>
      </c>
    </row>
    <row r="14422" spans="1:1">
      <c r="A14422" s="27" t="s">
        <v>2951</v>
      </c>
    </row>
    <row r="14423" spans="1:1">
      <c r="A14423" s="27" t="s">
        <v>2951</v>
      </c>
    </row>
    <row r="14424" spans="1:1">
      <c r="A14424" s="27" t="s">
        <v>2951</v>
      </c>
    </row>
    <row r="14425" spans="1:1">
      <c r="A14425" s="27" t="s">
        <v>2951</v>
      </c>
    </row>
    <row r="14426" spans="1:1">
      <c r="A14426" s="27" t="s">
        <v>2951</v>
      </c>
    </row>
    <row r="14427" spans="1:1">
      <c r="A14427" s="27" t="s">
        <v>2951</v>
      </c>
    </row>
    <row r="14428" spans="1:1">
      <c r="A14428" s="27" t="s">
        <v>2951</v>
      </c>
    </row>
    <row r="14429" spans="1:1">
      <c r="A14429" s="27" t="s">
        <v>2951</v>
      </c>
    </row>
    <row r="14430" spans="1:1">
      <c r="A14430" s="27" t="s">
        <v>2951</v>
      </c>
    </row>
    <row r="14431" spans="1:1">
      <c r="A14431" s="27" t="s">
        <v>2951</v>
      </c>
    </row>
    <row r="14432" spans="1:1">
      <c r="A14432" s="27" t="s">
        <v>2951</v>
      </c>
    </row>
    <row r="14433" spans="1:1">
      <c r="A14433" s="27" t="s">
        <v>2951</v>
      </c>
    </row>
    <row r="14434" spans="1:1">
      <c r="A14434" s="27" t="s">
        <v>2951</v>
      </c>
    </row>
    <row r="14435" spans="1:1">
      <c r="A14435" s="27" t="s">
        <v>2951</v>
      </c>
    </row>
    <row r="14436" spans="1:1">
      <c r="A14436" s="27" t="s">
        <v>2951</v>
      </c>
    </row>
    <row r="14437" spans="1:1">
      <c r="A14437" s="27" t="s">
        <v>2951</v>
      </c>
    </row>
    <row r="14438" spans="1:1">
      <c r="A14438" s="27" t="s">
        <v>2951</v>
      </c>
    </row>
    <row r="14439" spans="1:1">
      <c r="A14439" s="27" t="s">
        <v>2951</v>
      </c>
    </row>
    <row r="14440" spans="1:1">
      <c r="A14440" s="27" t="s">
        <v>2951</v>
      </c>
    </row>
    <row r="14441" spans="1:1">
      <c r="A14441" s="27" t="s">
        <v>2951</v>
      </c>
    </row>
    <row r="14442" spans="1:1">
      <c r="A14442" s="27" t="s">
        <v>2951</v>
      </c>
    </row>
    <row r="14443" spans="1:1">
      <c r="A14443" s="27" t="s">
        <v>2951</v>
      </c>
    </row>
    <row r="14444" spans="1:1">
      <c r="A14444" s="27" t="s">
        <v>2951</v>
      </c>
    </row>
    <row r="14445" spans="1:1">
      <c r="A14445" s="27" t="s">
        <v>2951</v>
      </c>
    </row>
    <row r="14446" spans="1:1">
      <c r="A14446" s="27" t="s">
        <v>2951</v>
      </c>
    </row>
    <row r="14447" spans="1:1">
      <c r="A14447" s="27" t="s">
        <v>2951</v>
      </c>
    </row>
    <row r="14448" spans="1:1">
      <c r="A14448" s="27" t="s">
        <v>2951</v>
      </c>
    </row>
    <row r="14449" spans="1:1">
      <c r="A14449" s="27" t="s">
        <v>2951</v>
      </c>
    </row>
    <row r="14450" spans="1:1">
      <c r="A14450" s="27" t="s">
        <v>2951</v>
      </c>
    </row>
    <row r="14451" spans="1:1">
      <c r="A14451" s="27" t="s">
        <v>2951</v>
      </c>
    </row>
    <row r="14452" spans="1:1">
      <c r="A14452" s="27" t="s">
        <v>2951</v>
      </c>
    </row>
    <row r="14453" spans="1:1">
      <c r="A14453" s="27" t="s">
        <v>2951</v>
      </c>
    </row>
    <row r="14454" spans="1:1">
      <c r="A14454" s="27" t="s">
        <v>2951</v>
      </c>
    </row>
    <row r="14455" spans="1:1">
      <c r="A14455" s="27" t="s">
        <v>2951</v>
      </c>
    </row>
    <row r="14456" spans="1:1">
      <c r="A14456" s="27" t="s">
        <v>2951</v>
      </c>
    </row>
    <row r="14457" spans="1:1">
      <c r="A14457" s="27" t="s">
        <v>2951</v>
      </c>
    </row>
    <row r="14458" spans="1:1">
      <c r="A14458" s="27" t="s">
        <v>2951</v>
      </c>
    </row>
    <row r="14459" spans="1:1">
      <c r="A14459" s="27" t="s">
        <v>2951</v>
      </c>
    </row>
    <row r="14460" spans="1:1">
      <c r="A14460" s="27" t="s">
        <v>2951</v>
      </c>
    </row>
    <row r="14461" spans="1:1">
      <c r="A14461" s="27" t="s">
        <v>2951</v>
      </c>
    </row>
    <row r="14462" spans="1:1">
      <c r="A14462" s="27" t="s">
        <v>2951</v>
      </c>
    </row>
    <row r="14463" spans="1:1">
      <c r="A14463" s="27" t="s">
        <v>2951</v>
      </c>
    </row>
    <row r="14464" spans="1:1">
      <c r="A14464" s="27" t="s">
        <v>2951</v>
      </c>
    </row>
    <row r="14465" spans="1:1">
      <c r="A14465" s="27" t="s">
        <v>2951</v>
      </c>
    </row>
    <row r="14466" spans="1:1">
      <c r="A14466" s="27" t="s">
        <v>2951</v>
      </c>
    </row>
    <row r="14467" spans="1:1">
      <c r="A14467" s="27" t="s">
        <v>2951</v>
      </c>
    </row>
    <row r="14468" spans="1:1">
      <c r="A14468" s="27" t="s">
        <v>2951</v>
      </c>
    </row>
    <row r="14469" spans="1:1">
      <c r="A14469" s="27" t="s">
        <v>2951</v>
      </c>
    </row>
    <row r="14470" spans="1:1">
      <c r="A14470" s="27" t="s">
        <v>2951</v>
      </c>
    </row>
    <row r="14471" spans="1:1">
      <c r="A14471" s="27" t="s">
        <v>2951</v>
      </c>
    </row>
    <row r="14472" spans="1:1">
      <c r="A14472" s="27" t="s">
        <v>2951</v>
      </c>
    </row>
    <row r="14473" spans="1:1">
      <c r="A14473" s="27" t="s">
        <v>2951</v>
      </c>
    </row>
    <row r="14474" spans="1:1">
      <c r="A14474" s="27" t="s">
        <v>2951</v>
      </c>
    </row>
    <row r="14475" spans="1:1">
      <c r="A14475" s="27" t="s">
        <v>2951</v>
      </c>
    </row>
    <row r="14476" spans="1:1">
      <c r="A14476" s="27" t="s">
        <v>2951</v>
      </c>
    </row>
    <row r="14477" spans="1:1">
      <c r="A14477" s="27" t="s">
        <v>2951</v>
      </c>
    </row>
    <row r="14478" spans="1:1">
      <c r="A14478" s="27" t="s">
        <v>2951</v>
      </c>
    </row>
    <row r="14479" spans="1:1">
      <c r="A14479" s="27" t="s">
        <v>2951</v>
      </c>
    </row>
    <row r="14480" spans="1:1">
      <c r="A14480" s="27" t="s">
        <v>2951</v>
      </c>
    </row>
    <row r="14481" spans="1:1">
      <c r="A14481" s="27" t="s">
        <v>2951</v>
      </c>
    </row>
    <row r="14482" spans="1:1">
      <c r="A14482" s="27" t="s">
        <v>2951</v>
      </c>
    </row>
    <row r="14483" spans="1:1">
      <c r="A14483" s="27" t="s">
        <v>2951</v>
      </c>
    </row>
    <row r="14484" spans="1:1">
      <c r="A14484" s="27" t="s">
        <v>2951</v>
      </c>
    </row>
    <row r="14485" spans="1:1">
      <c r="A14485" s="27" t="s">
        <v>2951</v>
      </c>
    </row>
    <row r="14486" spans="1:1">
      <c r="A14486" s="27" t="s">
        <v>2951</v>
      </c>
    </row>
    <row r="14487" spans="1:1">
      <c r="A14487" s="27" t="s">
        <v>2951</v>
      </c>
    </row>
    <row r="14488" spans="1:1">
      <c r="A14488" s="27" t="s">
        <v>2951</v>
      </c>
    </row>
    <row r="14489" spans="1:1">
      <c r="A14489" s="27" t="s">
        <v>2951</v>
      </c>
    </row>
    <row r="14490" spans="1:1">
      <c r="A14490" s="27" t="s">
        <v>2951</v>
      </c>
    </row>
    <row r="14491" spans="1:1">
      <c r="A14491" s="27" t="s">
        <v>2951</v>
      </c>
    </row>
    <row r="14492" spans="1:1">
      <c r="A14492" s="27" t="s">
        <v>2951</v>
      </c>
    </row>
    <row r="14493" spans="1:1">
      <c r="A14493" s="27" t="s">
        <v>2951</v>
      </c>
    </row>
    <row r="14494" spans="1:1">
      <c r="A14494" s="27" t="s">
        <v>2951</v>
      </c>
    </row>
    <row r="14495" spans="1:1">
      <c r="A14495" s="27" t="s">
        <v>2951</v>
      </c>
    </row>
    <row r="14496" spans="1:1">
      <c r="A14496" s="27" t="s">
        <v>2951</v>
      </c>
    </row>
    <row r="14497" spans="1:1">
      <c r="A14497" s="27" t="s">
        <v>2951</v>
      </c>
    </row>
    <row r="14498" spans="1:1">
      <c r="A14498" s="27" t="s">
        <v>2951</v>
      </c>
    </row>
    <row r="14499" spans="1:1">
      <c r="A14499" s="27" t="s">
        <v>2951</v>
      </c>
    </row>
    <row r="14500" spans="1:1">
      <c r="A14500" s="27" t="s">
        <v>2951</v>
      </c>
    </row>
    <row r="14501" spans="1:1">
      <c r="A14501" s="27" t="s">
        <v>2951</v>
      </c>
    </row>
    <row r="14502" spans="1:1">
      <c r="A14502" s="27" t="s">
        <v>2951</v>
      </c>
    </row>
    <row r="14503" spans="1:1">
      <c r="A14503" s="27" t="s">
        <v>2951</v>
      </c>
    </row>
    <row r="14504" spans="1:1">
      <c r="A14504" s="27" t="s">
        <v>2951</v>
      </c>
    </row>
    <row r="14505" spans="1:1">
      <c r="A14505" s="27" t="s">
        <v>2951</v>
      </c>
    </row>
    <row r="14506" spans="1:1">
      <c r="A14506" s="27" t="s">
        <v>2951</v>
      </c>
    </row>
    <row r="14507" spans="1:1">
      <c r="A14507" s="27" t="s">
        <v>2951</v>
      </c>
    </row>
    <row r="14508" spans="1:1">
      <c r="A14508" s="27" t="s">
        <v>2951</v>
      </c>
    </row>
    <row r="14509" spans="1:1">
      <c r="A14509" s="27" t="s">
        <v>2951</v>
      </c>
    </row>
    <row r="14510" spans="1:1">
      <c r="A14510" s="27" t="s">
        <v>2951</v>
      </c>
    </row>
    <row r="14511" spans="1:1">
      <c r="A14511" s="27" t="s">
        <v>2951</v>
      </c>
    </row>
    <row r="14512" spans="1:1">
      <c r="A14512" s="27" t="s">
        <v>2951</v>
      </c>
    </row>
    <row r="14513" spans="1:1">
      <c r="A14513" s="27" t="s">
        <v>2951</v>
      </c>
    </row>
    <row r="14514" spans="1:1">
      <c r="A14514" s="27" t="s">
        <v>2951</v>
      </c>
    </row>
    <row r="14515" spans="1:1">
      <c r="A14515" s="27" t="s">
        <v>2951</v>
      </c>
    </row>
    <row r="14516" spans="1:1">
      <c r="A14516" s="27" t="s">
        <v>2951</v>
      </c>
    </row>
    <row r="14517" spans="1:1">
      <c r="A14517" s="27" t="s">
        <v>2951</v>
      </c>
    </row>
    <row r="14518" spans="1:1">
      <c r="A14518" s="27" t="s">
        <v>2951</v>
      </c>
    </row>
    <row r="14519" spans="1:1">
      <c r="A14519" s="27" t="s">
        <v>2951</v>
      </c>
    </row>
    <row r="14520" spans="1:1">
      <c r="A14520" s="27" t="s">
        <v>2951</v>
      </c>
    </row>
    <row r="14521" spans="1:1">
      <c r="A14521" s="27" t="s">
        <v>2951</v>
      </c>
    </row>
    <row r="14522" spans="1:1">
      <c r="A14522" s="27" t="s">
        <v>2951</v>
      </c>
    </row>
    <row r="14523" spans="1:1">
      <c r="A14523" s="27" t="s">
        <v>2951</v>
      </c>
    </row>
    <row r="14524" spans="1:1">
      <c r="A14524" s="27" t="s">
        <v>2951</v>
      </c>
    </row>
    <row r="14525" spans="1:1">
      <c r="A14525" s="27" t="s">
        <v>2951</v>
      </c>
    </row>
    <row r="14526" spans="1:1">
      <c r="A14526" s="27" t="s">
        <v>2951</v>
      </c>
    </row>
    <row r="14527" spans="1:1">
      <c r="A14527" s="27" t="s">
        <v>2951</v>
      </c>
    </row>
    <row r="14528" spans="1:1">
      <c r="A14528" s="27" t="s">
        <v>2951</v>
      </c>
    </row>
    <row r="14529" spans="1:1">
      <c r="A14529" s="27" t="s">
        <v>2951</v>
      </c>
    </row>
    <row r="14530" spans="1:1">
      <c r="A14530" s="27" t="s">
        <v>2951</v>
      </c>
    </row>
    <row r="14531" spans="1:1">
      <c r="A14531" s="27" t="s">
        <v>2951</v>
      </c>
    </row>
    <row r="14532" spans="1:1">
      <c r="A14532" s="27" t="s">
        <v>2951</v>
      </c>
    </row>
    <row r="14533" spans="1:1">
      <c r="A14533" s="27" t="s">
        <v>2951</v>
      </c>
    </row>
    <row r="14534" spans="1:1">
      <c r="A14534" s="27" t="s">
        <v>2951</v>
      </c>
    </row>
    <row r="14535" spans="1:1">
      <c r="A14535" s="27" t="s">
        <v>2951</v>
      </c>
    </row>
    <row r="14536" spans="1:1">
      <c r="A14536" s="27" t="s">
        <v>2951</v>
      </c>
    </row>
    <row r="14537" spans="1:1">
      <c r="A14537" s="27" t="s">
        <v>2951</v>
      </c>
    </row>
    <row r="14538" spans="1:1">
      <c r="A14538" s="27" t="s">
        <v>2951</v>
      </c>
    </row>
    <row r="14539" spans="1:1">
      <c r="A14539" s="27" t="s">
        <v>2951</v>
      </c>
    </row>
    <row r="14540" spans="1:1">
      <c r="A14540" s="27" t="s">
        <v>2951</v>
      </c>
    </row>
    <row r="14541" spans="1:1">
      <c r="A14541" s="27" t="s">
        <v>2951</v>
      </c>
    </row>
    <row r="14542" spans="1:1">
      <c r="A14542" s="27" t="s">
        <v>2951</v>
      </c>
    </row>
    <row r="14543" spans="1:1">
      <c r="A14543" s="27" t="s">
        <v>2951</v>
      </c>
    </row>
    <row r="14544" spans="1:1">
      <c r="A14544" s="27" t="s">
        <v>2951</v>
      </c>
    </row>
    <row r="14545" spans="1:1">
      <c r="A14545" s="27" t="s">
        <v>2951</v>
      </c>
    </row>
    <row r="14546" spans="1:1">
      <c r="A14546" s="27" t="s">
        <v>2951</v>
      </c>
    </row>
    <row r="14547" spans="1:1">
      <c r="A14547" s="27" t="s">
        <v>2951</v>
      </c>
    </row>
    <row r="14548" spans="1:1">
      <c r="A14548" s="27" t="s">
        <v>2951</v>
      </c>
    </row>
    <row r="14549" spans="1:1">
      <c r="A14549" s="27" t="s">
        <v>2951</v>
      </c>
    </row>
    <row r="14550" spans="1:1">
      <c r="A14550" s="27" t="s">
        <v>2951</v>
      </c>
    </row>
    <row r="14551" spans="1:1">
      <c r="A14551" s="27" t="s">
        <v>2951</v>
      </c>
    </row>
    <row r="14552" spans="1:1">
      <c r="A14552" s="27" t="s">
        <v>2951</v>
      </c>
    </row>
    <row r="14553" spans="1:1">
      <c r="A14553" s="27" t="s">
        <v>2951</v>
      </c>
    </row>
    <row r="14554" spans="1:1">
      <c r="A14554" s="27" t="s">
        <v>2951</v>
      </c>
    </row>
    <row r="14555" spans="1:1">
      <c r="A14555" s="27" t="s">
        <v>2951</v>
      </c>
    </row>
    <row r="14556" spans="1:1">
      <c r="A14556" s="27" t="s">
        <v>2951</v>
      </c>
    </row>
    <row r="14557" spans="1:1">
      <c r="A14557" s="27" t="s">
        <v>2951</v>
      </c>
    </row>
    <row r="14558" spans="1:1">
      <c r="A14558" s="27" t="s">
        <v>2951</v>
      </c>
    </row>
    <row r="14559" spans="1:1">
      <c r="A14559" s="27" t="s">
        <v>2951</v>
      </c>
    </row>
    <row r="14560" spans="1:1">
      <c r="A14560" s="27" t="s">
        <v>2951</v>
      </c>
    </row>
    <row r="14561" spans="1:1">
      <c r="A14561" s="27" t="s">
        <v>2951</v>
      </c>
    </row>
    <row r="14562" spans="1:1">
      <c r="A14562" s="27" t="s">
        <v>2951</v>
      </c>
    </row>
    <row r="14563" spans="1:1">
      <c r="A14563" s="27" t="s">
        <v>2951</v>
      </c>
    </row>
    <row r="14564" spans="1:1">
      <c r="A14564" s="27" t="s">
        <v>2951</v>
      </c>
    </row>
    <row r="14565" spans="1:1">
      <c r="A14565" s="27" t="s">
        <v>2951</v>
      </c>
    </row>
    <row r="14566" spans="1:1">
      <c r="A14566" s="27" t="s">
        <v>2951</v>
      </c>
    </row>
    <row r="14567" spans="1:1">
      <c r="A14567" s="27" t="s">
        <v>2951</v>
      </c>
    </row>
    <row r="14568" spans="1:1">
      <c r="A14568" s="27" t="s">
        <v>2951</v>
      </c>
    </row>
    <row r="14569" spans="1:1">
      <c r="A14569" s="27" t="s">
        <v>2951</v>
      </c>
    </row>
    <row r="14570" spans="1:1">
      <c r="A14570" s="27" t="s">
        <v>2951</v>
      </c>
    </row>
    <row r="14571" spans="1:1">
      <c r="A14571" s="27" t="s">
        <v>2951</v>
      </c>
    </row>
    <row r="14572" spans="1:1">
      <c r="A14572" s="27" t="s">
        <v>2951</v>
      </c>
    </row>
    <row r="14573" spans="1:1">
      <c r="A14573" s="27" t="s">
        <v>2951</v>
      </c>
    </row>
    <row r="14574" spans="1:1">
      <c r="A14574" s="27" t="s">
        <v>2951</v>
      </c>
    </row>
    <row r="14575" spans="1:1">
      <c r="A14575" s="27" t="s">
        <v>2951</v>
      </c>
    </row>
    <row r="14576" spans="1:1">
      <c r="A14576" s="27" t="s">
        <v>2951</v>
      </c>
    </row>
    <row r="14577" spans="1:1">
      <c r="A14577" s="27" t="s">
        <v>2951</v>
      </c>
    </row>
    <row r="14578" spans="1:1">
      <c r="A14578" s="27" t="s">
        <v>2951</v>
      </c>
    </row>
    <row r="14579" spans="1:1">
      <c r="A14579" s="27" t="s">
        <v>2951</v>
      </c>
    </row>
    <row r="14580" spans="1:1">
      <c r="A14580" s="27" t="s">
        <v>2951</v>
      </c>
    </row>
    <row r="14581" spans="1:1">
      <c r="A14581" s="27" t="s">
        <v>2951</v>
      </c>
    </row>
    <row r="14582" spans="1:1">
      <c r="A14582" s="27" t="s">
        <v>2951</v>
      </c>
    </row>
    <row r="14583" spans="1:1">
      <c r="A14583" s="27" t="s">
        <v>2951</v>
      </c>
    </row>
    <row r="14584" spans="1:1">
      <c r="A14584" s="27" t="s">
        <v>2951</v>
      </c>
    </row>
    <row r="14585" spans="1:1">
      <c r="A14585" s="27" t="s">
        <v>2951</v>
      </c>
    </row>
    <row r="14586" spans="1:1">
      <c r="A14586" s="27" t="s">
        <v>2951</v>
      </c>
    </row>
    <row r="14587" spans="1:1">
      <c r="A14587" s="27" t="s">
        <v>2951</v>
      </c>
    </row>
    <row r="14588" spans="1:1">
      <c r="A14588" s="27" t="s">
        <v>2951</v>
      </c>
    </row>
    <row r="14589" spans="1:1">
      <c r="A14589" s="27" t="s">
        <v>2951</v>
      </c>
    </row>
    <row r="14590" spans="1:1">
      <c r="A14590" s="27" t="s">
        <v>2951</v>
      </c>
    </row>
    <row r="14591" spans="1:1">
      <c r="A14591" s="27" t="s">
        <v>2951</v>
      </c>
    </row>
    <row r="14592" spans="1:1">
      <c r="A14592" s="27" t="s">
        <v>2951</v>
      </c>
    </row>
    <row r="14593" spans="1:1">
      <c r="A14593" s="27" t="s">
        <v>2951</v>
      </c>
    </row>
    <row r="14594" spans="1:1">
      <c r="A14594" s="27" t="s">
        <v>2951</v>
      </c>
    </row>
    <row r="14595" spans="1:1">
      <c r="A14595" s="27" t="s">
        <v>2951</v>
      </c>
    </row>
    <row r="14596" spans="1:1">
      <c r="A14596" s="27" t="s">
        <v>2951</v>
      </c>
    </row>
    <row r="14597" spans="1:1">
      <c r="A14597" s="27" t="s">
        <v>2951</v>
      </c>
    </row>
    <row r="14598" spans="1:1">
      <c r="A14598" s="27" t="s">
        <v>2951</v>
      </c>
    </row>
    <row r="14599" spans="1:1">
      <c r="A14599" s="27" t="s">
        <v>2951</v>
      </c>
    </row>
    <row r="14600" spans="1:1">
      <c r="A14600" s="27" t="s">
        <v>2951</v>
      </c>
    </row>
    <row r="14601" spans="1:1">
      <c r="A14601" s="27" t="s">
        <v>2951</v>
      </c>
    </row>
    <row r="14602" spans="1:1">
      <c r="A14602" s="27" t="s">
        <v>2951</v>
      </c>
    </row>
    <row r="14603" spans="1:1">
      <c r="A14603" s="27" t="s">
        <v>2951</v>
      </c>
    </row>
    <row r="14604" spans="1:1">
      <c r="A14604" s="27" t="s">
        <v>2951</v>
      </c>
    </row>
    <row r="14605" spans="1:1">
      <c r="A14605" s="27" t="s">
        <v>2951</v>
      </c>
    </row>
    <row r="14606" spans="1:1">
      <c r="A14606" s="27" t="s">
        <v>2951</v>
      </c>
    </row>
    <row r="14607" spans="1:1">
      <c r="A14607" s="27" t="s">
        <v>2951</v>
      </c>
    </row>
    <row r="14608" spans="1:1">
      <c r="A14608" s="27" t="s">
        <v>2951</v>
      </c>
    </row>
    <row r="14609" spans="1:1">
      <c r="A14609" s="27" t="s">
        <v>2951</v>
      </c>
    </row>
    <row r="14610" spans="1:1">
      <c r="A14610" s="27" t="s">
        <v>2951</v>
      </c>
    </row>
    <row r="14611" spans="1:1">
      <c r="A14611" s="27" t="s">
        <v>2951</v>
      </c>
    </row>
    <row r="14612" spans="1:1">
      <c r="A14612" s="27" t="s">
        <v>2951</v>
      </c>
    </row>
    <row r="14613" spans="1:1">
      <c r="A14613" s="27" t="s">
        <v>2951</v>
      </c>
    </row>
    <row r="14614" spans="1:1">
      <c r="A14614" s="27" t="s">
        <v>2951</v>
      </c>
    </row>
    <row r="14615" spans="1:1">
      <c r="A14615" s="27" t="s">
        <v>2951</v>
      </c>
    </row>
    <row r="14616" spans="1:1">
      <c r="A14616" s="27" t="s">
        <v>2951</v>
      </c>
    </row>
    <row r="14617" spans="1:1">
      <c r="A14617" s="27" t="s">
        <v>2951</v>
      </c>
    </row>
    <row r="14618" spans="1:1">
      <c r="A14618" s="27" t="s">
        <v>2951</v>
      </c>
    </row>
    <row r="14619" spans="1:1">
      <c r="A14619" s="27" t="s">
        <v>2951</v>
      </c>
    </row>
    <row r="14620" spans="1:1">
      <c r="A14620" s="27" t="s">
        <v>2951</v>
      </c>
    </row>
    <row r="14621" spans="1:1">
      <c r="A14621" s="27" t="s">
        <v>2951</v>
      </c>
    </row>
    <row r="14622" spans="1:1">
      <c r="A14622" s="27" t="s">
        <v>2951</v>
      </c>
    </row>
    <row r="14623" spans="1:1">
      <c r="A14623" s="27" t="s">
        <v>2951</v>
      </c>
    </row>
    <row r="14624" spans="1:1">
      <c r="A14624" s="27" t="s">
        <v>2951</v>
      </c>
    </row>
    <row r="14625" spans="1:1">
      <c r="A14625" s="27" t="s">
        <v>2951</v>
      </c>
    </row>
    <row r="14626" spans="1:1">
      <c r="A14626" s="27" t="s">
        <v>2951</v>
      </c>
    </row>
    <row r="14627" spans="1:1">
      <c r="A14627" s="27" t="s">
        <v>2951</v>
      </c>
    </row>
    <row r="14628" spans="1:1">
      <c r="A14628" s="27" t="s">
        <v>2951</v>
      </c>
    </row>
    <row r="14629" spans="1:1">
      <c r="A14629" s="27" t="s">
        <v>2951</v>
      </c>
    </row>
    <row r="14630" spans="1:1">
      <c r="A14630" s="27" t="s">
        <v>2951</v>
      </c>
    </row>
    <row r="14631" spans="1:1">
      <c r="A14631" s="27" t="s">
        <v>2951</v>
      </c>
    </row>
    <row r="14632" spans="1:1">
      <c r="A14632" s="27" t="s">
        <v>2951</v>
      </c>
    </row>
    <row r="14633" spans="1:1">
      <c r="A14633" s="27" t="s">
        <v>2951</v>
      </c>
    </row>
    <row r="14634" spans="1:1">
      <c r="A14634" s="27" t="s">
        <v>2951</v>
      </c>
    </row>
    <row r="14635" spans="1:1">
      <c r="A14635" s="27" t="s">
        <v>2951</v>
      </c>
    </row>
    <row r="14636" spans="1:1">
      <c r="A14636" s="27" t="s">
        <v>2951</v>
      </c>
    </row>
    <row r="14637" spans="1:1">
      <c r="A14637" s="27" t="s">
        <v>2951</v>
      </c>
    </row>
    <row r="14638" spans="1:1">
      <c r="A14638" s="27" t="s">
        <v>2951</v>
      </c>
    </row>
    <row r="14639" spans="1:1">
      <c r="A14639" s="27" t="s">
        <v>2951</v>
      </c>
    </row>
    <row r="14640" spans="1:1">
      <c r="A14640" s="27" t="s">
        <v>2951</v>
      </c>
    </row>
    <row r="14641" spans="1:1">
      <c r="A14641" s="27" t="s">
        <v>2951</v>
      </c>
    </row>
    <row r="14642" spans="1:1">
      <c r="A14642" s="27" t="s">
        <v>2951</v>
      </c>
    </row>
    <row r="14643" spans="1:1">
      <c r="A14643" s="27" t="s">
        <v>2951</v>
      </c>
    </row>
    <row r="14644" spans="1:1">
      <c r="A14644" s="27" t="s">
        <v>2951</v>
      </c>
    </row>
    <row r="14645" spans="1:1">
      <c r="A14645" s="27" t="s">
        <v>2951</v>
      </c>
    </row>
    <row r="14646" spans="1:1">
      <c r="A14646" s="27" t="s">
        <v>2951</v>
      </c>
    </row>
    <row r="14647" spans="1:1">
      <c r="A14647" s="27" t="s">
        <v>2951</v>
      </c>
    </row>
    <row r="14648" spans="1:1">
      <c r="A14648" s="27" t="s">
        <v>2951</v>
      </c>
    </row>
    <row r="14649" spans="1:1">
      <c r="A14649" s="27" t="s">
        <v>2951</v>
      </c>
    </row>
    <row r="14650" spans="1:1">
      <c r="A14650" s="27" t="s">
        <v>2951</v>
      </c>
    </row>
    <row r="14651" spans="1:1">
      <c r="A14651" s="27" t="s">
        <v>2951</v>
      </c>
    </row>
    <row r="14652" spans="1:1">
      <c r="A14652" s="27" t="s">
        <v>2951</v>
      </c>
    </row>
    <row r="14653" spans="1:1">
      <c r="A14653" s="27" t="s">
        <v>2951</v>
      </c>
    </row>
    <row r="14654" spans="1:1">
      <c r="A14654" s="27" t="s">
        <v>2951</v>
      </c>
    </row>
    <row r="14655" spans="1:1">
      <c r="A14655" s="27" t="s">
        <v>2951</v>
      </c>
    </row>
    <row r="14656" spans="1:1">
      <c r="A14656" s="27" t="s">
        <v>2951</v>
      </c>
    </row>
    <row r="14657" spans="1:1">
      <c r="A14657" s="27" t="s">
        <v>2951</v>
      </c>
    </row>
    <row r="14658" spans="1:1">
      <c r="A14658" s="27" t="s">
        <v>2951</v>
      </c>
    </row>
    <row r="14659" spans="1:1">
      <c r="A14659" s="27" t="s">
        <v>2951</v>
      </c>
    </row>
    <row r="14660" spans="1:1">
      <c r="A14660" s="27" t="s">
        <v>2951</v>
      </c>
    </row>
    <row r="14661" spans="1:1">
      <c r="A14661" s="27" t="s">
        <v>2951</v>
      </c>
    </row>
    <row r="14662" spans="1:1">
      <c r="A14662" s="27" t="s">
        <v>2951</v>
      </c>
    </row>
    <row r="14663" spans="1:1">
      <c r="A14663" s="27" t="s">
        <v>2951</v>
      </c>
    </row>
    <row r="14664" spans="1:1">
      <c r="A14664" s="27" t="s">
        <v>2951</v>
      </c>
    </row>
    <row r="14665" spans="1:1">
      <c r="A14665" s="27" t="s">
        <v>2951</v>
      </c>
    </row>
    <row r="14666" spans="1:1">
      <c r="A14666" s="27" t="s">
        <v>2951</v>
      </c>
    </row>
    <row r="14667" spans="1:1">
      <c r="A14667" s="27" t="s">
        <v>2951</v>
      </c>
    </row>
    <row r="14668" spans="1:1">
      <c r="A14668" s="27" t="s">
        <v>2951</v>
      </c>
    </row>
    <row r="14669" spans="1:1">
      <c r="A14669" s="27" t="s">
        <v>2951</v>
      </c>
    </row>
    <row r="14670" spans="1:1">
      <c r="A14670" s="27" t="s">
        <v>2951</v>
      </c>
    </row>
    <row r="14671" spans="1:1">
      <c r="A14671" s="27" t="s">
        <v>2951</v>
      </c>
    </row>
    <row r="14672" spans="1:1">
      <c r="A14672" s="27" t="s">
        <v>2951</v>
      </c>
    </row>
    <row r="14673" spans="1:1">
      <c r="A14673" s="27" t="s">
        <v>2951</v>
      </c>
    </row>
    <row r="14674" spans="1:1">
      <c r="A14674" s="27" t="s">
        <v>2951</v>
      </c>
    </row>
    <row r="14675" spans="1:1">
      <c r="A14675" s="27" t="s">
        <v>2951</v>
      </c>
    </row>
    <row r="14676" spans="1:1">
      <c r="A14676" s="27" t="s">
        <v>2951</v>
      </c>
    </row>
    <row r="14677" spans="1:1">
      <c r="A14677" s="27" t="s">
        <v>2951</v>
      </c>
    </row>
    <row r="14678" spans="1:1">
      <c r="A14678" s="27" t="s">
        <v>2951</v>
      </c>
    </row>
    <row r="14679" spans="1:1">
      <c r="A14679" s="27" t="s">
        <v>2951</v>
      </c>
    </row>
    <row r="14680" spans="1:1">
      <c r="A14680" s="27" t="s">
        <v>2951</v>
      </c>
    </row>
    <row r="14681" spans="1:1">
      <c r="A14681" s="27" t="s">
        <v>2951</v>
      </c>
    </row>
    <row r="14682" spans="1:1">
      <c r="A14682" s="27" t="s">
        <v>2951</v>
      </c>
    </row>
    <row r="14683" spans="1:1">
      <c r="A14683" s="27" t="s">
        <v>2951</v>
      </c>
    </row>
    <row r="14684" spans="1:1">
      <c r="A14684" s="27" t="s">
        <v>2951</v>
      </c>
    </row>
    <row r="14685" spans="1:1">
      <c r="A14685" s="27" t="s">
        <v>2951</v>
      </c>
    </row>
    <row r="14686" spans="1:1">
      <c r="A14686" s="27" t="s">
        <v>2951</v>
      </c>
    </row>
    <row r="14687" spans="1:1">
      <c r="A14687" s="27" t="s">
        <v>2951</v>
      </c>
    </row>
    <row r="14688" spans="1:1">
      <c r="A14688" s="27" t="s">
        <v>2951</v>
      </c>
    </row>
    <row r="14689" spans="1:1">
      <c r="A14689" s="27" t="s">
        <v>2951</v>
      </c>
    </row>
    <row r="14690" spans="1:1">
      <c r="A14690" s="27" t="s">
        <v>2951</v>
      </c>
    </row>
    <row r="14691" spans="1:1">
      <c r="A14691" s="27" t="s">
        <v>2951</v>
      </c>
    </row>
    <row r="14692" spans="1:1">
      <c r="A14692" s="27" t="s">
        <v>2951</v>
      </c>
    </row>
    <row r="14693" spans="1:1">
      <c r="A14693" s="27" t="s">
        <v>2951</v>
      </c>
    </row>
    <row r="14694" spans="1:1">
      <c r="A14694" s="27" t="s">
        <v>2951</v>
      </c>
    </row>
    <row r="14695" spans="1:1">
      <c r="A14695" s="27" t="s">
        <v>2951</v>
      </c>
    </row>
    <row r="14696" spans="1:1">
      <c r="A14696" s="27" t="s">
        <v>2951</v>
      </c>
    </row>
    <row r="14697" spans="1:1">
      <c r="A14697" s="27" t="s">
        <v>2951</v>
      </c>
    </row>
    <row r="14698" spans="1:1">
      <c r="A14698" s="27" t="s">
        <v>2951</v>
      </c>
    </row>
    <row r="14699" spans="1:1">
      <c r="A14699" s="27" t="s">
        <v>2951</v>
      </c>
    </row>
    <row r="14700" spans="1:1">
      <c r="A14700" s="27" t="s">
        <v>2951</v>
      </c>
    </row>
    <row r="14701" spans="1:1">
      <c r="A14701" s="27" t="s">
        <v>2951</v>
      </c>
    </row>
    <row r="14702" spans="1:1">
      <c r="A14702" s="27" t="s">
        <v>2951</v>
      </c>
    </row>
    <row r="14703" spans="1:1">
      <c r="A14703" s="27" t="s">
        <v>2951</v>
      </c>
    </row>
    <row r="14704" spans="1:1">
      <c r="A14704" s="27" t="s">
        <v>2951</v>
      </c>
    </row>
    <row r="14705" spans="1:1">
      <c r="A14705" s="27" t="s">
        <v>2951</v>
      </c>
    </row>
    <row r="14706" spans="1:1">
      <c r="A14706" s="27" t="s">
        <v>2951</v>
      </c>
    </row>
    <row r="14707" spans="1:1">
      <c r="A14707" s="27" t="s">
        <v>2951</v>
      </c>
    </row>
    <row r="14708" spans="1:1">
      <c r="A14708" s="27" t="s">
        <v>2951</v>
      </c>
    </row>
    <row r="14709" spans="1:1">
      <c r="A14709" s="27" t="s">
        <v>2951</v>
      </c>
    </row>
    <row r="14710" spans="1:1">
      <c r="A14710" s="27" t="s">
        <v>2951</v>
      </c>
    </row>
    <row r="14711" spans="1:1">
      <c r="A14711" s="27" t="s">
        <v>2951</v>
      </c>
    </row>
    <row r="14712" spans="1:1">
      <c r="A14712" s="27" t="s">
        <v>2951</v>
      </c>
    </row>
    <row r="14713" spans="1:1">
      <c r="A14713" s="27" t="s">
        <v>2951</v>
      </c>
    </row>
    <row r="14714" spans="1:1">
      <c r="A14714" s="27" t="s">
        <v>2951</v>
      </c>
    </row>
    <row r="14715" spans="1:1">
      <c r="A14715" s="27" t="s">
        <v>2951</v>
      </c>
    </row>
    <row r="14716" spans="1:1">
      <c r="A14716" s="27" t="s">
        <v>2951</v>
      </c>
    </row>
    <row r="14717" spans="1:1">
      <c r="A14717" s="27" t="s">
        <v>2951</v>
      </c>
    </row>
    <row r="14718" spans="1:1">
      <c r="A14718" s="27" t="s">
        <v>2951</v>
      </c>
    </row>
    <row r="14719" spans="1:1">
      <c r="A14719" s="27" t="s">
        <v>2951</v>
      </c>
    </row>
    <row r="14720" spans="1:1">
      <c r="A14720" s="27" t="s">
        <v>2951</v>
      </c>
    </row>
    <row r="14721" spans="1:1">
      <c r="A14721" s="27" t="s">
        <v>2951</v>
      </c>
    </row>
    <row r="14722" spans="1:1">
      <c r="A14722" s="27" t="s">
        <v>2951</v>
      </c>
    </row>
    <row r="14723" spans="1:1">
      <c r="A14723" s="27" t="s">
        <v>2951</v>
      </c>
    </row>
    <row r="14724" spans="1:1">
      <c r="A14724" s="27" t="s">
        <v>2951</v>
      </c>
    </row>
    <row r="14725" spans="1:1">
      <c r="A14725" s="27" t="s">
        <v>2951</v>
      </c>
    </row>
    <row r="14726" spans="1:1">
      <c r="A14726" s="27" t="s">
        <v>2951</v>
      </c>
    </row>
    <row r="14727" spans="1:1">
      <c r="A14727" s="27" t="s">
        <v>2951</v>
      </c>
    </row>
    <row r="14728" spans="1:1">
      <c r="A14728" s="27" t="s">
        <v>2951</v>
      </c>
    </row>
    <row r="14729" spans="1:1">
      <c r="A14729" s="27" t="s">
        <v>2951</v>
      </c>
    </row>
    <row r="14730" spans="1:1">
      <c r="A14730" s="27" t="s">
        <v>2951</v>
      </c>
    </row>
    <row r="14731" spans="1:1">
      <c r="A14731" s="27" t="s">
        <v>2951</v>
      </c>
    </row>
    <row r="14732" spans="1:1">
      <c r="A14732" s="27" t="s">
        <v>2951</v>
      </c>
    </row>
    <row r="14733" spans="1:1">
      <c r="A14733" s="27" t="s">
        <v>2951</v>
      </c>
    </row>
    <row r="14734" spans="1:1">
      <c r="A14734" s="27" t="s">
        <v>2951</v>
      </c>
    </row>
    <row r="14735" spans="1:1">
      <c r="A14735" s="27" t="s">
        <v>2951</v>
      </c>
    </row>
    <row r="14736" spans="1:1">
      <c r="A14736" s="27" t="s">
        <v>2951</v>
      </c>
    </row>
    <row r="14737" spans="1:1">
      <c r="A14737" s="27" t="s">
        <v>2951</v>
      </c>
    </row>
    <row r="14738" spans="1:1">
      <c r="A14738" s="27" t="s">
        <v>2951</v>
      </c>
    </row>
    <row r="14739" spans="1:1">
      <c r="A14739" s="27" t="s">
        <v>2951</v>
      </c>
    </row>
    <row r="14740" spans="1:1">
      <c r="A14740" s="27" t="s">
        <v>2951</v>
      </c>
    </row>
    <row r="14741" spans="1:1">
      <c r="A14741" s="27" t="s">
        <v>2951</v>
      </c>
    </row>
    <row r="14742" spans="1:1">
      <c r="A14742" s="27" t="s">
        <v>2951</v>
      </c>
    </row>
    <row r="14743" spans="1:1">
      <c r="A14743" s="27" t="s">
        <v>2951</v>
      </c>
    </row>
    <row r="14744" spans="1:1">
      <c r="A14744" s="27" t="s">
        <v>2951</v>
      </c>
    </row>
    <row r="14745" spans="1:1">
      <c r="A14745" s="27" t="s">
        <v>2951</v>
      </c>
    </row>
    <row r="14746" spans="1:1">
      <c r="A14746" s="27" t="s">
        <v>2951</v>
      </c>
    </row>
    <row r="14747" spans="1:1">
      <c r="A14747" s="27" t="s">
        <v>2951</v>
      </c>
    </row>
    <row r="14748" spans="1:1">
      <c r="A14748" s="27" t="s">
        <v>2951</v>
      </c>
    </row>
    <row r="14749" spans="1:1">
      <c r="A14749" s="27" t="s">
        <v>2951</v>
      </c>
    </row>
    <row r="14750" spans="1:1">
      <c r="A14750" s="27" t="s">
        <v>2951</v>
      </c>
    </row>
    <row r="14751" spans="1:1">
      <c r="A14751" s="27" t="s">
        <v>2951</v>
      </c>
    </row>
    <row r="14752" spans="1:1">
      <c r="A14752" s="27" t="s">
        <v>2951</v>
      </c>
    </row>
    <row r="14753" spans="1:1">
      <c r="A14753" s="27" t="s">
        <v>2951</v>
      </c>
    </row>
    <row r="14754" spans="1:1">
      <c r="A14754" s="27" t="s">
        <v>2951</v>
      </c>
    </row>
    <row r="14755" spans="1:1">
      <c r="A14755" s="27" t="s">
        <v>2951</v>
      </c>
    </row>
    <row r="14756" spans="1:1">
      <c r="A14756" s="27" t="s">
        <v>2951</v>
      </c>
    </row>
    <row r="14757" spans="1:1">
      <c r="A14757" s="27" t="s">
        <v>2951</v>
      </c>
    </row>
    <row r="14758" spans="1:1">
      <c r="A14758" s="27" t="s">
        <v>2951</v>
      </c>
    </row>
    <row r="14759" spans="1:1">
      <c r="A14759" s="27" t="s">
        <v>2951</v>
      </c>
    </row>
    <row r="14760" spans="1:1">
      <c r="A14760" s="27" t="s">
        <v>2951</v>
      </c>
    </row>
    <row r="14761" spans="1:1">
      <c r="A14761" s="27" t="s">
        <v>2951</v>
      </c>
    </row>
    <row r="14762" spans="1:1">
      <c r="A14762" s="27" t="s">
        <v>2951</v>
      </c>
    </row>
    <row r="14763" spans="1:1">
      <c r="A14763" s="27" t="s">
        <v>2951</v>
      </c>
    </row>
    <row r="14764" spans="1:1">
      <c r="A14764" s="27" t="s">
        <v>2951</v>
      </c>
    </row>
    <row r="14765" spans="1:1">
      <c r="A14765" s="27" t="s">
        <v>2951</v>
      </c>
    </row>
    <row r="14766" spans="1:1">
      <c r="A14766" s="27" t="s">
        <v>2951</v>
      </c>
    </row>
    <row r="14767" spans="1:1">
      <c r="A14767" s="27" t="s">
        <v>2951</v>
      </c>
    </row>
    <row r="14768" spans="1:1">
      <c r="A14768" s="27" t="s">
        <v>2951</v>
      </c>
    </row>
    <row r="14769" spans="1:1">
      <c r="A14769" s="27" t="s">
        <v>2951</v>
      </c>
    </row>
    <row r="14770" spans="1:1">
      <c r="A14770" s="27" t="s">
        <v>2951</v>
      </c>
    </row>
    <row r="14771" spans="1:1">
      <c r="A14771" s="27" t="s">
        <v>2951</v>
      </c>
    </row>
    <row r="14772" spans="1:1">
      <c r="A14772" s="27" t="s">
        <v>2951</v>
      </c>
    </row>
    <row r="14773" spans="1:1">
      <c r="A14773" s="27" t="s">
        <v>2951</v>
      </c>
    </row>
    <row r="14774" spans="1:1">
      <c r="A14774" s="27" t="s">
        <v>2951</v>
      </c>
    </row>
    <row r="14775" spans="1:1">
      <c r="A14775" s="27" t="s">
        <v>2951</v>
      </c>
    </row>
    <row r="14776" spans="1:1">
      <c r="A14776" s="27" t="s">
        <v>2951</v>
      </c>
    </row>
    <row r="14777" spans="1:1">
      <c r="A14777" s="27" t="s">
        <v>2951</v>
      </c>
    </row>
    <row r="14778" spans="1:1">
      <c r="A14778" s="27" t="s">
        <v>2951</v>
      </c>
    </row>
    <row r="14779" spans="1:1">
      <c r="A14779" s="27" t="s">
        <v>2951</v>
      </c>
    </row>
    <row r="14780" spans="1:1">
      <c r="A14780" s="27" t="s">
        <v>2951</v>
      </c>
    </row>
    <row r="14781" spans="1:1">
      <c r="A14781" s="27" t="s">
        <v>2951</v>
      </c>
    </row>
    <row r="14782" spans="1:1">
      <c r="A14782" s="27" t="s">
        <v>2951</v>
      </c>
    </row>
    <row r="14783" spans="1:1">
      <c r="A14783" s="27" t="s">
        <v>2951</v>
      </c>
    </row>
    <row r="14784" spans="1:1">
      <c r="A14784" s="27" t="s">
        <v>2951</v>
      </c>
    </row>
    <row r="14785" spans="1:1">
      <c r="A14785" s="27" t="s">
        <v>2951</v>
      </c>
    </row>
    <row r="14786" spans="1:1">
      <c r="A14786" s="27" t="s">
        <v>2951</v>
      </c>
    </row>
    <row r="14787" spans="1:1">
      <c r="A14787" s="27" t="s">
        <v>2951</v>
      </c>
    </row>
    <row r="14788" spans="1:1">
      <c r="A14788" s="27" t="s">
        <v>2951</v>
      </c>
    </row>
    <row r="14789" spans="1:1">
      <c r="A14789" s="27" t="s">
        <v>2951</v>
      </c>
    </row>
    <row r="14790" spans="1:1">
      <c r="A14790" s="27" t="s">
        <v>2951</v>
      </c>
    </row>
    <row r="14791" spans="1:1">
      <c r="A14791" s="27" t="s">
        <v>2951</v>
      </c>
    </row>
    <row r="14792" spans="1:1">
      <c r="A14792" s="27" t="s">
        <v>2951</v>
      </c>
    </row>
    <row r="14793" spans="1:1">
      <c r="A14793" s="27" t="s">
        <v>2951</v>
      </c>
    </row>
    <row r="14794" spans="1:1">
      <c r="A14794" s="27" t="s">
        <v>2951</v>
      </c>
    </row>
    <row r="14795" spans="1:1">
      <c r="A14795" s="27" t="s">
        <v>2951</v>
      </c>
    </row>
    <row r="14796" spans="1:1">
      <c r="A14796" s="27" t="s">
        <v>2951</v>
      </c>
    </row>
    <row r="14797" spans="1:1">
      <c r="A14797" s="27" t="s">
        <v>2951</v>
      </c>
    </row>
    <row r="14798" spans="1:1">
      <c r="A14798" s="27" t="s">
        <v>2951</v>
      </c>
    </row>
    <row r="14799" spans="1:1">
      <c r="A14799" s="27" t="s">
        <v>2951</v>
      </c>
    </row>
    <row r="14800" spans="1:1">
      <c r="A14800" s="27" t="s">
        <v>2951</v>
      </c>
    </row>
    <row r="14801" spans="1:1">
      <c r="A14801" s="27" t="s">
        <v>2951</v>
      </c>
    </row>
    <row r="14802" spans="1:1">
      <c r="A14802" s="27" t="s">
        <v>2951</v>
      </c>
    </row>
    <row r="14803" spans="1:1">
      <c r="A14803" s="27" t="s">
        <v>2951</v>
      </c>
    </row>
    <row r="14804" spans="1:1">
      <c r="A14804" s="27" t="s">
        <v>2951</v>
      </c>
    </row>
    <row r="14805" spans="1:1">
      <c r="A14805" s="27" t="s">
        <v>2951</v>
      </c>
    </row>
    <row r="14806" spans="1:1">
      <c r="A14806" s="27" t="s">
        <v>2951</v>
      </c>
    </row>
    <row r="14807" spans="1:1">
      <c r="A14807" s="27" t="s">
        <v>2951</v>
      </c>
    </row>
    <row r="14808" spans="1:1">
      <c r="A14808" s="27" t="s">
        <v>2951</v>
      </c>
    </row>
    <row r="14809" spans="1:1">
      <c r="A14809" s="27" t="s">
        <v>2951</v>
      </c>
    </row>
    <row r="14810" spans="1:1">
      <c r="A14810" s="27" t="s">
        <v>2951</v>
      </c>
    </row>
    <row r="14811" spans="1:1">
      <c r="A14811" s="27" t="s">
        <v>2951</v>
      </c>
    </row>
    <row r="14812" spans="1:1">
      <c r="A14812" s="27" t="s">
        <v>2951</v>
      </c>
    </row>
    <row r="14813" spans="1:1">
      <c r="A14813" s="27" t="s">
        <v>2951</v>
      </c>
    </row>
    <row r="14814" spans="1:1">
      <c r="A14814" s="27" t="s">
        <v>2951</v>
      </c>
    </row>
    <row r="14815" spans="1:1">
      <c r="A14815" s="27" t="s">
        <v>2951</v>
      </c>
    </row>
    <row r="14816" spans="1:1">
      <c r="A14816" s="27" t="s">
        <v>2951</v>
      </c>
    </row>
    <row r="14817" spans="1:1">
      <c r="A14817" s="27" t="s">
        <v>2951</v>
      </c>
    </row>
    <row r="14818" spans="1:1">
      <c r="A14818" s="27" t="s">
        <v>2951</v>
      </c>
    </row>
    <row r="14819" spans="1:1">
      <c r="A14819" s="27" t="s">
        <v>2951</v>
      </c>
    </row>
    <row r="14820" spans="1:1">
      <c r="A14820" s="27" t="s">
        <v>2951</v>
      </c>
    </row>
    <row r="14821" spans="1:1">
      <c r="A14821" s="27" t="s">
        <v>2951</v>
      </c>
    </row>
    <row r="14822" spans="1:1">
      <c r="A14822" s="27" t="s">
        <v>2951</v>
      </c>
    </row>
    <row r="14823" spans="1:1">
      <c r="A14823" s="27" t="s">
        <v>2951</v>
      </c>
    </row>
    <row r="14824" spans="1:1">
      <c r="A14824" s="27" t="s">
        <v>2951</v>
      </c>
    </row>
    <row r="14825" spans="1:1">
      <c r="A14825" s="27" t="s">
        <v>2951</v>
      </c>
    </row>
    <row r="14826" spans="1:1">
      <c r="A14826" s="27" t="s">
        <v>2951</v>
      </c>
    </row>
    <row r="14827" spans="1:1">
      <c r="A14827" s="27" t="s">
        <v>2951</v>
      </c>
    </row>
    <row r="14828" spans="1:1">
      <c r="A14828" s="27" t="s">
        <v>2951</v>
      </c>
    </row>
    <row r="14829" spans="1:1">
      <c r="A14829" s="27" t="s">
        <v>2951</v>
      </c>
    </row>
    <row r="14830" spans="1:1">
      <c r="A14830" s="27" t="s">
        <v>2951</v>
      </c>
    </row>
    <row r="14831" spans="1:1">
      <c r="A14831" s="27" t="s">
        <v>2951</v>
      </c>
    </row>
    <row r="14832" spans="1:1">
      <c r="A14832" s="27" t="s">
        <v>2951</v>
      </c>
    </row>
    <row r="14833" spans="1:1">
      <c r="A14833" s="27" t="s">
        <v>2951</v>
      </c>
    </row>
    <row r="14834" spans="1:1">
      <c r="A14834" s="27" t="s">
        <v>2951</v>
      </c>
    </row>
    <row r="14835" spans="1:1">
      <c r="A14835" s="27" t="s">
        <v>2951</v>
      </c>
    </row>
    <row r="14836" spans="1:1">
      <c r="A14836" s="27" t="s">
        <v>2951</v>
      </c>
    </row>
    <row r="14837" spans="1:1">
      <c r="A14837" s="27" t="s">
        <v>2951</v>
      </c>
    </row>
    <row r="14838" spans="1:1">
      <c r="A14838" s="27" t="s">
        <v>2951</v>
      </c>
    </row>
    <row r="14839" spans="1:1">
      <c r="A14839" s="27" t="s">
        <v>2951</v>
      </c>
    </row>
    <row r="14840" spans="1:1">
      <c r="A14840" s="27" t="s">
        <v>2951</v>
      </c>
    </row>
    <row r="14841" spans="1:1">
      <c r="A14841" s="27" t="s">
        <v>2951</v>
      </c>
    </row>
    <row r="14842" spans="1:1">
      <c r="A14842" s="27" t="s">
        <v>2951</v>
      </c>
    </row>
    <row r="14843" spans="1:1">
      <c r="A14843" s="27" t="s">
        <v>2951</v>
      </c>
    </row>
    <row r="14844" spans="1:1">
      <c r="A14844" s="27" t="s">
        <v>2951</v>
      </c>
    </row>
    <row r="14845" spans="1:1">
      <c r="A14845" s="27" t="s">
        <v>2951</v>
      </c>
    </row>
    <row r="14846" spans="1:1">
      <c r="A14846" s="27" t="s">
        <v>2951</v>
      </c>
    </row>
    <row r="14847" spans="1:1">
      <c r="A14847" s="27" t="s">
        <v>2951</v>
      </c>
    </row>
    <row r="14848" spans="1:1">
      <c r="A14848" s="27" t="s">
        <v>2951</v>
      </c>
    </row>
    <row r="14849" spans="1:1">
      <c r="A14849" s="27" t="s">
        <v>2951</v>
      </c>
    </row>
    <row r="14850" spans="1:1">
      <c r="A14850" s="27" t="s">
        <v>2951</v>
      </c>
    </row>
    <row r="14851" spans="1:1">
      <c r="A14851" s="27" t="s">
        <v>2951</v>
      </c>
    </row>
    <row r="14852" spans="1:1">
      <c r="A14852" s="27" t="s">
        <v>2951</v>
      </c>
    </row>
    <row r="14853" spans="1:1">
      <c r="A14853" s="27" t="s">
        <v>2951</v>
      </c>
    </row>
    <row r="14854" spans="1:1">
      <c r="A14854" s="27" t="s">
        <v>2951</v>
      </c>
    </row>
    <row r="14855" spans="1:1">
      <c r="A14855" s="27" t="s">
        <v>2951</v>
      </c>
    </row>
    <row r="14856" spans="1:1">
      <c r="A14856" s="27" t="s">
        <v>2951</v>
      </c>
    </row>
    <row r="14857" spans="1:1">
      <c r="A14857" s="27" t="s">
        <v>2951</v>
      </c>
    </row>
    <row r="14858" spans="1:1">
      <c r="A14858" s="27" t="s">
        <v>2951</v>
      </c>
    </row>
    <row r="14859" spans="1:1">
      <c r="A14859" s="27" t="s">
        <v>2951</v>
      </c>
    </row>
    <row r="14860" spans="1:1">
      <c r="A14860" s="27" t="s">
        <v>2951</v>
      </c>
    </row>
    <row r="14861" spans="1:1">
      <c r="A14861" s="27" t="s">
        <v>2951</v>
      </c>
    </row>
    <row r="14862" spans="1:1">
      <c r="A14862" s="27" t="s">
        <v>2951</v>
      </c>
    </row>
    <row r="14863" spans="1:1">
      <c r="A14863" s="27" t="s">
        <v>2951</v>
      </c>
    </row>
    <row r="14864" spans="1:1">
      <c r="A14864" s="27" t="s">
        <v>2951</v>
      </c>
    </row>
    <row r="14865" spans="1:1">
      <c r="A14865" s="27" t="s">
        <v>2951</v>
      </c>
    </row>
    <row r="14866" spans="1:1">
      <c r="A14866" s="27" t="s">
        <v>2951</v>
      </c>
    </row>
    <row r="14867" spans="1:1">
      <c r="A14867" s="27" t="s">
        <v>2951</v>
      </c>
    </row>
    <row r="14868" spans="1:1">
      <c r="A14868" s="27" t="s">
        <v>2951</v>
      </c>
    </row>
    <row r="14869" spans="1:1">
      <c r="A14869" s="27" t="s">
        <v>2951</v>
      </c>
    </row>
    <row r="14870" spans="1:1">
      <c r="A14870" s="27" t="s">
        <v>2951</v>
      </c>
    </row>
    <row r="14871" spans="1:1">
      <c r="A14871" s="27" t="s">
        <v>2951</v>
      </c>
    </row>
    <row r="14872" spans="1:1">
      <c r="A14872" s="27" t="s">
        <v>2951</v>
      </c>
    </row>
    <row r="14873" spans="1:1">
      <c r="A14873" s="27" t="s">
        <v>2951</v>
      </c>
    </row>
    <row r="14874" spans="1:1">
      <c r="A14874" s="27" t="s">
        <v>2951</v>
      </c>
    </row>
    <row r="14875" spans="1:1">
      <c r="A14875" s="27" t="s">
        <v>2951</v>
      </c>
    </row>
    <row r="14876" spans="1:1">
      <c r="A14876" s="27" t="s">
        <v>2951</v>
      </c>
    </row>
    <row r="14877" spans="1:1">
      <c r="A14877" s="27" t="s">
        <v>2951</v>
      </c>
    </row>
    <row r="14878" spans="1:1">
      <c r="A14878" s="27" t="s">
        <v>2951</v>
      </c>
    </row>
    <row r="14879" spans="1:1">
      <c r="A14879" s="27" t="s">
        <v>2951</v>
      </c>
    </row>
    <row r="14880" spans="1:1">
      <c r="A14880" s="27" t="s">
        <v>2951</v>
      </c>
    </row>
    <row r="14881" spans="1:1">
      <c r="A14881" s="27" t="s">
        <v>2951</v>
      </c>
    </row>
    <row r="14882" spans="1:1">
      <c r="A14882" s="27" t="s">
        <v>2951</v>
      </c>
    </row>
    <row r="14883" spans="1:1">
      <c r="A14883" s="27" t="s">
        <v>2951</v>
      </c>
    </row>
    <row r="14884" spans="1:1">
      <c r="A14884" s="27" t="s">
        <v>2951</v>
      </c>
    </row>
    <row r="14885" spans="1:1">
      <c r="A14885" s="27" t="s">
        <v>2951</v>
      </c>
    </row>
    <row r="14886" spans="1:1">
      <c r="A14886" s="27" t="s">
        <v>2951</v>
      </c>
    </row>
    <row r="14887" spans="1:1">
      <c r="A14887" s="27" t="s">
        <v>2951</v>
      </c>
    </row>
    <row r="14888" spans="1:1">
      <c r="A14888" s="27" t="s">
        <v>2951</v>
      </c>
    </row>
    <row r="14889" spans="1:1">
      <c r="A14889" s="27" t="s">
        <v>2951</v>
      </c>
    </row>
    <row r="14890" spans="1:1">
      <c r="A14890" s="27" t="s">
        <v>2951</v>
      </c>
    </row>
    <row r="14891" spans="1:1">
      <c r="A14891" s="27" t="s">
        <v>2951</v>
      </c>
    </row>
    <row r="14892" spans="1:1">
      <c r="A14892" s="27" t="s">
        <v>2951</v>
      </c>
    </row>
    <row r="14893" spans="1:1">
      <c r="A14893" s="27" t="s">
        <v>2951</v>
      </c>
    </row>
    <row r="14894" spans="1:1">
      <c r="A14894" s="27" t="s">
        <v>2951</v>
      </c>
    </row>
    <row r="14895" spans="1:1">
      <c r="A14895" s="27" t="s">
        <v>2951</v>
      </c>
    </row>
    <row r="14896" spans="1:1">
      <c r="A14896" s="27" t="s">
        <v>2951</v>
      </c>
    </row>
    <row r="14897" spans="1:1">
      <c r="A14897" s="27" t="s">
        <v>2951</v>
      </c>
    </row>
    <row r="14898" spans="1:1">
      <c r="A14898" s="27" t="s">
        <v>2951</v>
      </c>
    </row>
    <row r="14899" spans="1:1">
      <c r="A14899" s="27" t="s">
        <v>2951</v>
      </c>
    </row>
    <row r="14900" spans="1:1">
      <c r="A14900" s="27" t="s">
        <v>2951</v>
      </c>
    </row>
    <row r="14901" spans="1:1">
      <c r="A14901" s="27" t="s">
        <v>2951</v>
      </c>
    </row>
    <row r="14902" spans="1:1">
      <c r="A14902" s="27" t="s">
        <v>2951</v>
      </c>
    </row>
    <row r="14903" spans="1:1">
      <c r="A14903" s="27" t="s">
        <v>2951</v>
      </c>
    </row>
    <row r="14904" spans="1:1">
      <c r="A14904" s="27" t="s">
        <v>2951</v>
      </c>
    </row>
    <row r="14905" spans="1:1">
      <c r="A14905" s="27" t="s">
        <v>2951</v>
      </c>
    </row>
    <row r="14906" spans="1:1">
      <c r="A14906" s="27" t="s">
        <v>2951</v>
      </c>
    </row>
    <row r="14907" spans="1:1">
      <c r="A14907" s="27" t="s">
        <v>2951</v>
      </c>
    </row>
    <row r="14908" spans="1:1">
      <c r="A14908" s="27" t="s">
        <v>2951</v>
      </c>
    </row>
    <row r="14909" spans="1:1">
      <c r="A14909" s="27" t="s">
        <v>2951</v>
      </c>
    </row>
    <row r="14910" spans="1:1">
      <c r="A14910" s="27" t="s">
        <v>2951</v>
      </c>
    </row>
    <row r="14911" spans="1:1">
      <c r="A14911" s="27" t="s">
        <v>2951</v>
      </c>
    </row>
    <row r="14912" spans="1:1">
      <c r="A14912" s="27" t="s">
        <v>2951</v>
      </c>
    </row>
    <row r="14913" spans="1:1">
      <c r="A14913" s="27" t="s">
        <v>2951</v>
      </c>
    </row>
    <row r="14914" spans="1:1">
      <c r="A14914" s="27" t="s">
        <v>2951</v>
      </c>
    </row>
    <row r="14915" spans="1:1">
      <c r="A14915" s="27" t="s">
        <v>2951</v>
      </c>
    </row>
    <row r="14916" spans="1:1">
      <c r="A14916" s="27" t="s">
        <v>2951</v>
      </c>
    </row>
    <row r="14917" spans="1:1">
      <c r="A14917" s="27" t="s">
        <v>2951</v>
      </c>
    </row>
    <row r="14918" spans="1:1">
      <c r="A14918" s="27" t="s">
        <v>2951</v>
      </c>
    </row>
    <row r="14919" spans="1:1">
      <c r="A14919" s="27" t="s">
        <v>2951</v>
      </c>
    </row>
    <row r="14920" spans="1:1">
      <c r="A14920" s="27" t="s">
        <v>2951</v>
      </c>
    </row>
    <row r="14921" spans="1:1">
      <c r="A14921" s="27" t="s">
        <v>2951</v>
      </c>
    </row>
    <row r="14922" spans="1:1">
      <c r="A14922" s="27" t="s">
        <v>2951</v>
      </c>
    </row>
    <row r="14923" spans="1:1">
      <c r="A14923" s="27" t="s">
        <v>2951</v>
      </c>
    </row>
    <row r="14924" spans="1:1">
      <c r="A14924" s="27" t="s">
        <v>2951</v>
      </c>
    </row>
    <row r="14925" spans="1:1">
      <c r="A14925" s="27" t="s">
        <v>2951</v>
      </c>
    </row>
    <row r="14926" spans="1:1">
      <c r="A14926" s="27" t="s">
        <v>2951</v>
      </c>
    </row>
    <row r="14927" spans="1:1">
      <c r="A14927" s="27" t="s">
        <v>2951</v>
      </c>
    </row>
    <row r="14928" spans="1:1">
      <c r="A14928" s="27" t="s">
        <v>2951</v>
      </c>
    </row>
    <row r="14929" spans="1:1">
      <c r="A14929" s="27" t="s">
        <v>2951</v>
      </c>
    </row>
    <row r="14930" spans="1:1">
      <c r="A14930" s="27" t="s">
        <v>2951</v>
      </c>
    </row>
    <row r="14931" spans="1:1">
      <c r="A14931" s="27" t="s">
        <v>2951</v>
      </c>
    </row>
    <row r="14932" spans="1:1">
      <c r="A14932" s="27" t="s">
        <v>2951</v>
      </c>
    </row>
    <row r="14933" spans="1:1">
      <c r="A14933" s="27" t="s">
        <v>2951</v>
      </c>
    </row>
    <row r="14934" spans="1:1">
      <c r="A14934" s="27" t="s">
        <v>2951</v>
      </c>
    </row>
    <row r="14935" spans="1:1">
      <c r="A14935" s="27" t="s">
        <v>2951</v>
      </c>
    </row>
    <row r="14936" spans="1:1">
      <c r="A14936" s="27" t="s">
        <v>2951</v>
      </c>
    </row>
    <row r="14937" spans="1:1">
      <c r="A14937" s="27" t="s">
        <v>2951</v>
      </c>
    </row>
    <row r="14938" spans="1:1">
      <c r="A14938" s="27" t="s">
        <v>2951</v>
      </c>
    </row>
    <row r="14939" spans="1:1">
      <c r="A14939" s="27" t="s">
        <v>2951</v>
      </c>
    </row>
    <row r="14940" spans="1:1">
      <c r="A14940" s="27" t="s">
        <v>2951</v>
      </c>
    </row>
    <row r="14941" spans="1:1">
      <c r="A14941" s="27" t="s">
        <v>2951</v>
      </c>
    </row>
    <row r="14942" spans="1:1">
      <c r="A14942" s="27" t="s">
        <v>2951</v>
      </c>
    </row>
    <row r="14943" spans="1:1">
      <c r="A14943" s="27" t="s">
        <v>2951</v>
      </c>
    </row>
    <row r="14944" spans="1:1">
      <c r="A14944" s="27" t="s">
        <v>2951</v>
      </c>
    </row>
    <row r="14945" spans="1:1">
      <c r="A14945" s="27" t="s">
        <v>2951</v>
      </c>
    </row>
    <row r="14946" spans="1:1">
      <c r="A14946" s="27" t="s">
        <v>2951</v>
      </c>
    </row>
    <row r="14947" spans="1:1">
      <c r="A14947" s="27" t="s">
        <v>2951</v>
      </c>
    </row>
    <row r="14948" spans="1:1">
      <c r="A14948" s="27" t="s">
        <v>2951</v>
      </c>
    </row>
    <row r="14949" spans="1:1">
      <c r="A14949" s="27" t="s">
        <v>2951</v>
      </c>
    </row>
    <row r="14950" spans="1:1">
      <c r="A14950" s="27" t="s">
        <v>2951</v>
      </c>
    </row>
    <row r="14951" spans="1:1">
      <c r="A14951" s="27" t="s">
        <v>2951</v>
      </c>
    </row>
    <row r="14952" spans="1:1">
      <c r="A14952" s="27" t="s">
        <v>2951</v>
      </c>
    </row>
    <row r="14953" spans="1:1">
      <c r="A14953" s="27" t="s">
        <v>2951</v>
      </c>
    </row>
    <row r="14954" spans="1:1">
      <c r="A14954" s="27" t="s">
        <v>2951</v>
      </c>
    </row>
    <row r="14955" spans="1:1">
      <c r="A14955" s="27" t="s">
        <v>2951</v>
      </c>
    </row>
    <row r="14956" spans="1:1">
      <c r="A14956" s="27" t="s">
        <v>2951</v>
      </c>
    </row>
    <row r="14957" spans="1:1">
      <c r="A14957" s="27" t="s">
        <v>2951</v>
      </c>
    </row>
    <row r="14958" spans="1:1">
      <c r="A14958" s="27" t="s">
        <v>2951</v>
      </c>
    </row>
    <row r="14959" spans="1:1">
      <c r="A14959" s="27" t="s">
        <v>2951</v>
      </c>
    </row>
    <row r="14960" spans="1:1">
      <c r="A14960" s="27" t="s">
        <v>2951</v>
      </c>
    </row>
    <row r="14961" spans="1:1">
      <c r="A14961" s="27" t="s">
        <v>2951</v>
      </c>
    </row>
    <row r="14962" spans="1:1">
      <c r="A14962" s="27" t="s">
        <v>2951</v>
      </c>
    </row>
    <row r="14963" spans="1:1">
      <c r="A14963" s="27" t="s">
        <v>2951</v>
      </c>
    </row>
    <row r="14964" spans="1:1">
      <c r="A14964" s="27" t="s">
        <v>2951</v>
      </c>
    </row>
    <row r="14965" spans="1:1">
      <c r="A14965" s="27" t="s">
        <v>2951</v>
      </c>
    </row>
    <row r="14966" spans="1:1">
      <c r="A14966" s="27" t="s">
        <v>2951</v>
      </c>
    </row>
    <row r="14967" spans="1:1">
      <c r="A14967" s="27" t="s">
        <v>2951</v>
      </c>
    </row>
    <row r="14968" spans="1:1">
      <c r="A14968" s="27" t="s">
        <v>2951</v>
      </c>
    </row>
    <row r="14969" spans="1:1">
      <c r="A14969" s="27" t="s">
        <v>2951</v>
      </c>
    </row>
    <row r="14970" spans="1:1">
      <c r="A14970" s="27" t="s">
        <v>2951</v>
      </c>
    </row>
    <row r="14971" spans="1:1">
      <c r="A14971" s="27" t="s">
        <v>2951</v>
      </c>
    </row>
    <row r="14972" spans="1:1">
      <c r="A14972" s="27" t="s">
        <v>2951</v>
      </c>
    </row>
    <row r="14973" spans="1:1">
      <c r="A14973" s="27" t="s">
        <v>2951</v>
      </c>
    </row>
    <row r="14974" spans="1:1">
      <c r="A14974" s="27" t="s">
        <v>2951</v>
      </c>
    </row>
    <row r="14975" spans="1:1">
      <c r="A14975" s="27" t="s">
        <v>2951</v>
      </c>
    </row>
    <row r="14976" spans="1:1">
      <c r="A14976" s="27" t="s">
        <v>2951</v>
      </c>
    </row>
    <row r="14977" spans="1:1">
      <c r="A14977" s="27" t="s">
        <v>2951</v>
      </c>
    </row>
    <row r="14978" spans="1:1">
      <c r="A14978" s="27" t="s">
        <v>2951</v>
      </c>
    </row>
    <row r="14979" spans="1:1">
      <c r="A14979" s="27" t="s">
        <v>2951</v>
      </c>
    </row>
    <row r="14980" spans="1:1">
      <c r="A14980" s="27" t="s">
        <v>2951</v>
      </c>
    </row>
    <row r="14981" spans="1:1">
      <c r="A14981" s="27" t="s">
        <v>2951</v>
      </c>
    </row>
    <row r="14982" spans="1:1">
      <c r="A14982" s="27" t="s">
        <v>2951</v>
      </c>
    </row>
    <row r="14983" spans="1:1">
      <c r="A14983" s="27" t="s">
        <v>2951</v>
      </c>
    </row>
    <row r="14984" spans="1:1">
      <c r="A14984" s="27" t="s">
        <v>2951</v>
      </c>
    </row>
    <row r="14985" spans="1:1">
      <c r="A14985" s="27" t="s">
        <v>2951</v>
      </c>
    </row>
    <row r="14986" spans="1:1">
      <c r="A14986" s="27" t="s">
        <v>2951</v>
      </c>
    </row>
    <row r="14987" spans="1:1">
      <c r="A14987" s="27" t="s">
        <v>2951</v>
      </c>
    </row>
    <row r="14988" spans="1:1">
      <c r="A14988" s="27" t="s">
        <v>2951</v>
      </c>
    </row>
    <row r="14989" spans="1:1">
      <c r="A14989" s="27" t="s">
        <v>2951</v>
      </c>
    </row>
    <row r="14990" spans="1:1">
      <c r="A14990" s="27" t="s">
        <v>2951</v>
      </c>
    </row>
    <row r="14991" spans="1:1">
      <c r="A14991" s="27" t="s">
        <v>2951</v>
      </c>
    </row>
    <row r="14992" spans="1:1">
      <c r="A14992" s="27" t="s">
        <v>2951</v>
      </c>
    </row>
    <row r="14993" spans="1:1">
      <c r="A14993" s="27" t="s">
        <v>2951</v>
      </c>
    </row>
    <row r="14994" spans="1:1">
      <c r="A14994" s="27" t="s">
        <v>2951</v>
      </c>
    </row>
    <row r="14995" spans="1:1">
      <c r="A14995" s="27" t="s">
        <v>2951</v>
      </c>
    </row>
    <row r="14996" spans="1:1">
      <c r="A14996" s="27" t="s">
        <v>2951</v>
      </c>
    </row>
    <row r="14997" spans="1:1">
      <c r="A14997" s="27" t="s">
        <v>2951</v>
      </c>
    </row>
    <row r="14998" spans="1:1">
      <c r="A14998" s="27" t="s">
        <v>2951</v>
      </c>
    </row>
    <row r="14999" spans="1:1">
      <c r="A14999" s="27" t="s">
        <v>2951</v>
      </c>
    </row>
    <row r="15000" spans="1:1">
      <c r="A15000" s="27" t="s">
        <v>2951</v>
      </c>
    </row>
    <row r="15001" spans="1:1">
      <c r="A15001" s="27" t="s">
        <v>2951</v>
      </c>
    </row>
    <row r="15002" spans="1:1">
      <c r="A15002" s="27" t="s">
        <v>2951</v>
      </c>
    </row>
    <row r="15003" spans="1:1">
      <c r="A15003" s="27" t="s">
        <v>2951</v>
      </c>
    </row>
    <row r="15004" spans="1:1">
      <c r="A15004" s="27" t="s">
        <v>2951</v>
      </c>
    </row>
    <row r="15005" spans="1:1">
      <c r="A15005" s="27" t="s">
        <v>2951</v>
      </c>
    </row>
    <row r="15006" spans="1:1">
      <c r="A15006" s="27" t="s">
        <v>2951</v>
      </c>
    </row>
    <row r="15007" spans="1:1">
      <c r="A15007" s="27" t="s">
        <v>2951</v>
      </c>
    </row>
    <row r="15008" spans="1:1">
      <c r="A15008" s="27" t="s">
        <v>2951</v>
      </c>
    </row>
    <row r="15009" spans="1:1">
      <c r="A15009" s="27" t="s">
        <v>2951</v>
      </c>
    </row>
    <row r="15010" spans="1:1">
      <c r="A15010" s="27" t="s">
        <v>2951</v>
      </c>
    </row>
    <row r="15011" spans="1:1">
      <c r="A15011" s="27" t="s">
        <v>2951</v>
      </c>
    </row>
    <row r="15012" spans="1:1">
      <c r="A15012" s="27" t="s">
        <v>2951</v>
      </c>
    </row>
    <row r="15013" spans="1:1">
      <c r="A15013" s="27" t="s">
        <v>2951</v>
      </c>
    </row>
    <row r="15014" spans="1:1">
      <c r="A15014" s="27" t="s">
        <v>2951</v>
      </c>
    </row>
    <row r="15015" spans="1:1">
      <c r="A15015" s="27" t="s">
        <v>2951</v>
      </c>
    </row>
    <row r="15016" spans="1:1">
      <c r="A15016" s="27" t="s">
        <v>2951</v>
      </c>
    </row>
    <row r="15017" spans="1:1">
      <c r="A15017" s="27" t="s">
        <v>2951</v>
      </c>
    </row>
    <row r="15018" spans="1:1">
      <c r="A15018" s="27" t="s">
        <v>2951</v>
      </c>
    </row>
    <row r="15019" spans="1:1">
      <c r="A15019" s="27" t="s">
        <v>2951</v>
      </c>
    </row>
    <row r="15020" spans="1:1">
      <c r="A15020" s="27" t="s">
        <v>2951</v>
      </c>
    </row>
    <row r="15021" spans="1:1">
      <c r="A15021" s="27" t="s">
        <v>2951</v>
      </c>
    </row>
    <row r="15022" spans="1:1">
      <c r="A15022" s="27" t="s">
        <v>2951</v>
      </c>
    </row>
    <row r="15023" spans="1:1">
      <c r="A15023" s="27" t="s">
        <v>2951</v>
      </c>
    </row>
    <row r="15024" spans="1:1">
      <c r="A15024" s="27" t="s">
        <v>2951</v>
      </c>
    </row>
    <row r="15025" spans="1:1">
      <c r="A15025" s="27" t="s">
        <v>2951</v>
      </c>
    </row>
    <row r="15026" spans="1:1">
      <c r="A15026" s="27" t="s">
        <v>2951</v>
      </c>
    </row>
    <row r="15027" spans="1:1">
      <c r="A15027" s="27" t="s">
        <v>2951</v>
      </c>
    </row>
    <row r="15028" spans="1:1">
      <c r="A15028" s="27" t="s">
        <v>2951</v>
      </c>
    </row>
    <row r="15029" spans="1:1">
      <c r="A15029" s="27" t="s">
        <v>2951</v>
      </c>
    </row>
    <row r="15030" spans="1:1">
      <c r="A15030" s="27" t="s">
        <v>2951</v>
      </c>
    </row>
    <row r="15031" spans="1:1">
      <c r="A15031" s="27" t="s">
        <v>2951</v>
      </c>
    </row>
    <row r="15032" spans="1:1">
      <c r="A15032" s="27" t="s">
        <v>2951</v>
      </c>
    </row>
    <row r="15033" spans="1:1">
      <c r="A15033" s="27" t="s">
        <v>2951</v>
      </c>
    </row>
    <row r="15034" spans="1:1">
      <c r="A15034" s="27" t="s">
        <v>2951</v>
      </c>
    </row>
    <row r="15035" spans="1:1">
      <c r="A15035" s="27" t="s">
        <v>2951</v>
      </c>
    </row>
    <row r="15036" spans="1:1">
      <c r="A15036" s="27" t="s">
        <v>2951</v>
      </c>
    </row>
    <row r="15037" spans="1:1">
      <c r="A15037" s="27" t="s">
        <v>2951</v>
      </c>
    </row>
    <row r="15038" spans="1:1">
      <c r="A15038" s="27" t="s">
        <v>2951</v>
      </c>
    </row>
    <row r="15039" spans="1:1">
      <c r="A15039" s="27" t="s">
        <v>2951</v>
      </c>
    </row>
    <row r="15040" spans="1:1">
      <c r="A15040" s="27" t="s">
        <v>2951</v>
      </c>
    </row>
    <row r="15041" spans="1:1">
      <c r="A15041" s="27" t="s">
        <v>2951</v>
      </c>
    </row>
    <row r="15042" spans="1:1">
      <c r="A15042" s="27" t="s">
        <v>2951</v>
      </c>
    </row>
    <row r="15043" spans="1:1">
      <c r="A15043" s="27" t="s">
        <v>2951</v>
      </c>
    </row>
    <row r="15044" spans="1:1">
      <c r="A15044" s="27" t="s">
        <v>2951</v>
      </c>
    </row>
    <row r="15045" spans="1:1">
      <c r="A15045" s="27" t="s">
        <v>2951</v>
      </c>
    </row>
    <row r="15046" spans="1:1">
      <c r="A15046" s="27" t="s">
        <v>2951</v>
      </c>
    </row>
    <row r="15047" spans="1:1">
      <c r="A15047" s="27" t="s">
        <v>2951</v>
      </c>
    </row>
    <row r="15048" spans="1:1">
      <c r="A15048" s="27" t="s">
        <v>2951</v>
      </c>
    </row>
    <row r="15049" spans="1:1">
      <c r="A15049" s="27" t="s">
        <v>2951</v>
      </c>
    </row>
    <row r="15050" spans="1:1">
      <c r="A15050" s="27" t="s">
        <v>2951</v>
      </c>
    </row>
    <row r="15051" spans="1:1">
      <c r="A15051" s="27" t="s">
        <v>2951</v>
      </c>
    </row>
    <row r="15052" spans="1:1">
      <c r="A15052" s="27" t="s">
        <v>2951</v>
      </c>
    </row>
    <row r="15053" spans="1:1">
      <c r="A15053" s="27" t="s">
        <v>2951</v>
      </c>
    </row>
    <row r="15054" spans="1:1">
      <c r="A15054" s="27" t="s">
        <v>2951</v>
      </c>
    </row>
    <row r="15055" spans="1:1">
      <c r="A15055" s="27" t="s">
        <v>2951</v>
      </c>
    </row>
    <row r="15056" spans="1:1">
      <c r="A15056" s="27" t="s">
        <v>2951</v>
      </c>
    </row>
    <row r="15057" spans="1:1">
      <c r="A15057" s="27" t="s">
        <v>2951</v>
      </c>
    </row>
    <row r="15058" spans="1:1">
      <c r="A15058" s="27" t="s">
        <v>2951</v>
      </c>
    </row>
    <row r="15059" spans="1:1">
      <c r="A15059" s="27" t="s">
        <v>2951</v>
      </c>
    </row>
    <row r="15060" spans="1:1">
      <c r="A15060" s="27" t="s">
        <v>2951</v>
      </c>
    </row>
    <row r="15061" spans="1:1">
      <c r="A15061" s="27" t="s">
        <v>2951</v>
      </c>
    </row>
    <row r="15062" spans="1:1">
      <c r="A15062" s="27" t="s">
        <v>2951</v>
      </c>
    </row>
    <row r="15063" spans="1:1">
      <c r="A15063" s="27" t="s">
        <v>2951</v>
      </c>
    </row>
    <row r="15064" spans="1:1">
      <c r="A15064" s="27" t="s">
        <v>2951</v>
      </c>
    </row>
    <row r="15065" spans="1:1">
      <c r="A15065" s="27" t="s">
        <v>2951</v>
      </c>
    </row>
    <row r="15066" spans="1:1">
      <c r="A15066" s="27" t="s">
        <v>2951</v>
      </c>
    </row>
    <row r="15067" spans="1:1">
      <c r="A15067" s="27" t="s">
        <v>2951</v>
      </c>
    </row>
    <row r="15068" spans="1:1">
      <c r="A15068" s="27" t="s">
        <v>2951</v>
      </c>
    </row>
    <row r="15069" spans="1:1">
      <c r="A15069" s="27" t="s">
        <v>2951</v>
      </c>
    </row>
    <row r="15070" spans="1:1">
      <c r="A15070" s="27" t="s">
        <v>2951</v>
      </c>
    </row>
    <row r="15071" spans="1:1">
      <c r="A15071" s="27" t="s">
        <v>2951</v>
      </c>
    </row>
    <row r="15072" spans="1:1">
      <c r="A15072" s="27" t="s">
        <v>2951</v>
      </c>
    </row>
    <row r="15073" spans="1:1">
      <c r="A15073" s="27" t="s">
        <v>2951</v>
      </c>
    </row>
    <row r="15074" spans="1:1">
      <c r="A15074" s="27" t="s">
        <v>2951</v>
      </c>
    </row>
    <row r="15075" spans="1:1">
      <c r="A15075" s="27" t="s">
        <v>2951</v>
      </c>
    </row>
    <row r="15076" spans="1:1">
      <c r="A15076" s="27" t="s">
        <v>2951</v>
      </c>
    </row>
    <row r="15077" spans="1:1">
      <c r="A15077" s="27" t="s">
        <v>2951</v>
      </c>
    </row>
    <row r="15078" spans="1:1">
      <c r="A15078" s="27" t="s">
        <v>2951</v>
      </c>
    </row>
    <row r="15079" spans="1:1">
      <c r="A15079" s="27" t="s">
        <v>2951</v>
      </c>
    </row>
    <row r="15080" spans="1:1">
      <c r="A15080" s="27" t="s">
        <v>2951</v>
      </c>
    </row>
    <row r="15081" spans="1:1">
      <c r="A15081" s="27" t="s">
        <v>2951</v>
      </c>
    </row>
    <row r="15082" spans="1:1">
      <c r="A15082" s="27" t="s">
        <v>2951</v>
      </c>
    </row>
    <row r="15083" spans="1:1">
      <c r="A15083" s="27" t="s">
        <v>2951</v>
      </c>
    </row>
    <row r="15084" spans="1:1">
      <c r="A15084" s="27" t="s">
        <v>2951</v>
      </c>
    </row>
    <row r="15085" spans="1:1">
      <c r="A15085" s="27" t="s">
        <v>2951</v>
      </c>
    </row>
    <row r="15086" spans="1:1">
      <c r="A15086" s="27" t="s">
        <v>2951</v>
      </c>
    </row>
    <row r="15087" spans="1:1">
      <c r="A15087" s="27" t="s">
        <v>2951</v>
      </c>
    </row>
    <row r="15088" spans="1:1">
      <c r="A15088" s="27" t="s">
        <v>2951</v>
      </c>
    </row>
    <row r="15089" spans="1:1">
      <c r="A15089" s="27" t="s">
        <v>2951</v>
      </c>
    </row>
    <row r="15090" spans="1:1">
      <c r="A15090" s="27" t="s">
        <v>2951</v>
      </c>
    </row>
    <row r="15091" spans="1:1">
      <c r="A15091" s="27" t="s">
        <v>2951</v>
      </c>
    </row>
    <row r="15092" spans="1:1">
      <c r="A15092" s="27" t="s">
        <v>2951</v>
      </c>
    </row>
    <row r="15093" spans="1:1">
      <c r="A15093" s="27" t="s">
        <v>2951</v>
      </c>
    </row>
    <row r="15094" spans="1:1">
      <c r="A15094" s="27" t="s">
        <v>2951</v>
      </c>
    </row>
    <row r="15095" spans="1:1">
      <c r="A15095" s="27" t="s">
        <v>2951</v>
      </c>
    </row>
    <row r="15096" spans="1:1">
      <c r="A15096" s="27" t="s">
        <v>2951</v>
      </c>
    </row>
    <row r="15097" spans="1:1">
      <c r="A15097" s="27" t="s">
        <v>2951</v>
      </c>
    </row>
    <row r="15098" spans="1:1">
      <c r="A15098" s="27" t="s">
        <v>2951</v>
      </c>
    </row>
    <row r="15099" spans="1:1">
      <c r="A15099" s="27" t="s">
        <v>2951</v>
      </c>
    </row>
    <row r="15100" spans="1:1">
      <c r="A15100" s="27" t="s">
        <v>2951</v>
      </c>
    </row>
    <row r="15101" spans="1:1">
      <c r="A15101" s="27" t="s">
        <v>2951</v>
      </c>
    </row>
    <row r="15102" spans="1:1">
      <c r="A15102" s="27" t="s">
        <v>2951</v>
      </c>
    </row>
    <row r="15103" spans="1:1">
      <c r="A15103" s="27" t="s">
        <v>2951</v>
      </c>
    </row>
    <row r="15104" spans="1:1">
      <c r="A15104" s="27" t="s">
        <v>2951</v>
      </c>
    </row>
    <row r="15105" spans="1:1">
      <c r="A15105" s="27" t="s">
        <v>2951</v>
      </c>
    </row>
    <row r="15106" spans="1:1">
      <c r="A15106" s="27" t="s">
        <v>2951</v>
      </c>
    </row>
    <row r="15107" spans="1:1">
      <c r="A15107" s="27" t="s">
        <v>2951</v>
      </c>
    </row>
    <row r="15108" spans="1:1">
      <c r="A15108" s="27" t="s">
        <v>2951</v>
      </c>
    </row>
    <row r="15109" spans="1:1">
      <c r="A15109" s="27" t="s">
        <v>2951</v>
      </c>
    </row>
    <row r="15110" spans="1:1">
      <c r="A15110" s="27" t="s">
        <v>2951</v>
      </c>
    </row>
    <row r="15111" spans="1:1">
      <c r="A15111" s="27" t="s">
        <v>2951</v>
      </c>
    </row>
    <row r="15112" spans="1:1">
      <c r="A15112" s="27" t="s">
        <v>2951</v>
      </c>
    </row>
    <row r="15113" spans="1:1">
      <c r="A15113" s="27" t="s">
        <v>2951</v>
      </c>
    </row>
    <row r="15114" spans="1:1">
      <c r="A15114" s="27" t="s">
        <v>2951</v>
      </c>
    </row>
    <row r="15115" spans="1:1">
      <c r="A15115" s="27" t="s">
        <v>2951</v>
      </c>
    </row>
    <row r="15116" spans="1:1">
      <c r="A15116" s="27" t="s">
        <v>2951</v>
      </c>
    </row>
    <row r="15117" spans="1:1">
      <c r="A15117" s="27" t="s">
        <v>2951</v>
      </c>
    </row>
    <row r="15118" spans="1:1">
      <c r="A15118" s="27" t="s">
        <v>2951</v>
      </c>
    </row>
    <row r="15119" spans="1:1">
      <c r="A15119" s="27" t="s">
        <v>2951</v>
      </c>
    </row>
    <row r="15120" spans="1:1">
      <c r="A15120" s="27" t="s">
        <v>2951</v>
      </c>
    </row>
    <row r="15121" spans="1:1">
      <c r="A15121" s="27" t="s">
        <v>2951</v>
      </c>
    </row>
    <row r="15122" spans="1:1">
      <c r="A15122" s="27" t="s">
        <v>2951</v>
      </c>
    </row>
    <row r="15123" spans="1:1">
      <c r="A15123" s="27" t="s">
        <v>2951</v>
      </c>
    </row>
    <row r="15124" spans="1:1">
      <c r="A15124" s="27" t="s">
        <v>2951</v>
      </c>
    </row>
    <row r="15125" spans="1:1">
      <c r="A15125" s="27" t="s">
        <v>2951</v>
      </c>
    </row>
    <row r="15126" spans="1:1">
      <c r="A15126" s="27" t="s">
        <v>2951</v>
      </c>
    </row>
    <row r="15127" spans="1:1">
      <c r="A15127" s="27" t="s">
        <v>2951</v>
      </c>
    </row>
    <row r="15128" spans="1:1">
      <c r="A15128" s="27" t="s">
        <v>2951</v>
      </c>
    </row>
    <row r="15129" spans="1:1">
      <c r="A15129" s="27" t="s">
        <v>2951</v>
      </c>
    </row>
    <row r="15130" spans="1:1">
      <c r="A15130" s="27" t="s">
        <v>2951</v>
      </c>
    </row>
    <row r="15131" spans="1:1">
      <c r="A15131" s="27" t="s">
        <v>2951</v>
      </c>
    </row>
    <row r="15132" spans="1:1">
      <c r="A15132" s="27" t="s">
        <v>2951</v>
      </c>
    </row>
    <row r="15133" spans="1:1">
      <c r="A15133" s="27" t="s">
        <v>2951</v>
      </c>
    </row>
    <row r="15134" spans="1:1">
      <c r="A15134" s="27" t="s">
        <v>2951</v>
      </c>
    </row>
    <row r="15135" spans="1:1">
      <c r="A15135" s="27" t="s">
        <v>2951</v>
      </c>
    </row>
    <row r="15136" spans="1:1">
      <c r="A15136" s="27" t="s">
        <v>2951</v>
      </c>
    </row>
    <row r="15137" spans="1:1">
      <c r="A15137" s="27" t="s">
        <v>2951</v>
      </c>
    </row>
    <row r="15138" spans="1:1">
      <c r="A15138" s="27" t="s">
        <v>2951</v>
      </c>
    </row>
    <row r="15139" spans="1:1">
      <c r="A15139" s="27" t="s">
        <v>2951</v>
      </c>
    </row>
    <row r="15140" spans="1:1">
      <c r="A15140" s="27" t="s">
        <v>2951</v>
      </c>
    </row>
    <row r="15141" spans="1:1">
      <c r="A15141" s="27" t="s">
        <v>2951</v>
      </c>
    </row>
    <row r="15142" spans="1:1">
      <c r="A15142" s="27" t="s">
        <v>2951</v>
      </c>
    </row>
    <row r="15143" spans="1:1">
      <c r="A15143" s="27" t="s">
        <v>2951</v>
      </c>
    </row>
    <row r="15144" spans="1:1">
      <c r="A15144" s="27" t="s">
        <v>2951</v>
      </c>
    </row>
    <row r="15145" spans="1:1">
      <c r="A15145" s="27" t="s">
        <v>2951</v>
      </c>
    </row>
    <row r="15146" spans="1:1">
      <c r="A15146" s="27" t="s">
        <v>2951</v>
      </c>
    </row>
    <row r="15147" spans="1:1">
      <c r="A15147" s="27" t="s">
        <v>2951</v>
      </c>
    </row>
    <row r="15148" spans="1:1">
      <c r="A15148" s="27" t="s">
        <v>2951</v>
      </c>
    </row>
    <row r="15149" spans="1:1">
      <c r="A15149" s="27" t="s">
        <v>2951</v>
      </c>
    </row>
    <row r="15150" spans="1:1">
      <c r="A15150" s="27" t="s">
        <v>2951</v>
      </c>
    </row>
    <row r="15151" spans="1:1">
      <c r="A15151" s="27" t="s">
        <v>2951</v>
      </c>
    </row>
    <row r="15152" spans="1:1">
      <c r="A15152" s="27" t="s">
        <v>2951</v>
      </c>
    </row>
    <row r="15153" spans="1:1">
      <c r="A15153" s="27" t="s">
        <v>2951</v>
      </c>
    </row>
    <row r="15154" spans="1:1">
      <c r="A15154" s="27" t="s">
        <v>2951</v>
      </c>
    </row>
    <row r="15155" spans="1:1">
      <c r="A15155" s="27" t="s">
        <v>2951</v>
      </c>
    </row>
    <row r="15156" spans="1:1">
      <c r="A15156" s="27" t="s">
        <v>2951</v>
      </c>
    </row>
    <row r="15157" spans="1:1">
      <c r="A15157" s="27" t="s">
        <v>2951</v>
      </c>
    </row>
    <row r="15158" spans="1:1">
      <c r="A15158" s="27" t="s">
        <v>2951</v>
      </c>
    </row>
    <row r="15159" spans="1:1">
      <c r="A15159" s="27" t="s">
        <v>2951</v>
      </c>
    </row>
    <row r="15160" spans="1:1">
      <c r="A15160" s="27" t="s">
        <v>2951</v>
      </c>
    </row>
    <row r="15161" spans="1:1">
      <c r="A15161" s="27" t="s">
        <v>2951</v>
      </c>
    </row>
    <row r="15162" spans="1:1">
      <c r="A15162" s="27" t="s">
        <v>2951</v>
      </c>
    </row>
    <row r="15163" spans="1:1">
      <c r="A15163" s="27" t="s">
        <v>2951</v>
      </c>
    </row>
    <row r="15164" spans="1:1">
      <c r="A15164" s="27" t="s">
        <v>2951</v>
      </c>
    </row>
    <row r="15165" spans="1:1">
      <c r="A15165" s="27" t="s">
        <v>2951</v>
      </c>
    </row>
    <row r="15166" spans="1:1">
      <c r="A15166" s="27" t="s">
        <v>2951</v>
      </c>
    </row>
    <row r="15167" spans="1:1">
      <c r="A15167" s="27" t="s">
        <v>2951</v>
      </c>
    </row>
    <row r="15168" spans="1:1">
      <c r="A15168" s="27" t="s">
        <v>2951</v>
      </c>
    </row>
    <row r="15169" spans="1:1">
      <c r="A15169" s="27" t="s">
        <v>2951</v>
      </c>
    </row>
    <row r="15170" spans="1:1">
      <c r="A15170" s="27" t="s">
        <v>2951</v>
      </c>
    </row>
    <row r="15171" spans="1:1">
      <c r="A15171" s="27" t="s">
        <v>2951</v>
      </c>
    </row>
    <row r="15172" spans="1:1">
      <c r="A15172" s="27" t="s">
        <v>2951</v>
      </c>
    </row>
    <row r="15173" spans="1:1">
      <c r="A15173" s="27" t="s">
        <v>2951</v>
      </c>
    </row>
    <row r="15174" spans="1:1">
      <c r="A15174" s="27" t="s">
        <v>2951</v>
      </c>
    </row>
    <row r="15175" spans="1:1">
      <c r="A15175" s="27" t="s">
        <v>2951</v>
      </c>
    </row>
    <row r="15176" spans="1:1">
      <c r="A15176" s="27" t="s">
        <v>2951</v>
      </c>
    </row>
    <row r="15177" spans="1:1">
      <c r="A15177" s="27" t="s">
        <v>2951</v>
      </c>
    </row>
    <row r="15178" spans="1:1">
      <c r="A15178" s="27" t="s">
        <v>2951</v>
      </c>
    </row>
    <row r="15179" spans="1:1">
      <c r="A15179" s="27" t="s">
        <v>2951</v>
      </c>
    </row>
    <row r="15180" spans="1:1">
      <c r="A15180" s="27" t="s">
        <v>2951</v>
      </c>
    </row>
    <row r="15181" spans="1:1">
      <c r="A15181" s="27" t="s">
        <v>2951</v>
      </c>
    </row>
    <row r="15182" spans="1:1">
      <c r="A15182" s="27" t="s">
        <v>2951</v>
      </c>
    </row>
    <row r="15183" spans="1:1">
      <c r="A15183" s="27" t="s">
        <v>2951</v>
      </c>
    </row>
    <row r="15184" spans="1:1">
      <c r="A15184" s="27" t="s">
        <v>2951</v>
      </c>
    </row>
    <row r="15185" spans="1:1">
      <c r="A15185" s="27" t="s">
        <v>2951</v>
      </c>
    </row>
    <row r="15186" spans="1:1">
      <c r="A15186" s="27" t="s">
        <v>2951</v>
      </c>
    </row>
    <row r="15187" spans="1:1">
      <c r="A15187" s="27" t="s">
        <v>2951</v>
      </c>
    </row>
    <row r="15188" spans="1:1">
      <c r="A15188" s="27" t="s">
        <v>2951</v>
      </c>
    </row>
    <row r="15189" spans="1:1">
      <c r="A15189" s="27" t="s">
        <v>2951</v>
      </c>
    </row>
    <row r="15190" spans="1:1">
      <c r="A15190" s="27" t="s">
        <v>2951</v>
      </c>
    </row>
    <row r="15191" spans="1:1">
      <c r="A15191" s="27" t="s">
        <v>2951</v>
      </c>
    </row>
    <row r="15192" spans="1:1">
      <c r="A15192" s="27" t="s">
        <v>2951</v>
      </c>
    </row>
    <row r="15193" spans="1:1">
      <c r="A15193" s="27" t="s">
        <v>2951</v>
      </c>
    </row>
    <row r="15194" spans="1:1">
      <c r="A15194" s="27" t="s">
        <v>2951</v>
      </c>
    </row>
    <row r="15195" spans="1:1">
      <c r="A15195" s="27" t="s">
        <v>2951</v>
      </c>
    </row>
    <row r="15196" spans="1:1">
      <c r="A15196" s="27" t="s">
        <v>2951</v>
      </c>
    </row>
    <row r="15197" spans="1:1">
      <c r="A15197" s="27" t="s">
        <v>2951</v>
      </c>
    </row>
    <row r="15198" spans="1:1">
      <c r="A15198" s="27" t="s">
        <v>2951</v>
      </c>
    </row>
    <row r="15199" spans="1:1">
      <c r="A15199" s="27" t="s">
        <v>2951</v>
      </c>
    </row>
    <row r="15200" spans="1:1">
      <c r="A15200" s="27" t="s">
        <v>2951</v>
      </c>
    </row>
    <row r="15201" spans="1:1">
      <c r="A15201" s="27" t="s">
        <v>2951</v>
      </c>
    </row>
    <row r="15202" spans="1:1">
      <c r="A15202" s="27" t="s">
        <v>2951</v>
      </c>
    </row>
    <row r="15203" spans="1:1">
      <c r="A15203" s="27" t="s">
        <v>2951</v>
      </c>
    </row>
    <row r="15204" spans="1:1">
      <c r="A15204" s="27" t="s">
        <v>2951</v>
      </c>
    </row>
    <row r="15205" spans="1:1">
      <c r="A15205" s="27" t="s">
        <v>2951</v>
      </c>
    </row>
    <row r="15206" spans="1:1">
      <c r="A15206" s="27" t="s">
        <v>2951</v>
      </c>
    </row>
    <row r="15207" spans="1:1">
      <c r="A15207" s="27" t="s">
        <v>2951</v>
      </c>
    </row>
    <row r="15208" spans="1:1">
      <c r="A15208" s="27" t="s">
        <v>2951</v>
      </c>
    </row>
    <row r="15209" spans="1:1">
      <c r="A15209" s="27" t="s">
        <v>2951</v>
      </c>
    </row>
    <row r="15210" spans="1:1">
      <c r="A15210" s="27" t="s">
        <v>2951</v>
      </c>
    </row>
    <row r="15211" spans="1:1">
      <c r="A15211" s="27" t="s">
        <v>2951</v>
      </c>
    </row>
    <row r="15212" spans="1:1">
      <c r="A15212" s="27" t="s">
        <v>2951</v>
      </c>
    </row>
    <row r="15213" spans="1:1">
      <c r="A15213" s="27" t="s">
        <v>2951</v>
      </c>
    </row>
    <row r="15214" spans="1:1">
      <c r="A15214" s="27" t="s">
        <v>2951</v>
      </c>
    </row>
    <row r="15215" spans="1:1">
      <c r="A15215" s="27" t="s">
        <v>2951</v>
      </c>
    </row>
    <row r="15216" spans="1:1">
      <c r="A15216" s="27" t="s">
        <v>2951</v>
      </c>
    </row>
    <row r="15217" spans="1:1">
      <c r="A15217" s="27" t="s">
        <v>2951</v>
      </c>
    </row>
    <row r="15218" spans="1:1">
      <c r="A15218" s="27" t="s">
        <v>2951</v>
      </c>
    </row>
    <row r="15219" spans="1:1">
      <c r="A15219" s="27" t="s">
        <v>2951</v>
      </c>
    </row>
    <row r="15220" spans="1:1">
      <c r="A15220" s="27" t="s">
        <v>2951</v>
      </c>
    </row>
    <row r="15221" spans="1:1">
      <c r="A15221" s="27" t="s">
        <v>2951</v>
      </c>
    </row>
    <row r="15222" spans="1:1">
      <c r="A15222" s="27" t="s">
        <v>2951</v>
      </c>
    </row>
    <row r="15223" spans="1:1">
      <c r="A15223" s="27" t="s">
        <v>2951</v>
      </c>
    </row>
    <row r="15224" spans="1:1">
      <c r="A15224" s="27" t="s">
        <v>2951</v>
      </c>
    </row>
    <row r="15225" spans="1:1">
      <c r="A15225" s="27" t="s">
        <v>2951</v>
      </c>
    </row>
    <row r="15226" spans="1:1">
      <c r="A15226" s="27" t="s">
        <v>2951</v>
      </c>
    </row>
    <row r="15227" spans="1:1">
      <c r="A15227" s="27" t="s">
        <v>2951</v>
      </c>
    </row>
    <row r="15228" spans="1:1">
      <c r="A15228" s="27" t="s">
        <v>2951</v>
      </c>
    </row>
    <row r="15229" spans="1:1">
      <c r="A15229" s="27" t="s">
        <v>2951</v>
      </c>
    </row>
    <row r="15230" spans="1:1">
      <c r="A15230" s="27" t="s">
        <v>2951</v>
      </c>
    </row>
    <row r="15231" spans="1:1">
      <c r="A15231" s="27" t="s">
        <v>2951</v>
      </c>
    </row>
    <row r="15232" spans="1:1">
      <c r="A15232" s="27" t="s">
        <v>2951</v>
      </c>
    </row>
    <row r="15233" spans="1:1">
      <c r="A15233" s="27" t="s">
        <v>2951</v>
      </c>
    </row>
    <row r="15234" spans="1:1">
      <c r="A15234" s="27" t="s">
        <v>2951</v>
      </c>
    </row>
    <row r="15235" spans="1:1">
      <c r="A15235" s="27" t="s">
        <v>2951</v>
      </c>
    </row>
    <row r="15236" spans="1:1">
      <c r="A15236" s="27" t="s">
        <v>2951</v>
      </c>
    </row>
    <row r="15237" spans="1:1">
      <c r="A15237" s="27" t="s">
        <v>2951</v>
      </c>
    </row>
    <row r="15238" spans="1:1">
      <c r="A15238" s="27" t="s">
        <v>2951</v>
      </c>
    </row>
    <row r="15239" spans="1:1">
      <c r="A15239" s="27" t="s">
        <v>2951</v>
      </c>
    </row>
    <row r="15240" spans="1:1">
      <c r="A15240" s="27" t="s">
        <v>2951</v>
      </c>
    </row>
    <row r="15241" spans="1:1">
      <c r="A15241" s="27" t="s">
        <v>2951</v>
      </c>
    </row>
    <row r="15242" spans="1:1">
      <c r="A15242" s="27" t="s">
        <v>2951</v>
      </c>
    </row>
    <row r="15243" spans="1:1">
      <c r="A15243" s="27" t="s">
        <v>2951</v>
      </c>
    </row>
    <row r="15244" spans="1:1">
      <c r="A15244" s="27" t="s">
        <v>2951</v>
      </c>
    </row>
    <row r="15245" spans="1:1">
      <c r="A15245" s="27" t="s">
        <v>2951</v>
      </c>
    </row>
    <row r="15246" spans="1:1">
      <c r="A15246" s="27" t="s">
        <v>2951</v>
      </c>
    </row>
    <row r="15247" spans="1:1">
      <c r="A15247" s="27" t="s">
        <v>2951</v>
      </c>
    </row>
    <row r="15248" spans="1:1">
      <c r="A15248" s="27" t="s">
        <v>2951</v>
      </c>
    </row>
    <row r="15249" spans="1:1">
      <c r="A15249" s="27" t="s">
        <v>2951</v>
      </c>
    </row>
    <row r="15250" spans="1:1">
      <c r="A15250" s="27" t="s">
        <v>2951</v>
      </c>
    </row>
    <row r="15251" spans="1:1">
      <c r="A15251" s="27" t="s">
        <v>2951</v>
      </c>
    </row>
    <row r="15252" spans="1:1">
      <c r="A15252" s="27" t="s">
        <v>2951</v>
      </c>
    </row>
    <row r="15253" spans="1:1">
      <c r="A15253" s="27" t="s">
        <v>2951</v>
      </c>
    </row>
    <row r="15254" spans="1:1">
      <c r="A15254" s="27" t="s">
        <v>2951</v>
      </c>
    </row>
    <row r="15255" spans="1:1">
      <c r="A15255" s="27" t="s">
        <v>2951</v>
      </c>
    </row>
    <row r="15256" spans="1:1">
      <c r="A15256" s="27" t="s">
        <v>2951</v>
      </c>
    </row>
    <row r="15257" spans="1:1">
      <c r="A15257" s="27" t="s">
        <v>2951</v>
      </c>
    </row>
    <row r="15258" spans="1:1">
      <c r="A15258" s="27" t="s">
        <v>2951</v>
      </c>
    </row>
    <row r="15259" spans="1:1">
      <c r="A15259" s="27" t="s">
        <v>2951</v>
      </c>
    </row>
    <row r="15260" spans="1:1">
      <c r="A15260" s="27" t="s">
        <v>2951</v>
      </c>
    </row>
    <row r="15261" spans="1:1">
      <c r="A15261" s="27" t="s">
        <v>2951</v>
      </c>
    </row>
    <row r="15262" spans="1:1">
      <c r="A15262" s="27" t="s">
        <v>2951</v>
      </c>
    </row>
    <row r="15263" spans="1:1">
      <c r="A15263" s="27" t="s">
        <v>2951</v>
      </c>
    </row>
    <row r="15264" spans="1:1">
      <c r="A15264" s="27" t="s">
        <v>2951</v>
      </c>
    </row>
    <row r="15265" spans="1:1">
      <c r="A15265" s="27" t="s">
        <v>2951</v>
      </c>
    </row>
    <row r="15266" spans="1:1">
      <c r="A15266" s="27" t="s">
        <v>2951</v>
      </c>
    </row>
    <row r="15267" spans="1:1">
      <c r="A15267" s="27" t="s">
        <v>2951</v>
      </c>
    </row>
    <row r="15268" spans="1:1">
      <c r="A15268" s="27" t="s">
        <v>2951</v>
      </c>
    </row>
    <row r="15269" spans="1:1">
      <c r="A15269" s="27" t="s">
        <v>2951</v>
      </c>
    </row>
    <row r="15270" spans="1:1">
      <c r="A15270" s="27" t="s">
        <v>2951</v>
      </c>
    </row>
    <row r="15271" spans="1:1">
      <c r="A15271" s="27" t="s">
        <v>2951</v>
      </c>
    </row>
    <row r="15272" spans="1:1">
      <c r="A15272" s="27" t="s">
        <v>2951</v>
      </c>
    </row>
    <row r="15273" spans="1:1">
      <c r="A15273" s="27" t="s">
        <v>2951</v>
      </c>
    </row>
    <row r="15274" spans="1:1">
      <c r="A15274" s="27" t="s">
        <v>2951</v>
      </c>
    </row>
    <row r="15275" spans="1:1">
      <c r="A15275" s="27" t="s">
        <v>2951</v>
      </c>
    </row>
    <row r="15276" spans="1:1">
      <c r="A15276" s="27" t="s">
        <v>2951</v>
      </c>
    </row>
    <row r="15277" spans="1:1">
      <c r="A15277" s="27" t="s">
        <v>2951</v>
      </c>
    </row>
    <row r="15278" spans="1:1">
      <c r="A15278" s="27" t="s">
        <v>2951</v>
      </c>
    </row>
    <row r="15279" spans="1:1">
      <c r="A15279" s="27" t="s">
        <v>2951</v>
      </c>
    </row>
    <row r="15280" spans="1:1">
      <c r="A15280" s="27" t="s">
        <v>2951</v>
      </c>
    </row>
    <row r="15281" spans="1:1">
      <c r="A15281" s="27" t="s">
        <v>2951</v>
      </c>
    </row>
    <row r="15282" spans="1:1">
      <c r="A15282" s="27" t="s">
        <v>2951</v>
      </c>
    </row>
    <row r="15283" spans="1:1">
      <c r="A15283" s="27" t="s">
        <v>2951</v>
      </c>
    </row>
    <row r="15284" spans="1:1">
      <c r="A15284" s="27" t="s">
        <v>2951</v>
      </c>
    </row>
    <row r="15285" spans="1:1">
      <c r="A15285" s="27" t="s">
        <v>2951</v>
      </c>
    </row>
    <row r="15286" spans="1:1">
      <c r="A15286" s="27" t="s">
        <v>2951</v>
      </c>
    </row>
    <row r="15287" spans="1:1">
      <c r="A15287" s="27" t="s">
        <v>2951</v>
      </c>
    </row>
    <row r="15288" spans="1:1">
      <c r="A15288" s="27" t="s">
        <v>2951</v>
      </c>
    </row>
    <row r="15289" spans="1:1">
      <c r="A15289" s="27" t="s">
        <v>2951</v>
      </c>
    </row>
    <row r="15290" spans="1:1">
      <c r="A15290" s="27" t="s">
        <v>2951</v>
      </c>
    </row>
    <row r="15291" spans="1:1">
      <c r="A15291" s="27" t="s">
        <v>2951</v>
      </c>
    </row>
    <row r="15292" spans="1:1">
      <c r="A15292" s="27" t="s">
        <v>2951</v>
      </c>
    </row>
    <row r="15293" spans="1:1">
      <c r="A15293" s="27" t="s">
        <v>2951</v>
      </c>
    </row>
    <row r="15294" spans="1:1">
      <c r="A15294" s="27" t="s">
        <v>2951</v>
      </c>
    </row>
    <row r="15295" spans="1:1">
      <c r="A15295" s="27" t="s">
        <v>2951</v>
      </c>
    </row>
    <row r="15296" spans="1:1">
      <c r="A15296" s="27" t="s">
        <v>2951</v>
      </c>
    </row>
    <row r="15297" spans="1:1">
      <c r="A15297" s="27" t="s">
        <v>2951</v>
      </c>
    </row>
    <row r="15298" spans="1:1">
      <c r="A15298" s="27" t="s">
        <v>2951</v>
      </c>
    </row>
    <row r="15299" spans="1:1">
      <c r="A15299" s="27" t="s">
        <v>2951</v>
      </c>
    </row>
    <row r="15300" spans="1:1">
      <c r="A15300" s="27" t="s">
        <v>2951</v>
      </c>
    </row>
    <row r="15301" spans="1:1">
      <c r="A15301" s="27" t="s">
        <v>2951</v>
      </c>
    </row>
    <row r="15302" spans="1:1">
      <c r="A15302" s="27" t="s">
        <v>2951</v>
      </c>
    </row>
    <row r="15303" spans="1:1">
      <c r="A15303" s="27" t="s">
        <v>2951</v>
      </c>
    </row>
    <row r="15304" spans="1:1">
      <c r="A15304" s="27" t="s">
        <v>2951</v>
      </c>
    </row>
    <row r="15305" spans="1:1">
      <c r="A15305" s="27" t="s">
        <v>2951</v>
      </c>
    </row>
    <row r="15306" spans="1:1">
      <c r="A15306" s="27" t="s">
        <v>2951</v>
      </c>
    </row>
    <row r="15307" spans="1:1">
      <c r="A15307" s="27" t="s">
        <v>2951</v>
      </c>
    </row>
    <row r="15308" spans="1:1">
      <c r="A15308" s="27" t="s">
        <v>2951</v>
      </c>
    </row>
    <row r="15309" spans="1:1">
      <c r="A15309" s="27" t="s">
        <v>2951</v>
      </c>
    </row>
    <row r="15310" spans="1:1">
      <c r="A15310" s="27" t="s">
        <v>2951</v>
      </c>
    </row>
    <row r="15311" spans="1:1">
      <c r="A15311" s="27" t="s">
        <v>2951</v>
      </c>
    </row>
    <row r="15312" spans="1:1">
      <c r="A15312" s="27" t="s">
        <v>2951</v>
      </c>
    </row>
    <row r="15313" spans="1:1">
      <c r="A15313" s="27" t="s">
        <v>2951</v>
      </c>
    </row>
    <row r="15314" spans="1:1">
      <c r="A15314" s="27" t="s">
        <v>2951</v>
      </c>
    </row>
    <row r="15315" spans="1:1">
      <c r="A15315" s="27" t="s">
        <v>2951</v>
      </c>
    </row>
    <row r="15316" spans="1:1">
      <c r="A15316" s="27" t="s">
        <v>2951</v>
      </c>
    </row>
    <row r="15317" spans="1:1">
      <c r="A15317" s="27" t="s">
        <v>2951</v>
      </c>
    </row>
    <row r="15318" spans="1:1">
      <c r="A15318" s="27" t="s">
        <v>2951</v>
      </c>
    </row>
    <row r="15319" spans="1:1">
      <c r="A15319" s="27" t="s">
        <v>2951</v>
      </c>
    </row>
    <row r="15320" spans="1:1">
      <c r="A15320" s="27" t="s">
        <v>2951</v>
      </c>
    </row>
    <row r="15321" spans="1:1">
      <c r="A15321" s="27" t="s">
        <v>2951</v>
      </c>
    </row>
    <row r="15322" spans="1:1">
      <c r="A15322" s="27" t="s">
        <v>2951</v>
      </c>
    </row>
    <row r="15323" spans="1:1">
      <c r="A15323" s="27" t="s">
        <v>2951</v>
      </c>
    </row>
    <row r="15324" spans="1:1">
      <c r="A15324" s="27" t="s">
        <v>2951</v>
      </c>
    </row>
    <row r="15325" spans="1:1">
      <c r="A15325" s="27" t="s">
        <v>2951</v>
      </c>
    </row>
    <row r="15326" spans="1:1">
      <c r="A15326" s="27" t="s">
        <v>2951</v>
      </c>
    </row>
    <row r="15327" spans="1:1">
      <c r="A15327" s="27" t="s">
        <v>2951</v>
      </c>
    </row>
    <row r="15328" spans="1:1">
      <c r="A15328" s="27" t="s">
        <v>2951</v>
      </c>
    </row>
    <row r="15329" spans="1:1">
      <c r="A15329" s="27" t="s">
        <v>2951</v>
      </c>
    </row>
    <row r="15330" spans="1:1">
      <c r="A15330" s="27" t="s">
        <v>2951</v>
      </c>
    </row>
    <row r="15331" spans="1:1">
      <c r="A15331" s="27" t="s">
        <v>2951</v>
      </c>
    </row>
    <row r="15332" spans="1:1">
      <c r="A15332" s="27" t="s">
        <v>2951</v>
      </c>
    </row>
    <row r="15333" spans="1:1">
      <c r="A15333" s="27" t="s">
        <v>2951</v>
      </c>
    </row>
    <row r="15334" spans="1:1">
      <c r="A15334" s="27" t="s">
        <v>2951</v>
      </c>
    </row>
    <row r="15335" spans="1:1">
      <c r="A15335" s="27" t="s">
        <v>2951</v>
      </c>
    </row>
    <row r="15336" spans="1:1">
      <c r="A15336" s="27" t="s">
        <v>2951</v>
      </c>
    </row>
    <row r="15337" spans="1:1">
      <c r="A15337" s="27" t="s">
        <v>2951</v>
      </c>
    </row>
    <row r="15338" spans="1:1">
      <c r="A15338" s="27" t="s">
        <v>2951</v>
      </c>
    </row>
    <row r="15339" spans="1:1">
      <c r="A15339" s="27" t="s">
        <v>2951</v>
      </c>
    </row>
    <row r="15340" spans="1:1">
      <c r="A15340" s="27" t="s">
        <v>2951</v>
      </c>
    </row>
    <row r="15341" spans="1:1">
      <c r="A15341" s="27" t="s">
        <v>2951</v>
      </c>
    </row>
    <row r="15342" spans="1:1">
      <c r="A15342" s="27" t="s">
        <v>2951</v>
      </c>
    </row>
    <row r="15343" spans="1:1">
      <c r="A15343" s="27" t="s">
        <v>2951</v>
      </c>
    </row>
    <row r="15344" spans="1:1">
      <c r="A15344" s="27" t="s">
        <v>2951</v>
      </c>
    </row>
    <row r="15345" spans="1:1">
      <c r="A15345" s="27" t="s">
        <v>2951</v>
      </c>
    </row>
    <row r="15346" spans="1:1">
      <c r="A15346" s="27" t="s">
        <v>2951</v>
      </c>
    </row>
    <row r="15347" spans="1:1">
      <c r="A15347" s="27" t="s">
        <v>2951</v>
      </c>
    </row>
    <row r="15348" spans="1:1">
      <c r="A15348" s="27" t="s">
        <v>2951</v>
      </c>
    </row>
    <row r="15349" spans="1:1">
      <c r="A15349" s="27" t="s">
        <v>2951</v>
      </c>
    </row>
    <row r="15350" spans="1:1">
      <c r="A15350" s="27" t="s">
        <v>2951</v>
      </c>
    </row>
    <row r="15351" spans="1:1">
      <c r="A15351" s="27" t="s">
        <v>2951</v>
      </c>
    </row>
    <row r="15352" spans="1:1">
      <c r="A15352" s="27" t="s">
        <v>2951</v>
      </c>
    </row>
    <row r="15353" spans="1:1">
      <c r="A15353" s="27" t="s">
        <v>2951</v>
      </c>
    </row>
    <row r="15354" spans="1:1">
      <c r="A15354" s="27" t="s">
        <v>2951</v>
      </c>
    </row>
    <row r="15355" spans="1:1">
      <c r="A15355" s="27" t="s">
        <v>2951</v>
      </c>
    </row>
    <row r="15356" spans="1:1">
      <c r="A15356" s="27" t="s">
        <v>2951</v>
      </c>
    </row>
    <row r="15357" spans="1:1">
      <c r="A15357" s="27" t="s">
        <v>2951</v>
      </c>
    </row>
    <row r="15358" spans="1:1">
      <c r="A15358" s="27" t="s">
        <v>2951</v>
      </c>
    </row>
    <row r="15359" spans="1:1">
      <c r="A15359" s="27" t="s">
        <v>2951</v>
      </c>
    </row>
    <row r="15360" spans="1:1">
      <c r="A15360" s="27" t="s">
        <v>2951</v>
      </c>
    </row>
    <row r="15361" spans="1:1">
      <c r="A15361" s="27" t="s">
        <v>2951</v>
      </c>
    </row>
    <row r="15362" spans="1:1">
      <c r="A15362" s="27" t="s">
        <v>2951</v>
      </c>
    </row>
    <row r="15363" spans="1:1">
      <c r="A15363" s="27" t="s">
        <v>2951</v>
      </c>
    </row>
    <row r="15364" spans="1:1">
      <c r="A15364" s="27" t="s">
        <v>2951</v>
      </c>
    </row>
    <row r="15365" spans="1:1">
      <c r="A15365" s="27" t="s">
        <v>2951</v>
      </c>
    </row>
    <row r="15366" spans="1:1">
      <c r="A15366" s="27" t="s">
        <v>2951</v>
      </c>
    </row>
    <row r="15367" spans="1:1">
      <c r="A15367" s="27" t="s">
        <v>2951</v>
      </c>
    </row>
    <row r="15368" spans="1:1">
      <c r="A15368" s="27" t="s">
        <v>2951</v>
      </c>
    </row>
    <row r="15369" spans="1:1">
      <c r="A15369" s="27" t="s">
        <v>2951</v>
      </c>
    </row>
    <row r="15370" spans="1:1">
      <c r="A15370" s="27" t="s">
        <v>2951</v>
      </c>
    </row>
    <row r="15371" spans="1:1">
      <c r="A15371" s="27" t="s">
        <v>2951</v>
      </c>
    </row>
    <row r="15372" spans="1:1">
      <c r="A15372" s="27" t="s">
        <v>2951</v>
      </c>
    </row>
    <row r="15373" spans="1:1">
      <c r="A15373" s="27" t="s">
        <v>2951</v>
      </c>
    </row>
    <row r="15374" spans="1:1">
      <c r="A15374" s="27" t="s">
        <v>2951</v>
      </c>
    </row>
    <row r="15375" spans="1:1">
      <c r="A15375" s="27" t="s">
        <v>2951</v>
      </c>
    </row>
    <row r="15376" spans="1:1">
      <c r="A15376" s="27" t="s">
        <v>2951</v>
      </c>
    </row>
    <row r="15377" spans="1:1">
      <c r="A15377" s="27" t="s">
        <v>2951</v>
      </c>
    </row>
    <row r="15378" spans="1:1">
      <c r="A15378" s="27" t="s">
        <v>2951</v>
      </c>
    </row>
    <row r="15379" spans="1:1">
      <c r="A15379" s="27" t="s">
        <v>2951</v>
      </c>
    </row>
    <row r="15380" spans="1:1">
      <c r="A15380" s="27" t="s">
        <v>2951</v>
      </c>
    </row>
    <row r="15381" spans="1:1">
      <c r="A15381" s="27" t="s">
        <v>2951</v>
      </c>
    </row>
    <row r="15382" spans="1:1">
      <c r="A15382" s="27" t="s">
        <v>2951</v>
      </c>
    </row>
    <row r="15383" spans="1:1">
      <c r="A15383" s="27" t="s">
        <v>2951</v>
      </c>
    </row>
    <row r="15384" spans="1:1">
      <c r="A15384" s="27" t="s">
        <v>2951</v>
      </c>
    </row>
    <row r="15385" spans="1:1">
      <c r="A15385" s="27" t="s">
        <v>2951</v>
      </c>
    </row>
    <row r="15386" spans="1:1">
      <c r="A15386" s="27" t="s">
        <v>2951</v>
      </c>
    </row>
    <row r="15387" spans="1:1">
      <c r="A15387" s="27" t="s">
        <v>2951</v>
      </c>
    </row>
    <row r="15388" spans="1:1">
      <c r="A15388" s="27" t="s">
        <v>2951</v>
      </c>
    </row>
    <row r="15389" spans="1:1">
      <c r="A15389" s="27" t="s">
        <v>2951</v>
      </c>
    </row>
    <row r="15390" spans="1:1">
      <c r="A15390" s="27" t="s">
        <v>2951</v>
      </c>
    </row>
    <row r="15391" spans="1:1">
      <c r="A15391" s="27" t="s">
        <v>2951</v>
      </c>
    </row>
    <row r="15392" spans="1:1">
      <c r="A15392" s="27" t="s">
        <v>2951</v>
      </c>
    </row>
    <row r="15393" spans="1:1">
      <c r="A15393" s="27" t="s">
        <v>2951</v>
      </c>
    </row>
    <row r="15394" spans="1:1">
      <c r="A15394" s="27" t="s">
        <v>2951</v>
      </c>
    </row>
    <row r="15395" spans="1:1">
      <c r="A15395" s="27" t="s">
        <v>2951</v>
      </c>
    </row>
    <row r="15396" spans="1:1">
      <c r="A15396" s="27" t="s">
        <v>2951</v>
      </c>
    </row>
    <row r="15397" spans="1:1">
      <c r="A15397" s="27" t="s">
        <v>2951</v>
      </c>
    </row>
    <row r="15398" spans="1:1">
      <c r="A15398" s="27" t="s">
        <v>2951</v>
      </c>
    </row>
    <row r="15399" spans="1:1">
      <c r="A15399" s="27" t="s">
        <v>2951</v>
      </c>
    </row>
    <row r="15400" spans="1:1">
      <c r="A15400" s="27" t="s">
        <v>2951</v>
      </c>
    </row>
    <row r="15401" spans="1:1">
      <c r="A15401" s="27" t="s">
        <v>2951</v>
      </c>
    </row>
    <row r="15402" spans="1:1">
      <c r="A15402" s="27" t="s">
        <v>2951</v>
      </c>
    </row>
    <row r="15403" spans="1:1">
      <c r="A15403" s="27" t="s">
        <v>2951</v>
      </c>
    </row>
    <row r="15404" spans="1:1">
      <c r="A15404" s="27" t="s">
        <v>2951</v>
      </c>
    </row>
    <row r="15405" spans="1:1">
      <c r="A15405" s="27" t="s">
        <v>2951</v>
      </c>
    </row>
    <row r="15406" spans="1:1">
      <c r="A15406" s="27" t="s">
        <v>2951</v>
      </c>
    </row>
    <row r="15407" spans="1:1">
      <c r="A15407" s="27" t="s">
        <v>2951</v>
      </c>
    </row>
    <row r="15408" spans="1:1">
      <c r="A15408" s="27" t="s">
        <v>2951</v>
      </c>
    </row>
    <row r="15409" spans="1:1">
      <c r="A15409" s="27" t="s">
        <v>2951</v>
      </c>
    </row>
    <row r="15410" spans="1:1">
      <c r="A15410" s="27" t="s">
        <v>2951</v>
      </c>
    </row>
    <row r="15411" spans="1:1">
      <c r="A15411" s="27" t="s">
        <v>2951</v>
      </c>
    </row>
    <row r="15412" spans="1:1">
      <c r="A15412" s="27" t="s">
        <v>2951</v>
      </c>
    </row>
    <row r="15413" spans="1:1">
      <c r="A15413" s="27" t="s">
        <v>2951</v>
      </c>
    </row>
    <row r="15414" spans="1:1">
      <c r="A15414" s="27" t="s">
        <v>2951</v>
      </c>
    </row>
    <row r="15415" spans="1:1">
      <c r="A15415" s="27" t="s">
        <v>2951</v>
      </c>
    </row>
    <row r="15416" spans="1:1">
      <c r="A15416" s="27" t="s">
        <v>2951</v>
      </c>
    </row>
    <row r="15417" spans="1:1">
      <c r="A15417" s="27" t="s">
        <v>2951</v>
      </c>
    </row>
    <row r="15418" spans="1:1">
      <c r="A15418" s="27" t="s">
        <v>2951</v>
      </c>
    </row>
    <row r="15419" spans="1:1">
      <c r="A15419" s="27" t="s">
        <v>2951</v>
      </c>
    </row>
    <row r="15420" spans="1:1">
      <c r="A15420" s="27" t="s">
        <v>2951</v>
      </c>
    </row>
    <row r="15421" spans="1:1">
      <c r="A15421" s="27" t="s">
        <v>2951</v>
      </c>
    </row>
    <row r="15422" spans="1:1">
      <c r="A15422" s="27" t="s">
        <v>2951</v>
      </c>
    </row>
    <row r="15423" spans="1:1">
      <c r="A15423" s="27" t="s">
        <v>2951</v>
      </c>
    </row>
    <row r="15424" spans="1:1">
      <c r="A15424" s="27" t="s">
        <v>2951</v>
      </c>
    </row>
    <row r="15425" spans="1:1">
      <c r="A15425" s="27" t="s">
        <v>2951</v>
      </c>
    </row>
    <row r="15426" spans="1:1">
      <c r="A15426" s="27" t="s">
        <v>2951</v>
      </c>
    </row>
    <row r="15427" spans="1:1">
      <c r="A15427" s="27" t="s">
        <v>2951</v>
      </c>
    </row>
    <row r="15428" spans="1:1">
      <c r="A15428" s="27" t="s">
        <v>2951</v>
      </c>
    </row>
    <row r="15429" spans="1:1">
      <c r="A15429" s="27" t="s">
        <v>2951</v>
      </c>
    </row>
    <row r="15430" spans="1:1">
      <c r="A15430" s="27" t="s">
        <v>2951</v>
      </c>
    </row>
    <row r="15431" spans="1:1">
      <c r="A15431" s="27" t="s">
        <v>2951</v>
      </c>
    </row>
    <row r="15432" spans="1:1">
      <c r="A15432" s="27" t="s">
        <v>2951</v>
      </c>
    </row>
    <row r="15433" spans="1:1">
      <c r="A15433" s="27" t="s">
        <v>2951</v>
      </c>
    </row>
    <row r="15434" spans="1:1">
      <c r="A15434" s="27" t="s">
        <v>2951</v>
      </c>
    </row>
    <row r="15435" spans="1:1">
      <c r="A15435" s="27" t="s">
        <v>2951</v>
      </c>
    </row>
    <row r="15436" spans="1:1">
      <c r="A15436" s="27" t="s">
        <v>2951</v>
      </c>
    </row>
    <row r="15437" spans="1:1">
      <c r="A15437" s="27" t="s">
        <v>2951</v>
      </c>
    </row>
    <row r="15438" spans="1:1">
      <c r="A15438" s="27" t="s">
        <v>2951</v>
      </c>
    </row>
    <row r="15439" spans="1:1">
      <c r="A15439" s="27" t="s">
        <v>2951</v>
      </c>
    </row>
    <row r="15440" spans="1:1">
      <c r="A15440" s="27" t="s">
        <v>2951</v>
      </c>
    </row>
    <row r="15441" spans="1:1">
      <c r="A15441" s="27" t="s">
        <v>2951</v>
      </c>
    </row>
    <row r="15442" spans="1:1">
      <c r="A15442" s="27" t="s">
        <v>2951</v>
      </c>
    </row>
    <row r="15443" spans="1:1">
      <c r="A15443" s="27" t="s">
        <v>2951</v>
      </c>
    </row>
    <row r="15444" spans="1:1">
      <c r="A15444" s="27" t="s">
        <v>2951</v>
      </c>
    </row>
    <row r="15445" spans="1:1">
      <c r="A15445" s="27" t="s">
        <v>2951</v>
      </c>
    </row>
    <row r="15446" spans="1:1">
      <c r="A15446" s="27" t="s">
        <v>2951</v>
      </c>
    </row>
    <row r="15447" spans="1:1">
      <c r="A15447" s="27" t="s">
        <v>2951</v>
      </c>
    </row>
    <row r="15448" spans="1:1">
      <c r="A15448" s="27" t="s">
        <v>2951</v>
      </c>
    </row>
    <row r="15449" spans="1:1">
      <c r="A15449" s="27" t="s">
        <v>2951</v>
      </c>
    </row>
    <row r="15450" spans="1:1">
      <c r="A15450" s="27" t="s">
        <v>2951</v>
      </c>
    </row>
    <row r="15451" spans="1:1">
      <c r="A15451" s="27" t="s">
        <v>2951</v>
      </c>
    </row>
    <row r="15452" spans="1:1">
      <c r="A15452" s="27" t="s">
        <v>2951</v>
      </c>
    </row>
    <row r="15453" spans="1:1">
      <c r="A15453" s="27" t="s">
        <v>2951</v>
      </c>
    </row>
    <row r="15454" spans="1:1">
      <c r="A15454" s="27" t="s">
        <v>2951</v>
      </c>
    </row>
    <row r="15455" spans="1:1">
      <c r="A15455" s="27" t="s">
        <v>2951</v>
      </c>
    </row>
    <row r="15456" spans="1:1">
      <c r="A15456" s="27" t="s">
        <v>2951</v>
      </c>
    </row>
    <row r="15457" spans="1:1">
      <c r="A15457" s="27" t="s">
        <v>2951</v>
      </c>
    </row>
    <row r="15458" spans="1:1">
      <c r="A15458" s="27" t="s">
        <v>2951</v>
      </c>
    </row>
    <row r="15459" spans="1:1">
      <c r="A15459" s="27" t="s">
        <v>2951</v>
      </c>
    </row>
    <row r="15460" spans="1:1">
      <c r="A15460" s="27" t="s">
        <v>2951</v>
      </c>
    </row>
    <row r="15461" spans="1:1">
      <c r="A15461" s="27" t="s">
        <v>2951</v>
      </c>
    </row>
    <row r="15462" spans="1:1">
      <c r="A15462" s="27" t="s">
        <v>2951</v>
      </c>
    </row>
    <row r="15463" spans="1:1">
      <c r="A15463" s="27" t="s">
        <v>2951</v>
      </c>
    </row>
    <row r="15464" spans="1:1">
      <c r="A15464" s="27" t="s">
        <v>2951</v>
      </c>
    </row>
    <row r="15465" spans="1:1">
      <c r="A15465" s="27" t="s">
        <v>2951</v>
      </c>
    </row>
    <row r="15466" spans="1:1">
      <c r="A15466" s="27" t="s">
        <v>2951</v>
      </c>
    </row>
    <row r="15467" spans="1:1">
      <c r="A15467" s="27" t="s">
        <v>2951</v>
      </c>
    </row>
    <row r="15468" spans="1:1">
      <c r="A15468" s="27" t="s">
        <v>2951</v>
      </c>
    </row>
    <row r="15469" spans="1:1">
      <c r="A15469" s="27" t="s">
        <v>2951</v>
      </c>
    </row>
    <row r="15470" spans="1:1">
      <c r="A15470" s="27" t="s">
        <v>2951</v>
      </c>
    </row>
    <row r="15471" spans="1:1">
      <c r="A15471" s="27" t="s">
        <v>2951</v>
      </c>
    </row>
    <row r="15472" spans="1:1">
      <c r="A15472" s="27" t="s">
        <v>2951</v>
      </c>
    </row>
    <row r="15473" spans="1:1">
      <c r="A15473" s="27" t="s">
        <v>2951</v>
      </c>
    </row>
    <row r="15474" spans="1:1">
      <c r="A15474" s="27" t="s">
        <v>2951</v>
      </c>
    </row>
    <row r="15475" spans="1:1">
      <c r="A15475" s="27" t="s">
        <v>2951</v>
      </c>
    </row>
    <row r="15476" spans="1:1">
      <c r="A15476" s="27" t="s">
        <v>2951</v>
      </c>
    </row>
    <row r="15477" spans="1:1">
      <c r="A15477" s="27" t="s">
        <v>2951</v>
      </c>
    </row>
    <row r="15478" spans="1:1">
      <c r="A15478" s="27" t="s">
        <v>2951</v>
      </c>
    </row>
    <row r="15479" spans="1:1">
      <c r="A15479" s="27" t="s">
        <v>2951</v>
      </c>
    </row>
    <row r="15480" spans="1:1">
      <c r="A15480" s="27" t="s">
        <v>2951</v>
      </c>
    </row>
    <row r="15481" spans="1:1">
      <c r="A15481" s="27" t="s">
        <v>2951</v>
      </c>
    </row>
    <row r="15482" spans="1:1">
      <c r="A15482" s="27" t="s">
        <v>2951</v>
      </c>
    </row>
    <row r="15483" spans="1:1">
      <c r="A15483" s="27" t="s">
        <v>2951</v>
      </c>
    </row>
    <row r="15484" spans="1:1">
      <c r="A15484" s="27" t="s">
        <v>2951</v>
      </c>
    </row>
    <row r="15485" spans="1:1">
      <c r="A15485" s="27" t="s">
        <v>2951</v>
      </c>
    </row>
    <row r="15486" spans="1:1">
      <c r="A15486" s="27" t="s">
        <v>2951</v>
      </c>
    </row>
    <row r="15487" spans="1:1">
      <c r="A15487" s="27" t="s">
        <v>2951</v>
      </c>
    </row>
    <row r="15488" spans="1:1">
      <c r="A15488" s="27" t="s">
        <v>2951</v>
      </c>
    </row>
    <row r="15489" spans="1:1">
      <c r="A15489" s="27" t="s">
        <v>2951</v>
      </c>
    </row>
    <row r="15490" spans="1:1">
      <c r="A15490" s="27" t="s">
        <v>2951</v>
      </c>
    </row>
    <row r="15491" spans="1:1">
      <c r="A15491" s="27" t="s">
        <v>2951</v>
      </c>
    </row>
    <row r="15492" spans="1:1">
      <c r="A15492" s="27" t="s">
        <v>2951</v>
      </c>
    </row>
    <row r="15493" spans="1:1">
      <c r="A15493" s="27" t="s">
        <v>2951</v>
      </c>
    </row>
    <row r="15494" spans="1:1">
      <c r="A15494" s="27" t="s">
        <v>2951</v>
      </c>
    </row>
    <row r="15495" spans="1:1">
      <c r="A15495" s="27" t="s">
        <v>2951</v>
      </c>
    </row>
    <row r="15496" spans="1:1">
      <c r="A15496" s="27" t="s">
        <v>2951</v>
      </c>
    </row>
    <row r="15497" spans="1:1">
      <c r="A15497" s="27" t="s">
        <v>2951</v>
      </c>
    </row>
    <row r="15498" spans="1:1">
      <c r="A15498" s="27" t="s">
        <v>2951</v>
      </c>
    </row>
    <row r="15499" spans="1:1">
      <c r="A15499" s="27" t="s">
        <v>2951</v>
      </c>
    </row>
    <row r="15500" spans="1:1">
      <c r="A15500" s="27" t="s">
        <v>2951</v>
      </c>
    </row>
    <row r="15501" spans="1:1">
      <c r="A15501" s="27" t="s">
        <v>2951</v>
      </c>
    </row>
    <row r="15502" spans="1:1">
      <c r="A15502" s="27" t="s">
        <v>2951</v>
      </c>
    </row>
    <row r="15503" spans="1:1">
      <c r="A15503" s="27" t="s">
        <v>2951</v>
      </c>
    </row>
    <row r="15504" spans="1:1">
      <c r="A15504" s="27" t="s">
        <v>2951</v>
      </c>
    </row>
    <row r="15505" spans="1:1">
      <c r="A15505" s="27" t="s">
        <v>2951</v>
      </c>
    </row>
    <row r="15506" spans="1:1">
      <c r="A15506" s="27" t="s">
        <v>2951</v>
      </c>
    </row>
    <row r="15507" spans="1:1">
      <c r="A15507" s="27" t="s">
        <v>2951</v>
      </c>
    </row>
    <row r="15508" spans="1:1">
      <c r="A15508" s="27" t="s">
        <v>2951</v>
      </c>
    </row>
    <row r="15509" spans="1:1">
      <c r="A15509" s="27" t="s">
        <v>2951</v>
      </c>
    </row>
    <row r="15510" spans="1:1">
      <c r="A15510" s="27" t="s">
        <v>2951</v>
      </c>
    </row>
    <row r="15511" spans="1:1">
      <c r="A15511" s="27" t="s">
        <v>2951</v>
      </c>
    </row>
    <row r="15512" spans="1:1">
      <c r="A15512" s="27" t="s">
        <v>2951</v>
      </c>
    </row>
    <row r="15513" spans="1:1">
      <c r="A15513" s="27" t="s">
        <v>2951</v>
      </c>
    </row>
    <row r="15514" spans="1:1">
      <c r="A15514" s="27" t="s">
        <v>2951</v>
      </c>
    </row>
    <row r="15515" spans="1:1">
      <c r="A15515" s="27" t="s">
        <v>2951</v>
      </c>
    </row>
    <row r="15516" spans="1:1">
      <c r="A15516" s="27" t="s">
        <v>2951</v>
      </c>
    </row>
    <row r="15517" spans="1:1">
      <c r="A15517" s="27" t="s">
        <v>2951</v>
      </c>
    </row>
    <row r="15518" spans="1:1">
      <c r="A15518" s="27" t="s">
        <v>2951</v>
      </c>
    </row>
    <row r="15519" spans="1:1">
      <c r="A15519" s="27" t="s">
        <v>2951</v>
      </c>
    </row>
    <row r="15520" spans="1:1">
      <c r="A15520" s="27" t="s">
        <v>2951</v>
      </c>
    </row>
    <row r="15521" spans="1:1">
      <c r="A15521" s="27" t="s">
        <v>2951</v>
      </c>
    </row>
    <row r="15522" spans="1:1">
      <c r="A15522" s="27" t="s">
        <v>2951</v>
      </c>
    </row>
    <row r="15523" spans="1:1">
      <c r="A15523" s="27" t="s">
        <v>2951</v>
      </c>
    </row>
    <row r="15524" spans="1:1">
      <c r="A15524" s="27" t="s">
        <v>2951</v>
      </c>
    </row>
    <row r="15525" spans="1:1">
      <c r="A15525" s="27" t="s">
        <v>2951</v>
      </c>
    </row>
    <row r="15526" spans="1:1">
      <c r="A15526" s="27" t="s">
        <v>2951</v>
      </c>
    </row>
    <row r="15527" spans="1:1">
      <c r="A15527" s="27" t="s">
        <v>2951</v>
      </c>
    </row>
    <row r="15528" spans="1:1">
      <c r="A15528" s="27" t="s">
        <v>2951</v>
      </c>
    </row>
    <row r="15529" spans="1:1">
      <c r="A15529" s="27" t="s">
        <v>2951</v>
      </c>
    </row>
    <row r="15530" spans="1:1">
      <c r="A15530" s="27" t="s">
        <v>2951</v>
      </c>
    </row>
    <row r="15531" spans="1:1">
      <c r="A15531" s="27" t="s">
        <v>2951</v>
      </c>
    </row>
    <row r="15532" spans="1:1">
      <c r="A15532" s="27" t="s">
        <v>2951</v>
      </c>
    </row>
    <row r="15533" spans="1:1">
      <c r="A15533" s="27" t="s">
        <v>2951</v>
      </c>
    </row>
    <row r="15534" spans="1:1">
      <c r="A15534" s="27" t="s">
        <v>2951</v>
      </c>
    </row>
    <row r="15535" spans="1:1">
      <c r="A15535" s="27" t="s">
        <v>2951</v>
      </c>
    </row>
    <row r="15536" spans="1:1">
      <c r="A15536" s="27" t="s">
        <v>2951</v>
      </c>
    </row>
    <row r="15537" spans="1:1">
      <c r="A15537" s="27" t="s">
        <v>2951</v>
      </c>
    </row>
    <row r="15538" spans="1:1">
      <c r="A15538" s="27" t="s">
        <v>2951</v>
      </c>
    </row>
    <row r="15539" spans="1:1">
      <c r="A15539" s="27" t="s">
        <v>2951</v>
      </c>
    </row>
    <row r="15540" spans="1:1">
      <c r="A15540" s="27" t="s">
        <v>2951</v>
      </c>
    </row>
    <row r="15541" spans="1:1">
      <c r="A15541" s="27" t="s">
        <v>2951</v>
      </c>
    </row>
    <row r="15542" spans="1:1">
      <c r="A15542" s="27" t="s">
        <v>2951</v>
      </c>
    </row>
    <row r="15543" spans="1:1">
      <c r="A15543" s="27" t="s">
        <v>2951</v>
      </c>
    </row>
    <row r="15544" spans="1:1">
      <c r="A15544" s="27" t="s">
        <v>2951</v>
      </c>
    </row>
    <row r="15545" spans="1:1">
      <c r="A15545" s="27" t="s">
        <v>2951</v>
      </c>
    </row>
    <row r="15546" spans="1:1">
      <c r="A15546" s="27" t="s">
        <v>2951</v>
      </c>
    </row>
    <row r="15547" spans="1:1">
      <c r="A15547" s="27" t="s">
        <v>2951</v>
      </c>
    </row>
    <row r="15548" spans="1:1">
      <c r="A15548" s="27" t="s">
        <v>2951</v>
      </c>
    </row>
    <row r="15549" spans="1:1">
      <c r="A15549" s="27" t="s">
        <v>2951</v>
      </c>
    </row>
    <row r="15550" spans="1:1">
      <c r="A15550" s="27" t="s">
        <v>2951</v>
      </c>
    </row>
    <row r="15551" spans="1:1">
      <c r="A15551" s="27" t="s">
        <v>2951</v>
      </c>
    </row>
    <row r="15552" spans="1:1">
      <c r="A15552" s="27" t="s">
        <v>2951</v>
      </c>
    </row>
    <row r="15553" spans="1:1">
      <c r="A15553" s="27" t="s">
        <v>2951</v>
      </c>
    </row>
    <row r="15554" spans="1:1">
      <c r="A15554" s="27" t="s">
        <v>2951</v>
      </c>
    </row>
    <row r="15555" spans="1:1">
      <c r="A15555" s="27" t="s">
        <v>2951</v>
      </c>
    </row>
    <row r="15556" spans="1:1">
      <c r="A15556" s="27" t="s">
        <v>2951</v>
      </c>
    </row>
    <row r="15557" spans="1:1">
      <c r="A15557" s="27" t="s">
        <v>2951</v>
      </c>
    </row>
    <row r="15558" spans="1:1">
      <c r="A15558" s="27" t="s">
        <v>2951</v>
      </c>
    </row>
    <row r="15559" spans="1:1">
      <c r="A15559" s="27" t="s">
        <v>2951</v>
      </c>
    </row>
    <row r="15560" spans="1:1">
      <c r="A15560" s="27" t="s">
        <v>2951</v>
      </c>
    </row>
    <row r="15561" spans="1:1">
      <c r="A15561" s="27" t="s">
        <v>2951</v>
      </c>
    </row>
    <row r="15562" spans="1:1">
      <c r="A15562" s="27" t="s">
        <v>2951</v>
      </c>
    </row>
    <row r="15563" spans="1:1">
      <c r="A15563" s="27" t="s">
        <v>2951</v>
      </c>
    </row>
    <row r="15564" spans="1:1">
      <c r="A15564" s="27" t="s">
        <v>2951</v>
      </c>
    </row>
    <row r="15565" spans="1:1">
      <c r="A15565" s="27" t="s">
        <v>2951</v>
      </c>
    </row>
    <row r="15566" spans="1:1">
      <c r="A15566" s="27" t="s">
        <v>2951</v>
      </c>
    </row>
    <row r="15567" spans="1:1">
      <c r="A15567" s="27" t="s">
        <v>2951</v>
      </c>
    </row>
    <row r="15568" spans="1:1">
      <c r="A15568" s="27" t="s">
        <v>2951</v>
      </c>
    </row>
    <row r="15569" spans="1:1">
      <c r="A15569" s="27" t="s">
        <v>2951</v>
      </c>
    </row>
    <row r="15570" spans="1:1">
      <c r="A15570" s="27" t="s">
        <v>2951</v>
      </c>
    </row>
    <row r="15571" spans="1:1">
      <c r="A15571" s="27" t="s">
        <v>2951</v>
      </c>
    </row>
    <row r="15572" spans="1:1">
      <c r="A15572" s="27" t="s">
        <v>2951</v>
      </c>
    </row>
    <row r="15573" spans="1:1">
      <c r="A15573" s="27" t="s">
        <v>2951</v>
      </c>
    </row>
    <row r="15574" spans="1:1">
      <c r="A15574" s="27" t="s">
        <v>2951</v>
      </c>
    </row>
    <row r="15575" spans="1:1">
      <c r="A15575" s="27" t="s">
        <v>2951</v>
      </c>
    </row>
    <row r="15576" spans="1:1">
      <c r="A15576" s="27" t="s">
        <v>2951</v>
      </c>
    </row>
    <row r="15577" spans="1:1">
      <c r="A15577" s="27" t="s">
        <v>2951</v>
      </c>
    </row>
    <row r="15578" spans="1:1">
      <c r="A15578" s="27" t="s">
        <v>2951</v>
      </c>
    </row>
    <row r="15579" spans="1:1">
      <c r="A15579" s="27" t="s">
        <v>2951</v>
      </c>
    </row>
    <row r="15580" spans="1:1">
      <c r="A15580" s="27" t="s">
        <v>2951</v>
      </c>
    </row>
    <row r="15581" spans="1:1">
      <c r="A15581" s="27" t="s">
        <v>2951</v>
      </c>
    </row>
    <row r="15582" spans="1:1">
      <c r="A15582" s="27" t="s">
        <v>2951</v>
      </c>
    </row>
    <row r="15583" spans="1:1">
      <c r="A15583" s="27" t="s">
        <v>2951</v>
      </c>
    </row>
    <row r="15584" spans="1:1">
      <c r="A15584" s="27" t="s">
        <v>2951</v>
      </c>
    </row>
    <row r="15585" spans="1:1">
      <c r="A15585" s="27" t="s">
        <v>2951</v>
      </c>
    </row>
    <row r="15586" spans="1:1">
      <c r="A15586" s="27" t="s">
        <v>2951</v>
      </c>
    </row>
    <row r="15587" spans="1:1">
      <c r="A15587" s="27" t="s">
        <v>2951</v>
      </c>
    </row>
    <row r="15588" spans="1:1">
      <c r="A15588" s="27" t="s">
        <v>2951</v>
      </c>
    </row>
    <row r="15589" spans="1:1">
      <c r="A15589" s="27" t="s">
        <v>2951</v>
      </c>
    </row>
    <row r="15590" spans="1:1">
      <c r="A15590" s="27" t="s">
        <v>2951</v>
      </c>
    </row>
    <row r="15591" spans="1:1">
      <c r="A15591" s="27" t="s">
        <v>2951</v>
      </c>
    </row>
    <row r="15592" spans="1:1">
      <c r="A15592" s="27" t="s">
        <v>2951</v>
      </c>
    </row>
    <row r="15593" spans="1:1">
      <c r="A15593" s="27" t="s">
        <v>2951</v>
      </c>
    </row>
    <row r="15594" spans="1:1">
      <c r="A15594" s="27" t="s">
        <v>2951</v>
      </c>
    </row>
    <row r="15595" spans="1:1">
      <c r="A15595" s="27" t="s">
        <v>2951</v>
      </c>
    </row>
    <row r="15596" spans="1:1">
      <c r="A15596" s="27" t="s">
        <v>2951</v>
      </c>
    </row>
    <row r="15597" spans="1:1">
      <c r="A15597" s="27" t="s">
        <v>2951</v>
      </c>
    </row>
    <row r="15598" spans="1:1">
      <c r="A15598" s="27" t="s">
        <v>2951</v>
      </c>
    </row>
    <row r="15599" spans="1:1">
      <c r="A15599" s="27" t="s">
        <v>2951</v>
      </c>
    </row>
    <row r="15600" spans="1:1">
      <c r="A15600" s="27" t="s">
        <v>2951</v>
      </c>
    </row>
    <row r="15601" spans="1:1">
      <c r="A15601" s="27" t="s">
        <v>2951</v>
      </c>
    </row>
    <row r="15602" spans="1:1">
      <c r="A15602" s="27" t="s">
        <v>2951</v>
      </c>
    </row>
    <row r="15603" spans="1:1">
      <c r="A15603" s="27" t="s">
        <v>2951</v>
      </c>
    </row>
    <row r="15604" spans="1:1">
      <c r="A15604" s="27" t="s">
        <v>2951</v>
      </c>
    </row>
    <row r="15605" spans="1:1">
      <c r="A15605" s="27" t="s">
        <v>2951</v>
      </c>
    </row>
    <row r="15606" spans="1:1">
      <c r="A15606" s="27" t="s">
        <v>2951</v>
      </c>
    </row>
    <row r="15607" spans="1:1">
      <c r="A15607" s="27" t="s">
        <v>2951</v>
      </c>
    </row>
    <row r="15608" spans="1:1">
      <c r="A15608" s="27" t="s">
        <v>2951</v>
      </c>
    </row>
    <row r="15609" spans="1:1">
      <c r="A15609" s="27" t="s">
        <v>2951</v>
      </c>
    </row>
    <row r="15610" spans="1:1">
      <c r="A15610" s="27" t="s">
        <v>2951</v>
      </c>
    </row>
    <row r="15611" spans="1:1">
      <c r="A15611" s="27" t="s">
        <v>2951</v>
      </c>
    </row>
    <row r="15612" spans="1:1">
      <c r="A15612" s="27" t="s">
        <v>2951</v>
      </c>
    </row>
    <row r="15613" spans="1:1">
      <c r="A15613" s="27" t="s">
        <v>2951</v>
      </c>
    </row>
    <row r="15614" spans="1:1">
      <c r="A15614" s="27" t="s">
        <v>2951</v>
      </c>
    </row>
    <row r="15615" spans="1:1">
      <c r="A15615" s="27" t="s">
        <v>2951</v>
      </c>
    </row>
    <row r="15616" spans="1:1">
      <c r="A15616" s="27" t="s">
        <v>2951</v>
      </c>
    </row>
    <row r="15617" spans="1:1">
      <c r="A15617" s="27" t="s">
        <v>2951</v>
      </c>
    </row>
    <row r="15618" spans="1:1">
      <c r="A15618" s="27" t="s">
        <v>2951</v>
      </c>
    </row>
    <row r="15619" spans="1:1">
      <c r="A15619" s="27" t="s">
        <v>2951</v>
      </c>
    </row>
    <row r="15620" spans="1:1">
      <c r="A15620" s="27" t="s">
        <v>2951</v>
      </c>
    </row>
    <row r="15621" spans="1:1">
      <c r="A15621" s="27" t="s">
        <v>2951</v>
      </c>
    </row>
    <row r="15622" spans="1:1">
      <c r="A15622" s="27" t="s">
        <v>2951</v>
      </c>
    </row>
    <row r="15623" spans="1:1">
      <c r="A15623" s="27" t="s">
        <v>2951</v>
      </c>
    </row>
    <row r="15624" spans="1:1">
      <c r="A15624" s="27" t="s">
        <v>2951</v>
      </c>
    </row>
    <row r="15625" spans="1:1">
      <c r="A15625" s="27" t="s">
        <v>2951</v>
      </c>
    </row>
    <row r="15626" spans="1:1">
      <c r="A15626" s="27" t="s">
        <v>2951</v>
      </c>
    </row>
    <row r="15627" spans="1:1">
      <c r="A15627" s="27" t="s">
        <v>2951</v>
      </c>
    </row>
    <row r="15628" spans="1:1">
      <c r="A15628" s="27" t="s">
        <v>2951</v>
      </c>
    </row>
    <row r="15629" spans="1:1">
      <c r="A15629" s="27" t="s">
        <v>2951</v>
      </c>
    </row>
    <row r="15630" spans="1:1">
      <c r="A15630" s="27" t="s">
        <v>2951</v>
      </c>
    </row>
    <row r="15631" spans="1:1">
      <c r="A15631" s="27" t="s">
        <v>2951</v>
      </c>
    </row>
    <row r="15632" spans="1:1">
      <c r="A15632" s="27" t="s">
        <v>2951</v>
      </c>
    </row>
    <row r="15633" spans="1:1">
      <c r="A15633" s="27" t="s">
        <v>2951</v>
      </c>
    </row>
    <row r="15634" spans="1:1">
      <c r="A15634" s="27" t="s">
        <v>2951</v>
      </c>
    </row>
    <row r="15635" spans="1:1">
      <c r="A15635" s="27" t="s">
        <v>2951</v>
      </c>
    </row>
    <row r="15636" spans="1:1">
      <c r="A15636" s="27" t="s">
        <v>2951</v>
      </c>
    </row>
    <row r="15637" spans="1:1">
      <c r="A15637" s="27" t="s">
        <v>2951</v>
      </c>
    </row>
    <row r="15638" spans="1:1">
      <c r="A15638" s="27" t="s">
        <v>2951</v>
      </c>
    </row>
    <row r="15639" spans="1:1">
      <c r="A15639" s="27" t="s">
        <v>2951</v>
      </c>
    </row>
    <row r="15640" spans="1:1">
      <c r="A15640" s="27" t="s">
        <v>2951</v>
      </c>
    </row>
    <row r="15641" spans="1:1">
      <c r="A15641" s="27" t="s">
        <v>2951</v>
      </c>
    </row>
    <row r="15642" spans="1:1">
      <c r="A15642" s="27" t="s">
        <v>2951</v>
      </c>
    </row>
    <row r="15643" spans="1:1">
      <c r="A15643" s="27" t="s">
        <v>2951</v>
      </c>
    </row>
    <row r="15644" spans="1:1">
      <c r="A15644" s="27" t="s">
        <v>2951</v>
      </c>
    </row>
    <row r="15645" spans="1:1">
      <c r="A15645" s="27" t="s">
        <v>2951</v>
      </c>
    </row>
    <row r="15646" spans="1:1">
      <c r="A15646" s="27" t="s">
        <v>2951</v>
      </c>
    </row>
    <row r="15647" spans="1:1">
      <c r="A15647" s="27" t="s">
        <v>2951</v>
      </c>
    </row>
    <row r="15648" spans="1:1">
      <c r="A15648" s="27" t="s">
        <v>2951</v>
      </c>
    </row>
    <row r="15649" spans="1:1">
      <c r="A15649" s="27" t="s">
        <v>2951</v>
      </c>
    </row>
    <row r="15650" spans="1:1">
      <c r="A15650" s="27" t="s">
        <v>2951</v>
      </c>
    </row>
    <row r="15651" spans="1:1">
      <c r="A15651" s="27" t="s">
        <v>2951</v>
      </c>
    </row>
    <row r="15652" spans="1:1">
      <c r="A15652" s="27" t="s">
        <v>2951</v>
      </c>
    </row>
    <row r="15653" spans="1:1">
      <c r="A15653" s="27" t="s">
        <v>2951</v>
      </c>
    </row>
    <row r="15654" spans="1:1">
      <c r="A15654" s="27" t="s">
        <v>2951</v>
      </c>
    </row>
    <row r="15655" spans="1:1">
      <c r="A15655" s="27" t="s">
        <v>2951</v>
      </c>
    </row>
    <row r="15656" spans="1:1">
      <c r="A15656" s="27" t="s">
        <v>2951</v>
      </c>
    </row>
    <row r="15657" spans="1:1">
      <c r="A15657" s="27" t="s">
        <v>2951</v>
      </c>
    </row>
    <row r="15658" spans="1:1">
      <c r="A15658" s="27" t="s">
        <v>2951</v>
      </c>
    </row>
    <row r="15659" spans="1:1">
      <c r="A15659" s="27" t="s">
        <v>2951</v>
      </c>
    </row>
    <row r="15660" spans="1:1">
      <c r="A15660" s="27" t="s">
        <v>2951</v>
      </c>
    </row>
    <row r="15661" spans="1:1">
      <c r="A15661" s="27" t="s">
        <v>2951</v>
      </c>
    </row>
    <row r="15662" spans="1:1">
      <c r="A15662" s="27" t="s">
        <v>2951</v>
      </c>
    </row>
    <row r="15663" spans="1:1">
      <c r="A15663" s="27" t="s">
        <v>2951</v>
      </c>
    </row>
    <row r="15664" spans="1:1">
      <c r="A15664" s="27" t="s">
        <v>2951</v>
      </c>
    </row>
    <row r="15665" spans="1:1">
      <c r="A15665" s="27" t="s">
        <v>2951</v>
      </c>
    </row>
    <row r="15666" spans="1:1">
      <c r="A15666" s="27" t="s">
        <v>2951</v>
      </c>
    </row>
    <row r="15667" spans="1:1">
      <c r="A15667" s="27" t="s">
        <v>2951</v>
      </c>
    </row>
    <row r="15668" spans="1:1">
      <c r="A15668" s="27" t="s">
        <v>2951</v>
      </c>
    </row>
    <row r="15669" spans="1:1">
      <c r="A15669" s="27" t="s">
        <v>2951</v>
      </c>
    </row>
    <row r="15670" spans="1:1">
      <c r="A15670" s="27" t="s">
        <v>2951</v>
      </c>
    </row>
    <row r="15671" spans="1:1">
      <c r="A15671" s="27" t="s">
        <v>2951</v>
      </c>
    </row>
    <row r="15672" spans="1:1">
      <c r="A15672" s="27" t="s">
        <v>2951</v>
      </c>
    </row>
    <row r="15673" spans="1:1">
      <c r="A15673" s="27" t="s">
        <v>2951</v>
      </c>
    </row>
    <row r="15674" spans="1:1">
      <c r="A15674" s="27" t="s">
        <v>2951</v>
      </c>
    </row>
    <row r="15675" spans="1:1">
      <c r="A15675" s="27" t="s">
        <v>2951</v>
      </c>
    </row>
    <row r="15676" spans="1:1">
      <c r="A15676" s="27" t="s">
        <v>2951</v>
      </c>
    </row>
    <row r="15677" spans="1:1">
      <c r="A15677" s="27" t="s">
        <v>2951</v>
      </c>
    </row>
    <row r="15678" spans="1:1">
      <c r="A15678" s="27" t="s">
        <v>2951</v>
      </c>
    </row>
    <row r="15679" spans="1:1">
      <c r="A15679" s="27" t="s">
        <v>2951</v>
      </c>
    </row>
    <row r="15680" spans="1:1">
      <c r="A15680" s="27" t="s">
        <v>2951</v>
      </c>
    </row>
    <row r="15681" spans="1:1">
      <c r="A15681" s="27" t="s">
        <v>2951</v>
      </c>
    </row>
    <row r="15682" spans="1:1">
      <c r="A15682" s="27" t="s">
        <v>2951</v>
      </c>
    </row>
    <row r="15683" spans="1:1">
      <c r="A15683" s="27" t="s">
        <v>2951</v>
      </c>
    </row>
    <row r="15684" spans="1:1">
      <c r="A15684" s="27" t="s">
        <v>2951</v>
      </c>
    </row>
    <row r="15685" spans="1:1">
      <c r="A15685" s="27" t="s">
        <v>2951</v>
      </c>
    </row>
    <row r="15686" spans="1:1">
      <c r="A15686" s="27" t="s">
        <v>2951</v>
      </c>
    </row>
    <row r="15687" spans="1:1">
      <c r="A15687" s="27" t="s">
        <v>2951</v>
      </c>
    </row>
    <row r="15688" spans="1:1">
      <c r="A15688" s="27" t="s">
        <v>2951</v>
      </c>
    </row>
    <row r="15689" spans="1:1">
      <c r="A15689" s="27" t="s">
        <v>2951</v>
      </c>
    </row>
    <row r="15690" spans="1:1">
      <c r="A15690" s="27" t="s">
        <v>2951</v>
      </c>
    </row>
    <row r="15691" spans="1:1">
      <c r="A15691" s="27" t="s">
        <v>2951</v>
      </c>
    </row>
    <row r="15692" spans="1:1">
      <c r="A15692" s="27" t="s">
        <v>2951</v>
      </c>
    </row>
    <row r="15693" spans="1:1">
      <c r="A15693" s="27" t="s">
        <v>2951</v>
      </c>
    </row>
    <row r="15694" spans="1:1">
      <c r="A15694" s="27" t="s">
        <v>2951</v>
      </c>
    </row>
    <row r="15695" spans="1:1">
      <c r="A15695" s="27" t="s">
        <v>2951</v>
      </c>
    </row>
    <row r="15696" spans="1:1">
      <c r="A15696" s="27" t="s">
        <v>2951</v>
      </c>
    </row>
    <row r="15697" spans="1:1">
      <c r="A15697" s="27" t="s">
        <v>2951</v>
      </c>
    </row>
    <row r="15698" spans="1:1">
      <c r="A15698" s="27" t="s">
        <v>2951</v>
      </c>
    </row>
    <row r="15699" spans="1:1">
      <c r="A15699" s="27" t="s">
        <v>2951</v>
      </c>
    </row>
    <row r="15700" spans="1:1">
      <c r="A15700" s="27" t="s">
        <v>2951</v>
      </c>
    </row>
    <row r="15701" spans="1:1">
      <c r="A15701" s="27" t="s">
        <v>2951</v>
      </c>
    </row>
    <row r="15702" spans="1:1">
      <c r="A15702" s="27" t="s">
        <v>2951</v>
      </c>
    </row>
    <row r="15703" spans="1:1">
      <c r="A15703" s="27" t="s">
        <v>2951</v>
      </c>
    </row>
    <row r="15704" spans="1:1">
      <c r="A15704" s="27" t="s">
        <v>2951</v>
      </c>
    </row>
    <row r="15705" spans="1:1">
      <c r="A15705" s="27" t="s">
        <v>2951</v>
      </c>
    </row>
    <row r="15706" spans="1:1">
      <c r="A15706" s="27" t="s">
        <v>2951</v>
      </c>
    </row>
    <row r="15707" spans="1:1">
      <c r="A15707" s="27" t="s">
        <v>2951</v>
      </c>
    </row>
    <row r="15708" spans="1:1">
      <c r="A15708" s="27" t="s">
        <v>2951</v>
      </c>
    </row>
    <row r="15709" spans="1:1">
      <c r="A15709" s="27" t="s">
        <v>2951</v>
      </c>
    </row>
    <row r="15710" spans="1:1">
      <c r="A15710" s="27" t="s">
        <v>2951</v>
      </c>
    </row>
    <row r="15711" spans="1:1">
      <c r="A15711" s="27" t="s">
        <v>2951</v>
      </c>
    </row>
    <row r="15712" spans="1:1">
      <c r="A15712" s="27" t="s">
        <v>2951</v>
      </c>
    </row>
    <row r="15713" spans="1:1">
      <c r="A15713" s="27" t="s">
        <v>2951</v>
      </c>
    </row>
    <row r="15714" spans="1:1">
      <c r="A15714" s="27" t="s">
        <v>2951</v>
      </c>
    </row>
    <row r="15715" spans="1:1">
      <c r="A15715" s="27" t="s">
        <v>2951</v>
      </c>
    </row>
    <row r="15716" spans="1:1">
      <c r="A15716" s="27" t="s">
        <v>2951</v>
      </c>
    </row>
    <row r="15717" spans="1:1">
      <c r="A15717" s="27" t="s">
        <v>2951</v>
      </c>
    </row>
    <row r="15718" spans="1:1">
      <c r="A15718" s="27" t="s">
        <v>2951</v>
      </c>
    </row>
    <row r="15719" spans="1:1">
      <c r="A15719" s="27" t="s">
        <v>2951</v>
      </c>
    </row>
    <row r="15720" spans="1:1">
      <c r="A15720" s="27" t="s">
        <v>2951</v>
      </c>
    </row>
    <row r="15721" spans="1:1">
      <c r="A15721" s="27" t="s">
        <v>2951</v>
      </c>
    </row>
    <row r="15722" spans="1:1">
      <c r="A15722" s="27" t="s">
        <v>2951</v>
      </c>
    </row>
    <row r="15723" spans="1:1">
      <c r="A15723" s="27" t="s">
        <v>2951</v>
      </c>
    </row>
    <row r="15724" spans="1:1">
      <c r="A15724" s="27" t="s">
        <v>2951</v>
      </c>
    </row>
    <row r="15725" spans="1:1">
      <c r="A15725" s="27" t="s">
        <v>2951</v>
      </c>
    </row>
    <row r="15726" spans="1:1">
      <c r="A15726" s="27" t="s">
        <v>2951</v>
      </c>
    </row>
    <row r="15727" spans="1:1">
      <c r="A15727" s="27" t="s">
        <v>2951</v>
      </c>
    </row>
    <row r="15728" spans="1:1">
      <c r="A15728" s="27" t="s">
        <v>2951</v>
      </c>
    </row>
    <row r="15729" spans="1:1">
      <c r="A15729" s="27" t="s">
        <v>2951</v>
      </c>
    </row>
    <row r="15730" spans="1:1">
      <c r="A15730" s="27" t="s">
        <v>2951</v>
      </c>
    </row>
    <row r="15731" spans="1:1">
      <c r="A15731" s="27" t="s">
        <v>2951</v>
      </c>
    </row>
    <row r="15732" spans="1:1">
      <c r="A15732" s="27" t="s">
        <v>2951</v>
      </c>
    </row>
    <row r="15733" spans="1:1">
      <c r="A15733" s="27" t="s">
        <v>2951</v>
      </c>
    </row>
    <row r="15734" spans="1:1">
      <c r="A15734" s="27" t="s">
        <v>2951</v>
      </c>
    </row>
    <row r="15735" spans="1:1">
      <c r="A15735" s="27" t="s">
        <v>2951</v>
      </c>
    </row>
    <row r="15736" spans="1:1">
      <c r="A15736" s="27" t="s">
        <v>2951</v>
      </c>
    </row>
    <row r="15737" spans="1:1">
      <c r="A15737" s="27" t="s">
        <v>2951</v>
      </c>
    </row>
    <row r="15738" spans="1:1">
      <c r="A15738" s="27" t="s">
        <v>2951</v>
      </c>
    </row>
    <row r="15739" spans="1:1">
      <c r="A15739" s="27" t="s">
        <v>2951</v>
      </c>
    </row>
    <row r="15740" spans="1:1">
      <c r="A15740" s="27" t="s">
        <v>2951</v>
      </c>
    </row>
    <row r="15741" spans="1:1">
      <c r="A15741" s="27" t="s">
        <v>2951</v>
      </c>
    </row>
    <row r="15742" spans="1:1">
      <c r="A15742" s="27" t="s">
        <v>2951</v>
      </c>
    </row>
    <row r="15743" spans="1:1">
      <c r="A15743" s="27" t="s">
        <v>2951</v>
      </c>
    </row>
    <row r="15744" spans="1:1">
      <c r="A15744" s="27" t="s">
        <v>2951</v>
      </c>
    </row>
    <row r="15745" spans="1:1">
      <c r="A15745" s="27" t="s">
        <v>2951</v>
      </c>
    </row>
    <row r="15746" spans="1:1">
      <c r="A15746" s="27" t="s">
        <v>2951</v>
      </c>
    </row>
    <row r="15747" spans="1:1">
      <c r="A15747" s="27" t="s">
        <v>2951</v>
      </c>
    </row>
    <row r="15748" spans="1:1">
      <c r="A15748" s="27" t="s">
        <v>2951</v>
      </c>
    </row>
    <row r="15749" spans="1:1">
      <c r="A15749" s="27" t="s">
        <v>2951</v>
      </c>
    </row>
    <row r="15750" spans="1:1">
      <c r="A15750" s="27" t="s">
        <v>2951</v>
      </c>
    </row>
    <row r="15751" spans="1:1">
      <c r="A15751" s="27" t="s">
        <v>2951</v>
      </c>
    </row>
    <row r="15752" spans="1:1">
      <c r="A15752" s="27" t="s">
        <v>2951</v>
      </c>
    </row>
    <row r="15753" spans="1:1">
      <c r="A15753" s="27" t="s">
        <v>2951</v>
      </c>
    </row>
    <row r="15754" spans="1:1">
      <c r="A15754" s="27" t="s">
        <v>2951</v>
      </c>
    </row>
    <row r="15755" spans="1:1">
      <c r="A15755" s="27" t="s">
        <v>2951</v>
      </c>
    </row>
    <row r="15756" spans="1:1">
      <c r="A15756" s="27" t="s">
        <v>2951</v>
      </c>
    </row>
    <row r="15757" spans="1:1">
      <c r="A15757" s="27" t="s">
        <v>2951</v>
      </c>
    </row>
    <row r="15758" spans="1:1">
      <c r="A15758" s="27" t="s">
        <v>2951</v>
      </c>
    </row>
    <row r="15759" spans="1:1">
      <c r="A15759" s="27" t="s">
        <v>2951</v>
      </c>
    </row>
    <row r="15760" spans="1:1">
      <c r="A15760" s="27" t="s">
        <v>2951</v>
      </c>
    </row>
    <row r="15761" spans="1:1">
      <c r="A15761" s="27" t="s">
        <v>2951</v>
      </c>
    </row>
    <row r="15762" spans="1:1">
      <c r="A15762" s="27" t="s">
        <v>2951</v>
      </c>
    </row>
    <row r="15763" spans="1:1">
      <c r="A15763" s="27" t="s">
        <v>2951</v>
      </c>
    </row>
    <row r="15764" spans="1:1">
      <c r="A15764" s="27" t="s">
        <v>2951</v>
      </c>
    </row>
    <row r="15765" spans="1:1">
      <c r="A15765" s="27" t="s">
        <v>2951</v>
      </c>
    </row>
    <row r="15766" spans="1:1">
      <c r="A15766" s="27" t="s">
        <v>2951</v>
      </c>
    </row>
    <row r="15767" spans="1:1">
      <c r="A15767" s="27" t="s">
        <v>2951</v>
      </c>
    </row>
    <row r="15768" spans="1:1">
      <c r="A15768" s="27" t="s">
        <v>2951</v>
      </c>
    </row>
    <row r="15769" spans="1:1">
      <c r="A15769" s="27" t="s">
        <v>2951</v>
      </c>
    </row>
    <row r="15770" spans="1:1">
      <c r="A15770" s="27" t="s">
        <v>2951</v>
      </c>
    </row>
    <row r="15771" spans="1:1">
      <c r="A15771" s="27" t="s">
        <v>2951</v>
      </c>
    </row>
    <row r="15772" spans="1:1">
      <c r="A15772" s="27" t="s">
        <v>2951</v>
      </c>
    </row>
    <row r="15773" spans="1:1">
      <c r="A15773" s="27" t="s">
        <v>2951</v>
      </c>
    </row>
    <row r="15774" spans="1:1">
      <c r="A15774" s="27" t="s">
        <v>2951</v>
      </c>
    </row>
    <row r="15775" spans="1:1">
      <c r="A15775" s="27" t="s">
        <v>2951</v>
      </c>
    </row>
    <row r="15776" spans="1:1">
      <c r="A15776" s="27" t="s">
        <v>2951</v>
      </c>
    </row>
    <row r="15777" spans="1:1">
      <c r="A15777" s="27" t="s">
        <v>2951</v>
      </c>
    </row>
    <row r="15778" spans="1:1">
      <c r="A15778" s="27" t="s">
        <v>2951</v>
      </c>
    </row>
    <row r="15779" spans="1:1">
      <c r="A15779" s="27" t="s">
        <v>2951</v>
      </c>
    </row>
    <row r="15780" spans="1:1">
      <c r="A15780" s="27" t="s">
        <v>2951</v>
      </c>
    </row>
    <row r="15781" spans="1:1">
      <c r="A15781" s="27" t="s">
        <v>2951</v>
      </c>
    </row>
    <row r="15782" spans="1:1">
      <c r="A15782" s="27" t="s">
        <v>2951</v>
      </c>
    </row>
    <row r="15783" spans="1:1">
      <c r="A15783" s="27" t="s">
        <v>2951</v>
      </c>
    </row>
    <row r="15784" spans="1:1">
      <c r="A15784" s="27" t="s">
        <v>2951</v>
      </c>
    </row>
    <row r="15785" spans="1:1">
      <c r="A15785" s="27" t="s">
        <v>2951</v>
      </c>
    </row>
    <row r="15786" spans="1:1">
      <c r="A15786" s="27" t="s">
        <v>2951</v>
      </c>
    </row>
    <row r="15787" spans="1:1">
      <c r="A15787" s="27" t="s">
        <v>2951</v>
      </c>
    </row>
    <row r="15788" spans="1:1">
      <c r="A15788" s="27" t="s">
        <v>2951</v>
      </c>
    </row>
    <row r="15789" spans="1:1">
      <c r="A15789" s="27" t="s">
        <v>2951</v>
      </c>
    </row>
    <row r="15790" spans="1:1">
      <c r="A15790" s="27" t="s">
        <v>2951</v>
      </c>
    </row>
    <row r="15791" spans="1:1">
      <c r="A15791" s="27" t="s">
        <v>2951</v>
      </c>
    </row>
    <row r="15792" spans="1:1">
      <c r="A15792" s="27" t="s">
        <v>2951</v>
      </c>
    </row>
    <row r="15793" spans="1:1">
      <c r="A15793" s="27" t="s">
        <v>2951</v>
      </c>
    </row>
    <row r="15794" spans="1:1">
      <c r="A15794" s="27" t="s">
        <v>2951</v>
      </c>
    </row>
    <row r="15795" spans="1:1">
      <c r="A15795" s="27" t="s">
        <v>2951</v>
      </c>
    </row>
    <row r="15796" spans="1:1">
      <c r="A15796" s="27" t="s">
        <v>2951</v>
      </c>
    </row>
    <row r="15797" spans="1:1">
      <c r="A15797" s="27" t="s">
        <v>2951</v>
      </c>
    </row>
    <row r="15798" spans="1:1">
      <c r="A15798" s="27" t="s">
        <v>2951</v>
      </c>
    </row>
    <row r="15799" spans="1:1">
      <c r="A15799" s="27" t="s">
        <v>2951</v>
      </c>
    </row>
    <row r="15800" spans="1:1">
      <c r="A15800" s="27" t="s">
        <v>2951</v>
      </c>
    </row>
    <row r="15801" spans="1:1">
      <c r="A15801" s="27" t="s">
        <v>2951</v>
      </c>
    </row>
    <row r="15802" spans="1:1">
      <c r="A15802" s="27" t="s">
        <v>2951</v>
      </c>
    </row>
    <row r="15803" spans="1:1">
      <c r="A15803" s="27" t="s">
        <v>2951</v>
      </c>
    </row>
    <row r="15804" spans="1:1">
      <c r="A15804" s="27" t="s">
        <v>2951</v>
      </c>
    </row>
    <row r="15805" spans="1:1">
      <c r="A15805" s="27" t="s">
        <v>2951</v>
      </c>
    </row>
    <row r="15806" spans="1:1">
      <c r="A15806" s="27" t="s">
        <v>2951</v>
      </c>
    </row>
    <row r="15807" spans="1:1">
      <c r="A15807" s="27" t="s">
        <v>2951</v>
      </c>
    </row>
    <row r="15808" spans="1:1">
      <c r="A15808" s="27" t="s">
        <v>2951</v>
      </c>
    </row>
    <row r="15809" spans="1:1">
      <c r="A15809" s="27" t="s">
        <v>2951</v>
      </c>
    </row>
    <row r="15810" spans="1:1">
      <c r="A15810" s="27" t="s">
        <v>2951</v>
      </c>
    </row>
    <row r="15811" spans="1:1">
      <c r="A15811" s="27" t="s">
        <v>2951</v>
      </c>
    </row>
    <row r="15812" spans="1:1">
      <c r="A15812" s="27" t="s">
        <v>2951</v>
      </c>
    </row>
    <row r="15813" spans="1:1">
      <c r="A15813" s="27" t="s">
        <v>2951</v>
      </c>
    </row>
    <row r="15814" spans="1:1">
      <c r="A15814" s="27" t="s">
        <v>2951</v>
      </c>
    </row>
    <row r="15815" spans="1:1">
      <c r="A15815" s="27" t="s">
        <v>2951</v>
      </c>
    </row>
    <row r="15816" spans="1:1">
      <c r="A15816" s="27" t="s">
        <v>2951</v>
      </c>
    </row>
    <row r="15817" spans="1:1">
      <c r="A15817" s="27" t="s">
        <v>2951</v>
      </c>
    </row>
    <row r="15818" spans="1:1">
      <c r="A15818" s="27" t="s">
        <v>2951</v>
      </c>
    </row>
    <row r="15819" spans="1:1">
      <c r="A15819" s="27" t="s">
        <v>2951</v>
      </c>
    </row>
    <row r="15820" spans="1:1">
      <c r="A15820" s="27" t="s">
        <v>2951</v>
      </c>
    </row>
    <row r="15821" spans="1:1">
      <c r="A15821" s="27" t="s">
        <v>2951</v>
      </c>
    </row>
    <row r="15822" spans="1:1">
      <c r="A15822" s="27" t="s">
        <v>2951</v>
      </c>
    </row>
    <row r="15823" spans="1:1">
      <c r="A15823" s="27" t="s">
        <v>2951</v>
      </c>
    </row>
    <row r="15824" spans="1:1">
      <c r="A15824" s="27" t="s">
        <v>2951</v>
      </c>
    </row>
    <row r="15825" spans="1:1">
      <c r="A15825" s="27" t="s">
        <v>2951</v>
      </c>
    </row>
    <row r="15826" spans="1:1">
      <c r="A15826" s="27" t="s">
        <v>2951</v>
      </c>
    </row>
    <row r="15827" spans="1:1">
      <c r="A15827" s="27" t="s">
        <v>2951</v>
      </c>
    </row>
    <row r="15828" spans="1:1">
      <c r="A15828" s="27" t="s">
        <v>2951</v>
      </c>
    </row>
    <row r="15829" spans="1:1">
      <c r="A15829" s="27" t="s">
        <v>2951</v>
      </c>
    </row>
    <row r="15830" spans="1:1">
      <c r="A15830" s="27" t="s">
        <v>2951</v>
      </c>
    </row>
    <row r="15831" spans="1:1">
      <c r="A15831" s="27" t="s">
        <v>2951</v>
      </c>
    </row>
    <row r="15832" spans="1:1">
      <c r="A15832" s="27" t="s">
        <v>2951</v>
      </c>
    </row>
    <row r="15833" spans="1:1">
      <c r="A15833" s="27" t="s">
        <v>2951</v>
      </c>
    </row>
    <row r="15834" spans="1:1">
      <c r="A15834" s="27" t="s">
        <v>2951</v>
      </c>
    </row>
    <row r="15835" spans="1:1">
      <c r="A15835" s="27" t="s">
        <v>2951</v>
      </c>
    </row>
    <row r="15836" spans="1:1">
      <c r="A15836" s="27" t="s">
        <v>2951</v>
      </c>
    </row>
    <row r="15837" spans="1:1">
      <c r="A15837" s="27" t="s">
        <v>2951</v>
      </c>
    </row>
    <row r="15838" spans="1:1">
      <c r="A15838" s="27" t="s">
        <v>2951</v>
      </c>
    </row>
    <row r="15839" spans="1:1">
      <c r="A15839" s="27" t="s">
        <v>2951</v>
      </c>
    </row>
    <row r="15840" spans="1:1">
      <c r="A15840" s="27" t="s">
        <v>2951</v>
      </c>
    </row>
    <row r="15841" spans="1:1">
      <c r="A15841" s="27" t="s">
        <v>2951</v>
      </c>
    </row>
    <row r="15842" spans="1:1">
      <c r="A15842" s="27" t="s">
        <v>2951</v>
      </c>
    </row>
    <row r="15843" spans="1:1">
      <c r="A15843" s="27" t="s">
        <v>2951</v>
      </c>
    </row>
    <row r="15844" spans="1:1">
      <c r="A15844" s="27" t="s">
        <v>2951</v>
      </c>
    </row>
    <row r="15845" spans="1:1">
      <c r="A15845" s="27" t="s">
        <v>2951</v>
      </c>
    </row>
    <row r="15846" spans="1:1">
      <c r="A15846" s="27" t="s">
        <v>2951</v>
      </c>
    </row>
    <row r="15847" spans="1:1">
      <c r="A15847" s="27" t="s">
        <v>2951</v>
      </c>
    </row>
    <row r="15848" spans="1:1">
      <c r="A15848" s="27" t="s">
        <v>2951</v>
      </c>
    </row>
    <row r="15849" spans="1:1">
      <c r="A15849" s="27" t="s">
        <v>2951</v>
      </c>
    </row>
    <row r="15850" spans="1:1">
      <c r="A15850" s="27" t="s">
        <v>2951</v>
      </c>
    </row>
    <row r="15851" spans="1:1">
      <c r="A15851" s="27" t="s">
        <v>2951</v>
      </c>
    </row>
    <row r="15852" spans="1:1">
      <c r="A15852" s="27" t="s">
        <v>2951</v>
      </c>
    </row>
    <row r="15853" spans="1:1">
      <c r="A15853" s="27" t="s">
        <v>2951</v>
      </c>
    </row>
    <row r="15854" spans="1:1">
      <c r="A15854" s="27" t="s">
        <v>2951</v>
      </c>
    </row>
    <row r="15855" spans="1:1">
      <c r="A15855" s="27" t="s">
        <v>2951</v>
      </c>
    </row>
    <row r="15856" spans="1:1">
      <c r="A15856" s="27" t="s">
        <v>2951</v>
      </c>
    </row>
    <row r="15857" spans="1:1">
      <c r="A15857" s="27" t="s">
        <v>2951</v>
      </c>
    </row>
    <row r="15858" spans="1:1">
      <c r="A15858" s="27" t="s">
        <v>2951</v>
      </c>
    </row>
    <row r="15859" spans="1:1">
      <c r="A15859" s="27" t="s">
        <v>2951</v>
      </c>
    </row>
    <row r="15860" spans="1:1">
      <c r="A15860" s="27" t="s">
        <v>2951</v>
      </c>
    </row>
    <row r="15861" spans="1:1">
      <c r="A15861" s="27" t="s">
        <v>2951</v>
      </c>
    </row>
    <row r="15862" spans="1:1">
      <c r="A15862" s="27" t="s">
        <v>2951</v>
      </c>
    </row>
    <row r="15863" spans="1:1">
      <c r="A15863" s="27" t="s">
        <v>2951</v>
      </c>
    </row>
    <row r="15864" spans="1:1">
      <c r="A15864" s="27" t="s">
        <v>2951</v>
      </c>
    </row>
    <row r="15865" spans="1:1">
      <c r="A15865" s="27" t="s">
        <v>2951</v>
      </c>
    </row>
    <row r="15866" spans="1:1">
      <c r="A15866" s="27" t="s">
        <v>2951</v>
      </c>
    </row>
    <row r="15867" spans="1:1">
      <c r="A15867" s="27" t="s">
        <v>2951</v>
      </c>
    </row>
    <row r="15868" spans="1:1">
      <c r="A15868" s="27" t="s">
        <v>2951</v>
      </c>
    </row>
    <row r="15869" spans="1:1">
      <c r="A15869" s="27" t="s">
        <v>2951</v>
      </c>
    </row>
    <row r="15870" spans="1:1">
      <c r="A15870" s="27" t="s">
        <v>2951</v>
      </c>
    </row>
    <row r="15871" spans="1:1">
      <c r="A15871" s="27" t="s">
        <v>2951</v>
      </c>
    </row>
    <row r="15872" spans="1:1">
      <c r="A15872" s="27" t="s">
        <v>2951</v>
      </c>
    </row>
    <row r="15873" spans="1:1">
      <c r="A15873" s="27" t="s">
        <v>2951</v>
      </c>
    </row>
    <row r="15874" spans="1:1">
      <c r="A15874" s="27" t="s">
        <v>2951</v>
      </c>
    </row>
    <row r="15875" spans="1:1">
      <c r="A15875" s="27" t="s">
        <v>2951</v>
      </c>
    </row>
    <row r="15876" spans="1:1">
      <c r="A15876" s="27" t="s">
        <v>2951</v>
      </c>
    </row>
    <row r="15877" spans="1:1">
      <c r="A15877" s="27" t="s">
        <v>2951</v>
      </c>
    </row>
    <row r="15878" spans="1:1">
      <c r="A15878" s="27" t="s">
        <v>2951</v>
      </c>
    </row>
    <row r="15879" spans="1:1">
      <c r="A15879" s="27" t="s">
        <v>2951</v>
      </c>
    </row>
    <row r="15880" spans="1:1">
      <c r="A15880" s="27" t="s">
        <v>2951</v>
      </c>
    </row>
    <row r="15881" spans="1:1">
      <c r="A15881" s="27" t="s">
        <v>2951</v>
      </c>
    </row>
    <row r="15882" spans="1:1">
      <c r="A15882" s="27" t="s">
        <v>2951</v>
      </c>
    </row>
    <row r="15883" spans="1:1">
      <c r="A15883" s="27" t="s">
        <v>2951</v>
      </c>
    </row>
    <row r="15884" spans="1:1">
      <c r="A15884" s="27" t="s">
        <v>2951</v>
      </c>
    </row>
    <row r="15885" spans="1:1">
      <c r="A15885" s="27" t="s">
        <v>2951</v>
      </c>
    </row>
    <row r="15886" spans="1:1">
      <c r="A15886" s="27" t="s">
        <v>2951</v>
      </c>
    </row>
    <row r="15887" spans="1:1">
      <c r="A15887" s="27" t="s">
        <v>2951</v>
      </c>
    </row>
    <row r="15888" spans="1:1">
      <c r="A15888" s="27" t="s">
        <v>2951</v>
      </c>
    </row>
    <row r="15889" spans="1:1">
      <c r="A15889" s="27" t="s">
        <v>2951</v>
      </c>
    </row>
    <row r="15890" spans="1:1">
      <c r="A15890" s="27" t="s">
        <v>2951</v>
      </c>
    </row>
    <row r="15891" spans="1:1">
      <c r="A15891" s="27" t="s">
        <v>2951</v>
      </c>
    </row>
    <row r="15892" spans="1:1">
      <c r="A15892" s="27" t="s">
        <v>2951</v>
      </c>
    </row>
    <row r="15893" spans="1:1">
      <c r="A15893" s="27" t="s">
        <v>2951</v>
      </c>
    </row>
    <row r="15894" spans="1:1">
      <c r="A15894" s="27" t="s">
        <v>2951</v>
      </c>
    </row>
    <row r="15895" spans="1:1">
      <c r="A15895" s="27" t="s">
        <v>2951</v>
      </c>
    </row>
    <row r="15896" spans="1:1">
      <c r="A15896" s="27" t="s">
        <v>2951</v>
      </c>
    </row>
    <row r="15897" spans="1:1">
      <c r="A15897" s="27" t="s">
        <v>2951</v>
      </c>
    </row>
    <row r="15898" spans="1:1">
      <c r="A15898" s="27" t="s">
        <v>2951</v>
      </c>
    </row>
    <row r="15899" spans="1:1">
      <c r="A15899" s="27" t="s">
        <v>2951</v>
      </c>
    </row>
    <row r="15900" spans="1:1">
      <c r="A15900" s="27" t="s">
        <v>2951</v>
      </c>
    </row>
    <row r="15901" spans="1:1">
      <c r="A15901" s="27" t="s">
        <v>2951</v>
      </c>
    </row>
    <row r="15902" spans="1:1">
      <c r="A15902" s="27" t="s">
        <v>2951</v>
      </c>
    </row>
    <row r="15903" spans="1:1">
      <c r="A15903" s="27" t="s">
        <v>2951</v>
      </c>
    </row>
    <row r="15904" spans="1:1">
      <c r="A15904" s="27" t="s">
        <v>2951</v>
      </c>
    </row>
    <row r="15905" spans="1:1">
      <c r="A15905" s="27" t="s">
        <v>2951</v>
      </c>
    </row>
    <row r="15906" spans="1:1">
      <c r="A15906" s="27" t="s">
        <v>2951</v>
      </c>
    </row>
    <row r="15907" spans="1:1">
      <c r="A15907" s="27" t="s">
        <v>2951</v>
      </c>
    </row>
    <row r="15908" spans="1:1">
      <c r="A15908" s="27" t="s">
        <v>2951</v>
      </c>
    </row>
    <row r="15909" spans="1:1">
      <c r="A15909" s="27" t="s">
        <v>2951</v>
      </c>
    </row>
    <row r="15910" spans="1:1">
      <c r="A15910" s="27" t="s">
        <v>2951</v>
      </c>
    </row>
    <row r="15911" spans="1:1">
      <c r="A15911" s="27" t="s">
        <v>2951</v>
      </c>
    </row>
    <row r="15912" spans="1:1">
      <c r="A15912" s="27" t="s">
        <v>2951</v>
      </c>
    </row>
    <row r="15913" spans="1:1">
      <c r="A15913" s="27" t="s">
        <v>2951</v>
      </c>
    </row>
    <row r="15914" spans="1:1">
      <c r="A15914" s="27" t="s">
        <v>2951</v>
      </c>
    </row>
    <row r="15915" spans="1:1">
      <c r="A15915" s="27" t="s">
        <v>2951</v>
      </c>
    </row>
    <row r="15916" spans="1:1">
      <c r="A15916" s="27" t="s">
        <v>2951</v>
      </c>
    </row>
    <row r="15917" spans="1:1">
      <c r="A15917" s="27" t="s">
        <v>2951</v>
      </c>
    </row>
    <row r="15918" spans="1:1">
      <c r="A15918" s="27" t="s">
        <v>2951</v>
      </c>
    </row>
    <row r="15919" spans="1:1">
      <c r="A15919" s="27" t="s">
        <v>2951</v>
      </c>
    </row>
    <row r="15920" spans="1:1">
      <c r="A15920" s="27" t="s">
        <v>2951</v>
      </c>
    </row>
    <row r="15921" spans="1:1">
      <c r="A15921" s="27" t="s">
        <v>2951</v>
      </c>
    </row>
    <row r="15922" spans="1:1">
      <c r="A15922" s="27" t="s">
        <v>2951</v>
      </c>
    </row>
    <row r="15923" spans="1:1">
      <c r="A15923" s="27" t="s">
        <v>2951</v>
      </c>
    </row>
    <row r="15924" spans="1:1">
      <c r="A15924" s="27" t="s">
        <v>2951</v>
      </c>
    </row>
    <row r="15925" spans="1:1">
      <c r="A15925" s="27" t="s">
        <v>2951</v>
      </c>
    </row>
    <row r="15926" spans="1:1">
      <c r="A15926" s="27" t="s">
        <v>2951</v>
      </c>
    </row>
    <row r="15927" spans="1:1">
      <c r="A15927" s="27" t="s">
        <v>2951</v>
      </c>
    </row>
    <row r="15928" spans="1:1">
      <c r="A15928" s="27" t="s">
        <v>2951</v>
      </c>
    </row>
    <row r="15929" spans="1:1">
      <c r="A15929" s="27" t="s">
        <v>2951</v>
      </c>
    </row>
    <row r="15930" spans="1:1">
      <c r="A15930" s="27" t="s">
        <v>2951</v>
      </c>
    </row>
    <row r="15931" spans="1:1">
      <c r="A15931" s="27" t="s">
        <v>2951</v>
      </c>
    </row>
    <row r="15932" spans="1:1">
      <c r="A15932" s="27" t="s">
        <v>2951</v>
      </c>
    </row>
    <row r="15933" spans="1:1">
      <c r="A15933" s="27" t="s">
        <v>2951</v>
      </c>
    </row>
    <row r="15934" spans="1:1">
      <c r="A15934" s="27" t="s">
        <v>2951</v>
      </c>
    </row>
    <row r="15935" spans="1:1">
      <c r="A15935" s="27" t="s">
        <v>2951</v>
      </c>
    </row>
    <row r="15936" spans="1:1">
      <c r="A15936" s="27" t="s">
        <v>2951</v>
      </c>
    </row>
    <row r="15937" spans="1:1">
      <c r="A15937" s="27" t="s">
        <v>2951</v>
      </c>
    </row>
    <row r="15938" spans="1:1">
      <c r="A15938" s="27" t="s">
        <v>2951</v>
      </c>
    </row>
    <row r="15939" spans="1:1">
      <c r="A15939" s="27" t="s">
        <v>2951</v>
      </c>
    </row>
    <row r="15940" spans="1:1">
      <c r="A15940" s="27" t="s">
        <v>2951</v>
      </c>
    </row>
    <row r="15941" spans="1:1">
      <c r="A15941" s="27" t="s">
        <v>2951</v>
      </c>
    </row>
    <row r="15942" spans="1:1">
      <c r="A15942" s="27" t="s">
        <v>2951</v>
      </c>
    </row>
    <row r="15943" spans="1:1">
      <c r="A15943" s="27" t="s">
        <v>2951</v>
      </c>
    </row>
    <row r="15944" spans="1:1">
      <c r="A15944" s="27" t="s">
        <v>2951</v>
      </c>
    </row>
    <row r="15945" spans="1:1">
      <c r="A15945" s="27" t="s">
        <v>2951</v>
      </c>
    </row>
    <row r="15946" spans="1:1">
      <c r="A15946" s="27" t="s">
        <v>2951</v>
      </c>
    </row>
    <row r="15947" spans="1:1">
      <c r="A15947" s="27" t="s">
        <v>2951</v>
      </c>
    </row>
    <row r="15948" spans="1:1">
      <c r="A15948" s="27" t="s">
        <v>2951</v>
      </c>
    </row>
    <row r="15949" spans="1:1">
      <c r="A15949" s="27" t="s">
        <v>2951</v>
      </c>
    </row>
    <row r="15950" spans="1:1">
      <c r="A15950" s="27" t="s">
        <v>2951</v>
      </c>
    </row>
    <row r="15951" spans="1:1">
      <c r="A15951" s="27" t="s">
        <v>2951</v>
      </c>
    </row>
    <row r="15952" spans="1:1">
      <c r="A15952" s="27" t="s">
        <v>2951</v>
      </c>
    </row>
    <row r="15953" spans="1:1">
      <c r="A15953" s="27" t="s">
        <v>2951</v>
      </c>
    </row>
    <row r="15954" spans="1:1">
      <c r="A15954" s="27" t="s">
        <v>2951</v>
      </c>
    </row>
    <row r="15955" spans="1:1">
      <c r="A15955" s="27" t="s">
        <v>2951</v>
      </c>
    </row>
    <row r="15956" spans="1:1">
      <c r="A15956" s="27" t="s">
        <v>2951</v>
      </c>
    </row>
    <row r="15957" spans="1:1">
      <c r="A15957" s="27" t="s">
        <v>2951</v>
      </c>
    </row>
    <row r="15958" spans="1:1">
      <c r="A15958" s="27" t="s">
        <v>2951</v>
      </c>
    </row>
    <row r="15959" spans="1:1">
      <c r="A15959" s="27" t="s">
        <v>2951</v>
      </c>
    </row>
    <row r="15960" spans="1:1">
      <c r="A15960" s="27" t="s">
        <v>2951</v>
      </c>
    </row>
    <row r="15961" spans="1:1">
      <c r="A15961" s="27" t="s">
        <v>2951</v>
      </c>
    </row>
    <row r="15962" spans="1:1">
      <c r="A15962" s="27" t="s">
        <v>2951</v>
      </c>
    </row>
    <row r="15963" spans="1:1">
      <c r="A15963" s="27" t="s">
        <v>2951</v>
      </c>
    </row>
    <row r="15964" spans="1:1">
      <c r="A15964" s="27" t="s">
        <v>2951</v>
      </c>
    </row>
    <row r="15965" spans="1:1">
      <c r="A15965" s="27" t="s">
        <v>2951</v>
      </c>
    </row>
    <row r="15966" spans="1:1">
      <c r="A15966" s="27" t="s">
        <v>2951</v>
      </c>
    </row>
    <row r="15967" spans="1:1">
      <c r="A15967" s="27" t="s">
        <v>2951</v>
      </c>
    </row>
    <row r="15968" spans="1:1">
      <c r="A15968" s="27" t="s">
        <v>2951</v>
      </c>
    </row>
    <row r="15969" spans="1:1">
      <c r="A15969" s="27" t="s">
        <v>2951</v>
      </c>
    </row>
    <row r="15970" spans="1:1">
      <c r="A15970" s="27" t="s">
        <v>2951</v>
      </c>
    </row>
    <row r="15971" spans="1:1">
      <c r="A15971" s="27" t="s">
        <v>2951</v>
      </c>
    </row>
    <row r="15972" spans="1:1">
      <c r="A15972" s="27" t="s">
        <v>2951</v>
      </c>
    </row>
    <row r="15973" spans="1:1">
      <c r="A15973" s="27" t="s">
        <v>2951</v>
      </c>
    </row>
    <row r="15974" spans="1:1">
      <c r="A15974" s="27" t="s">
        <v>2951</v>
      </c>
    </row>
    <row r="15975" spans="1:1">
      <c r="A15975" s="27" t="s">
        <v>2951</v>
      </c>
    </row>
    <row r="15976" spans="1:1">
      <c r="A15976" s="27" t="s">
        <v>2951</v>
      </c>
    </row>
    <row r="15977" spans="1:1">
      <c r="A15977" s="27" t="s">
        <v>2951</v>
      </c>
    </row>
    <row r="15978" spans="1:1">
      <c r="A15978" s="27" t="s">
        <v>2951</v>
      </c>
    </row>
    <row r="15979" spans="1:1">
      <c r="A15979" s="27" t="s">
        <v>2951</v>
      </c>
    </row>
    <row r="15980" spans="1:1">
      <c r="A15980" s="27" t="s">
        <v>2951</v>
      </c>
    </row>
    <row r="15981" spans="1:1">
      <c r="A15981" s="27" t="s">
        <v>2951</v>
      </c>
    </row>
    <row r="15982" spans="1:1">
      <c r="A15982" s="27" t="s">
        <v>2951</v>
      </c>
    </row>
    <row r="15983" spans="1:1">
      <c r="A15983" s="27" t="s">
        <v>2951</v>
      </c>
    </row>
    <row r="15984" spans="1:1">
      <c r="A15984" s="27" t="s">
        <v>2951</v>
      </c>
    </row>
    <row r="15985" spans="1:1">
      <c r="A15985" s="27" t="s">
        <v>2951</v>
      </c>
    </row>
    <row r="15986" spans="1:1">
      <c r="A15986" s="27" t="s">
        <v>2951</v>
      </c>
    </row>
    <row r="15987" spans="1:1">
      <c r="A15987" s="27" t="s">
        <v>2951</v>
      </c>
    </row>
    <row r="15988" spans="1:1">
      <c r="A15988" s="27" t="s">
        <v>2951</v>
      </c>
    </row>
    <row r="15989" spans="1:1">
      <c r="A15989" s="27" t="s">
        <v>2951</v>
      </c>
    </row>
    <row r="15990" spans="1:1">
      <c r="A15990" s="27" t="s">
        <v>2951</v>
      </c>
    </row>
    <row r="15991" spans="1:1">
      <c r="A15991" s="27" t="s">
        <v>2951</v>
      </c>
    </row>
    <row r="15992" spans="1:1">
      <c r="A15992" s="27" t="s">
        <v>2951</v>
      </c>
    </row>
    <row r="15993" spans="1:1">
      <c r="A15993" s="27" t="s">
        <v>2951</v>
      </c>
    </row>
    <row r="15994" spans="1:1">
      <c r="A15994" s="27" t="s">
        <v>2951</v>
      </c>
    </row>
    <row r="15995" spans="1:1">
      <c r="A15995" s="27" t="s">
        <v>2951</v>
      </c>
    </row>
    <row r="15996" spans="1:1">
      <c r="A15996" s="27" t="s">
        <v>2951</v>
      </c>
    </row>
    <row r="15997" spans="1:1">
      <c r="A15997" s="27" t="s">
        <v>2951</v>
      </c>
    </row>
    <row r="15998" spans="1:1">
      <c r="A15998" s="27" t="s">
        <v>2951</v>
      </c>
    </row>
    <row r="15999" spans="1:1">
      <c r="A15999" s="27" t="s">
        <v>2951</v>
      </c>
    </row>
    <row r="16000" spans="1:1">
      <c r="A16000" s="27" t="s">
        <v>2951</v>
      </c>
    </row>
    <row r="16001" spans="1:1">
      <c r="A16001" s="27" t="s">
        <v>2951</v>
      </c>
    </row>
    <row r="16002" spans="1:1">
      <c r="A16002" s="27" t="s">
        <v>2951</v>
      </c>
    </row>
    <row r="16003" spans="1:1">
      <c r="A16003" s="27" t="s">
        <v>2951</v>
      </c>
    </row>
    <row r="16004" spans="1:1">
      <c r="A16004" s="27" t="s">
        <v>2951</v>
      </c>
    </row>
    <row r="16005" spans="1:1">
      <c r="A16005" s="27" t="s">
        <v>2951</v>
      </c>
    </row>
    <row r="16006" spans="1:1">
      <c r="A16006" s="27" t="s">
        <v>2951</v>
      </c>
    </row>
    <row r="16007" spans="1:1">
      <c r="A16007" s="27" t="s">
        <v>2951</v>
      </c>
    </row>
    <row r="16008" spans="1:1">
      <c r="A16008" s="27" t="s">
        <v>2951</v>
      </c>
    </row>
    <row r="16009" spans="1:1">
      <c r="A16009" s="27" t="s">
        <v>2951</v>
      </c>
    </row>
    <row r="16010" spans="1:1">
      <c r="A16010" s="27" t="s">
        <v>2951</v>
      </c>
    </row>
    <row r="16011" spans="1:1">
      <c r="A16011" s="27" t="s">
        <v>2951</v>
      </c>
    </row>
    <row r="16012" spans="1:1">
      <c r="A16012" s="27" t="s">
        <v>2951</v>
      </c>
    </row>
    <row r="16013" spans="1:1">
      <c r="A16013" s="27" t="s">
        <v>2951</v>
      </c>
    </row>
    <row r="16014" spans="1:1">
      <c r="A16014" s="27" t="s">
        <v>2951</v>
      </c>
    </row>
    <row r="16015" spans="1:1">
      <c r="A16015" s="27" t="s">
        <v>2951</v>
      </c>
    </row>
    <row r="16016" spans="1:1">
      <c r="A16016" s="27" t="s">
        <v>2951</v>
      </c>
    </row>
    <row r="16017" spans="1:1">
      <c r="A16017" s="27" t="s">
        <v>2951</v>
      </c>
    </row>
    <row r="16018" spans="1:1">
      <c r="A16018" s="27" t="s">
        <v>2951</v>
      </c>
    </row>
    <row r="16019" spans="1:1">
      <c r="A16019" s="27" t="s">
        <v>2951</v>
      </c>
    </row>
    <row r="16020" spans="1:1">
      <c r="A16020" s="27" t="s">
        <v>2951</v>
      </c>
    </row>
    <row r="16021" spans="1:1">
      <c r="A16021" s="27" t="s">
        <v>2951</v>
      </c>
    </row>
    <row r="16022" spans="1:1">
      <c r="A16022" s="27" t="s">
        <v>2951</v>
      </c>
    </row>
    <row r="16023" spans="1:1">
      <c r="A16023" s="27" t="s">
        <v>2951</v>
      </c>
    </row>
    <row r="16024" spans="1:1">
      <c r="A16024" s="27" t="s">
        <v>2951</v>
      </c>
    </row>
    <row r="16025" spans="1:1">
      <c r="A16025" s="27" t="s">
        <v>2951</v>
      </c>
    </row>
    <row r="16026" spans="1:1">
      <c r="A16026" s="27" t="s">
        <v>2951</v>
      </c>
    </row>
    <row r="16027" spans="1:1">
      <c r="A16027" s="27" t="s">
        <v>2951</v>
      </c>
    </row>
    <row r="16028" spans="1:1">
      <c r="A16028" s="27" t="s">
        <v>2951</v>
      </c>
    </row>
    <row r="16029" spans="1:1">
      <c r="A16029" s="27" t="s">
        <v>2951</v>
      </c>
    </row>
    <row r="16030" spans="1:1">
      <c r="A16030" s="27" t="s">
        <v>2951</v>
      </c>
    </row>
    <row r="16031" spans="1:1">
      <c r="A16031" s="27" t="s">
        <v>2951</v>
      </c>
    </row>
    <row r="16032" spans="1:1">
      <c r="A16032" s="27" t="s">
        <v>2951</v>
      </c>
    </row>
    <row r="16033" spans="1:1">
      <c r="A16033" s="27" t="s">
        <v>2951</v>
      </c>
    </row>
    <row r="16034" spans="1:1">
      <c r="A16034" s="27" t="s">
        <v>2951</v>
      </c>
    </row>
    <row r="16035" spans="1:1">
      <c r="A16035" s="27" t="s">
        <v>2951</v>
      </c>
    </row>
    <row r="16036" spans="1:1">
      <c r="A16036" s="27" t="s">
        <v>2951</v>
      </c>
    </row>
    <row r="16037" spans="1:1">
      <c r="A16037" s="27" t="s">
        <v>2951</v>
      </c>
    </row>
    <row r="16038" spans="1:1">
      <c r="A16038" s="27" t="s">
        <v>2951</v>
      </c>
    </row>
    <row r="16039" spans="1:1">
      <c r="A16039" s="27" t="s">
        <v>2951</v>
      </c>
    </row>
    <row r="16040" spans="1:1">
      <c r="A16040" s="27" t="s">
        <v>2951</v>
      </c>
    </row>
    <row r="16041" spans="1:1">
      <c r="A16041" s="27" t="s">
        <v>2951</v>
      </c>
    </row>
    <row r="16042" spans="1:1">
      <c r="A16042" s="27" t="s">
        <v>2951</v>
      </c>
    </row>
    <row r="16043" spans="1:1">
      <c r="A16043" s="27" t="s">
        <v>2951</v>
      </c>
    </row>
    <row r="16044" spans="1:1">
      <c r="A16044" s="27" t="s">
        <v>2951</v>
      </c>
    </row>
    <row r="16045" spans="1:1">
      <c r="A16045" s="27" t="s">
        <v>2951</v>
      </c>
    </row>
    <row r="16046" spans="1:1">
      <c r="A16046" s="27" t="s">
        <v>2951</v>
      </c>
    </row>
    <row r="16047" spans="1:1">
      <c r="A16047" s="27" t="s">
        <v>2951</v>
      </c>
    </row>
    <row r="16048" spans="1:1">
      <c r="A16048" s="27" t="s">
        <v>2951</v>
      </c>
    </row>
    <row r="16049" spans="1:1">
      <c r="A16049" s="27" t="s">
        <v>2951</v>
      </c>
    </row>
    <row r="16050" spans="1:1">
      <c r="A16050" s="27" t="s">
        <v>2951</v>
      </c>
    </row>
    <row r="16051" spans="1:1">
      <c r="A16051" s="27" t="s">
        <v>2951</v>
      </c>
    </row>
    <row r="16052" spans="1:1">
      <c r="A16052" s="27" t="s">
        <v>2951</v>
      </c>
    </row>
    <row r="16053" spans="1:1">
      <c r="A16053" s="27" t="s">
        <v>2951</v>
      </c>
    </row>
    <row r="16054" spans="1:1">
      <c r="A16054" s="27" t="s">
        <v>2951</v>
      </c>
    </row>
    <row r="16055" spans="1:1">
      <c r="A16055" s="27" t="s">
        <v>2951</v>
      </c>
    </row>
    <row r="16056" spans="1:1">
      <c r="A16056" s="27" t="s">
        <v>2951</v>
      </c>
    </row>
    <row r="16057" spans="1:1">
      <c r="A16057" s="27" t="s">
        <v>2951</v>
      </c>
    </row>
    <row r="16058" spans="1:1">
      <c r="A16058" s="27" t="s">
        <v>2951</v>
      </c>
    </row>
    <row r="16059" spans="1:1">
      <c r="A16059" s="27" t="s">
        <v>2951</v>
      </c>
    </row>
    <row r="16060" spans="1:1">
      <c r="A16060" s="27" t="s">
        <v>2951</v>
      </c>
    </row>
    <row r="16061" spans="1:1">
      <c r="A16061" s="27" t="s">
        <v>2951</v>
      </c>
    </row>
    <row r="16062" spans="1:1">
      <c r="A16062" s="27" t="s">
        <v>2951</v>
      </c>
    </row>
    <row r="16063" spans="1:1">
      <c r="A16063" s="27" t="s">
        <v>2951</v>
      </c>
    </row>
    <row r="16064" spans="1:1">
      <c r="A16064" s="27" t="s">
        <v>2951</v>
      </c>
    </row>
    <row r="16065" spans="1:1">
      <c r="A16065" s="27" t="s">
        <v>2951</v>
      </c>
    </row>
    <row r="16066" spans="1:1">
      <c r="A16066" s="27" t="s">
        <v>2951</v>
      </c>
    </row>
    <row r="16067" spans="1:1">
      <c r="A16067" s="27" t="s">
        <v>2951</v>
      </c>
    </row>
    <row r="16068" spans="1:1">
      <c r="A16068" s="27" t="s">
        <v>2951</v>
      </c>
    </row>
    <row r="16069" spans="1:1">
      <c r="A16069" s="27" t="s">
        <v>2951</v>
      </c>
    </row>
    <row r="16070" spans="1:1">
      <c r="A16070" s="27" t="s">
        <v>2951</v>
      </c>
    </row>
    <row r="16071" spans="1:1">
      <c r="A16071" s="27" t="s">
        <v>2951</v>
      </c>
    </row>
    <row r="16072" spans="1:1">
      <c r="A16072" s="27" t="s">
        <v>2951</v>
      </c>
    </row>
    <row r="16073" spans="1:1">
      <c r="A16073" s="27" t="s">
        <v>2951</v>
      </c>
    </row>
    <row r="16074" spans="1:1">
      <c r="A16074" s="27" t="s">
        <v>2951</v>
      </c>
    </row>
    <row r="16075" spans="1:1">
      <c r="A16075" s="27" t="s">
        <v>2951</v>
      </c>
    </row>
    <row r="16076" spans="1:1">
      <c r="A16076" s="27" t="s">
        <v>2951</v>
      </c>
    </row>
    <row r="16077" spans="1:1">
      <c r="A16077" s="27" t="s">
        <v>2951</v>
      </c>
    </row>
    <row r="16078" spans="1:1">
      <c r="A16078" s="27" t="s">
        <v>2951</v>
      </c>
    </row>
    <row r="16079" spans="1:1">
      <c r="A16079" s="27" t="s">
        <v>2951</v>
      </c>
    </row>
    <row r="16080" spans="1:1">
      <c r="A16080" s="27" t="s">
        <v>2951</v>
      </c>
    </row>
    <row r="16081" spans="1:1">
      <c r="A16081" s="27" t="s">
        <v>2951</v>
      </c>
    </row>
    <row r="16082" spans="1:1">
      <c r="A16082" s="27" t="s">
        <v>2951</v>
      </c>
    </row>
    <row r="16083" spans="1:1">
      <c r="A16083" s="27" t="s">
        <v>2951</v>
      </c>
    </row>
    <row r="16084" spans="1:1">
      <c r="A16084" s="27" t="s">
        <v>2951</v>
      </c>
    </row>
    <row r="16085" spans="1:1">
      <c r="A16085" s="27" t="s">
        <v>2951</v>
      </c>
    </row>
    <row r="16086" spans="1:1">
      <c r="A16086" s="27" t="s">
        <v>2951</v>
      </c>
    </row>
    <row r="16087" spans="1:1">
      <c r="A16087" s="27" t="s">
        <v>2951</v>
      </c>
    </row>
    <row r="16088" spans="1:1">
      <c r="A16088" s="27" t="s">
        <v>2951</v>
      </c>
    </row>
    <row r="16089" spans="1:1">
      <c r="A16089" s="27" t="s">
        <v>2951</v>
      </c>
    </row>
    <row r="16090" spans="1:1">
      <c r="A16090" s="27" t="s">
        <v>2951</v>
      </c>
    </row>
    <row r="16091" spans="1:1">
      <c r="A16091" s="27" t="s">
        <v>2951</v>
      </c>
    </row>
    <row r="16092" spans="1:1">
      <c r="A16092" s="27" t="s">
        <v>2951</v>
      </c>
    </row>
    <row r="16093" spans="1:1">
      <c r="A16093" s="27" t="s">
        <v>2951</v>
      </c>
    </row>
    <row r="16094" spans="1:1">
      <c r="A16094" s="27" t="s">
        <v>2951</v>
      </c>
    </row>
    <row r="16095" spans="1:1">
      <c r="A16095" s="27" t="s">
        <v>2951</v>
      </c>
    </row>
    <row r="16096" spans="1:1">
      <c r="A16096" s="27" t="s">
        <v>2951</v>
      </c>
    </row>
    <row r="16097" spans="1:1">
      <c r="A16097" s="27" t="s">
        <v>2951</v>
      </c>
    </row>
    <row r="16098" spans="1:1">
      <c r="A16098" s="27" t="s">
        <v>2951</v>
      </c>
    </row>
    <row r="16099" spans="1:1">
      <c r="A16099" s="27" t="s">
        <v>2951</v>
      </c>
    </row>
    <row r="16100" spans="1:1">
      <c r="A16100" s="27" t="s">
        <v>2951</v>
      </c>
    </row>
    <row r="16101" spans="1:1">
      <c r="A16101" s="27" t="s">
        <v>2951</v>
      </c>
    </row>
    <row r="16102" spans="1:1">
      <c r="A16102" s="27" t="s">
        <v>2951</v>
      </c>
    </row>
    <row r="16103" spans="1:1">
      <c r="A16103" s="27" t="s">
        <v>2951</v>
      </c>
    </row>
    <row r="16104" spans="1:1">
      <c r="A16104" s="27" t="s">
        <v>2951</v>
      </c>
    </row>
    <row r="16105" spans="1:1">
      <c r="A16105" s="27" t="s">
        <v>2951</v>
      </c>
    </row>
    <row r="16106" spans="1:1">
      <c r="A16106" s="27" t="s">
        <v>2951</v>
      </c>
    </row>
    <row r="16107" spans="1:1">
      <c r="A16107" s="27" t="s">
        <v>2951</v>
      </c>
    </row>
    <row r="16108" spans="1:1">
      <c r="A16108" s="27" t="s">
        <v>2951</v>
      </c>
    </row>
    <row r="16109" spans="1:1">
      <c r="A16109" s="27" t="s">
        <v>2951</v>
      </c>
    </row>
    <row r="16110" spans="1:1">
      <c r="A16110" s="27" t="s">
        <v>2951</v>
      </c>
    </row>
    <row r="16111" spans="1:1">
      <c r="A16111" s="27" t="s">
        <v>2951</v>
      </c>
    </row>
    <row r="16112" spans="1:1">
      <c r="A16112" s="27" t="s">
        <v>2951</v>
      </c>
    </row>
    <row r="16113" spans="1:1">
      <c r="A16113" s="27" t="s">
        <v>2951</v>
      </c>
    </row>
    <row r="16114" spans="1:1">
      <c r="A16114" s="27" t="s">
        <v>2951</v>
      </c>
    </row>
    <row r="16115" spans="1:1">
      <c r="A16115" s="27" t="s">
        <v>2951</v>
      </c>
    </row>
    <row r="16116" spans="1:1">
      <c r="A16116" s="27" t="s">
        <v>2951</v>
      </c>
    </row>
    <row r="16117" spans="1:1">
      <c r="A16117" s="27" t="s">
        <v>2951</v>
      </c>
    </row>
    <row r="16118" spans="1:1">
      <c r="A16118" s="27" t="s">
        <v>2951</v>
      </c>
    </row>
    <row r="16119" spans="1:1">
      <c r="A16119" s="27" t="s">
        <v>2951</v>
      </c>
    </row>
    <row r="16120" spans="1:1">
      <c r="A16120" s="27" t="s">
        <v>2951</v>
      </c>
    </row>
    <row r="16121" spans="1:1">
      <c r="A16121" s="27" t="s">
        <v>2951</v>
      </c>
    </row>
    <row r="16122" spans="1:1">
      <c r="A16122" s="27" t="s">
        <v>2951</v>
      </c>
    </row>
    <row r="16123" spans="1:1">
      <c r="A16123" s="27" t="s">
        <v>2951</v>
      </c>
    </row>
    <row r="16124" spans="1:1">
      <c r="A16124" s="27" t="s">
        <v>2951</v>
      </c>
    </row>
    <row r="16125" spans="1:1">
      <c r="A16125" s="27" t="s">
        <v>2951</v>
      </c>
    </row>
    <row r="16126" spans="1:1">
      <c r="A16126" s="27" t="s">
        <v>2951</v>
      </c>
    </row>
    <row r="16127" spans="1:1">
      <c r="A16127" s="27" t="s">
        <v>2951</v>
      </c>
    </row>
    <row r="16128" spans="1:1">
      <c r="A16128" s="27" t="s">
        <v>2951</v>
      </c>
    </row>
    <row r="16129" spans="1:1">
      <c r="A16129" s="27" t="s">
        <v>2951</v>
      </c>
    </row>
    <row r="16130" spans="1:1">
      <c r="A16130" s="27" t="s">
        <v>2951</v>
      </c>
    </row>
    <row r="16131" spans="1:1">
      <c r="A16131" s="27" t="s">
        <v>2951</v>
      </c>
    </row>
    <row r="16132" spans="1:1">
      <c r="A16132" s="27" t="s">
        <v>2951</v>
      </c>
    </row>
    <row r="16133" spans="1:1">
      <c r="A16133" s="27" t="s">
        <v>2951</v>
      </c>
    </row>
    <row r="16134" spans="1:1">
      <c r="A16134" s="27" t="s">
        <v>2951</v>
      </c>
    </row>
    <row r="16135" spans="1:1">
      <c r="A16135" s="27" t="s">
        <v>2951</v>
      </c>
    </row>
    <row r="16136" spans="1:1">
      <c r="A16136" s="27" t="s">
        <v>2951</v>
      </c>
    </row>
    <row r="16137" spans="1:1">
      <c r="A16137" s="27" t="s">
        <v>2951</v>
      </c>
    </row>
    <row r="16138" spans="1:1">
      <c r="A16138" s="27" t="s">
        <v>2951</v>
      </c>
    </row>
    <row r="16139" spans="1:1">
      <c r="A16139" s="27" t="s">
        <v>2951</v>
      </c>
    </row>
    <row r="16140" spans="1:1">
      <c r="A16140" s="27" t="s">
        <v>2951</v>
      </c>
    </row>
    <row r="16141" spans="1:1">
      <c r="A16141" s="27" t="s">
        <v>2951</v>
      </c>
    </row>
    <row r="16142" spans="1:1">
      <c r="A16142" s="27" t="s">
        <v>2951</v>
      </c>
    </row>
    <row r="16143" spans="1:1">
      <c r="A16143" s="27" t="s">
        <v>2951</v>
      </c>
    </row>
    <row r="16144" spans="1:1">
      <c r="A16144" s="27" t="s">
        <v>2951</v>
      </c>
    </row>
    <row r="16145" spans="1:1">
      <c r="A16145" s="27" t="s">
        <v>2951</v>
      </c>
    </row>
    <row r="16146" spans="1:1">
      <c r="A16146" s="27" t="s">
        <v>2951</v>
      </c>
    </row>
    <row r="16147" spans="1:1">
      <c r="A16147" s="27" t="s">
        <v>2951</v>
      </c>
    </row>
    <row r="16148" spans="1:1">
      <c r="A16148" s="27" t="s">
        <v>2951</v>
      </c>
    </row>
    <row r="16149" spans="1:1">
      <c r="A16149" s="27" t="s">
        <v>2951</v>
      </c>
    </row>
    <row r="16150" spans="1:1">
      <c r="A16150" s="27" t="s">
        <v>2951</v>
      </c>
    </row>
    <row r="16151" spans="1:1">
      <c r="A16151" s="27" t="s">
        <v>2951</v>
      </c>
    </row>
    <row r="16152" spans="1:1">
      <c r="A16152" s="27" t="s">
        <v>2951</v>
      </c>
    </row>
    <row r="16153" spans="1:1">
      <c r="A16153" s="27" t="s">
        <v>2951</v>
      </c>
    </row>
    <row r="16154" spans="1:1">
      <c r="A16154" s="27" t="s">
        <v>2951</v>
      </c>
    </row>
    <row r="16155" spans="1:1">
      <c r="A16155" s="27" t="s">
        <v>2951</v>
      </c>
    </row>
    <row r="16156" spans="1:1">
      <c r="A16156" s="27" t="s">
        <v>2951</v>
      </c>
    </row>
    <row r="16157" spans="1:1">
      <c r="A16157" s="27" t="s">
        <v>2951</v>
      </c>
    </row>
    <row r="16158" spans="1:1">
      <c r="A16158" s="27" t="s">
        <v>2951</v>
      </c>
    </row>
    <row r="16159" spans="1:1">
      <c r="A16159" s="27" t="s">
        <v>2951</v>
      </c>
    </row>
    <row r="16160" spans="1:1">
      <c r="A16160" s="27" t="s">
        <v>2951</v>
      </c>
    </row>
    <row r="16161" spans="1:1">
      <c r="A16161" s="27" t="s">
        <v>2951</v>
      </c>
    </row>
    <row r="16162" spans="1:1">
      <c r="A16162" s="27" t="s">
        <v>2951</v>
      </c>
    </row>
    <row r="16163" spans="1:1">
      <c r="A16163" s="27" t="s">
        <v>2951</v>
      </c>
    </row>
    <row r="16164" spans="1:1">
      <c r="A16164" s="27" t="s">
        <v>2951</v>
      </c>
    </row>
    <row r="16165" spans="1:1">
      <c r="A16165" s="27" t="s">
        <v>2951</v>
      </c>
    </row>
    <row r="16166" spans="1:1">
      <c r="A16166" s="27" t="s">
        <v>2951</v>
      </c>
    </row>
    <row r="16167" spans="1:1">
      <c r="A16167" s="27" t="s">
        <v>2951</v>
      </c>
    </row>
    <row r="16168" spans="1:1">
      <c r="A16168" s="27" t="s">
        <v>2951</v>
      </c>
    </row>
    <row r="16169" spans="1:1">
      <c r="A16169" s="27" t="s">
        <v>2951</v>
      </c>
    </row>
    <row r="16170" spans="1:1">
      <c r="A16170" s="27" t="s">
        <v>2951</v>
      </c>
    </row>
    <row r="16171" spans="1:1">
      <c r="A16171" s="27" t="s">
        <v>2951</v>
      </c>
    </row>
    <row r="16172" spans="1:1">
      <c r="A16172" s="27" t="s">
        <v>2951</v>
      </c>
    </row>
    <row r="16173" spans="1:1">
      <c r="A16173" s="27" t="s">
        <v>2951</v>
      </c>
    </row>
    <row r="16174" spans="1:1">
      <c r="A16174" s="27" t="s">
        <v>2951</v>
      </c>
    </row>
    <row r="16175" spans="1:1">
      <c r="A16175" s="27" t="s">
        <v>2951</v>
      </c>
    </row>
    <row r="16176" spans="1:1">
      <c r="A16176" s="27" t="s">
        <v>2951</v>
      </c>
    </row>
    <row r="16177" spans="1:1">
      <c r="A16177" s="27" t="s">
        <v>2951</v>
      </c>
    </row>
    <row r="16178" spans="1:1">
      <c r="A16178" s="27" t="s">
        <v>2951</v>
      </c>
    </row>
    <row r="16179" spans="1:1">
      <c r="A16179" s="27" t="s">
        <v>2951</v>
      </c>
    </row>
    <row r="16180" spans="1:1">
      <c r="A16180" s="27" t="s">
        <v>2951</v>
      </c>
    </row>
    <row r="16181" spans="1:1">
      <c r="A16181" s="27" t="s">
        <v>2951</v>
      </c>
    </row>
    <row r="16182" spans="1:1">
      <c r="A16182" s="27" t="s">
        <v>2951</v>
      </c>
    </row>
    <row r="16183" spans="1:1">
      <c r="A16183" s="27" t="s">
        <v>2951</v>
      </c>
    </row>
    <row r="16184" spans="1:1">
      <c r="A16184" s="27" t="s">
        <v>2951</v>
      </c>
    </row>
    <row r="16185" spans="1:1">
      <c r="A16185" s="27" t="s">
        <v>2951</v>
      </c>
    </row>
    <row r="16186" spans="1:1">
      <c r="A16186" s="27" t="s">
        <v>2951</v>
      </c>
    </row>
    <row r="16187" spans="1:1">
      <c r="A16187" s="27" t="s">
        <v>2951</v>
      </c>
    </row>
    <row r="16188" spans="1:1">
      <c r="A16188" s="27" t="s">
        <v>2951</v>
      </c>
    </row>
    <row r="16189" spans="1:1">
      <c r="A16189" s="27" t="s">
        <v>2951</v>
      </c>
    </row>
    <row r="16190" spans="1:1">
      <c r="A16190" s="27" t="s">
        <v>2951</v>
      </c>
    </row>
    <row r="16191" spans="1:1">
      <c r="A16191" s="27" t="s">
        <v>2951</v>
      </c>
    </row>
    <row r="16192" spans="1:1">
      <c r="A16192" s="27" t="s">
        <v>2951</v>
      </c>
    </row>
    <row r="16193" spans="1:1">
      <c r="A16193" s="27" t="s">
        <v>2951</v>
      </c>
    </row>
    <row r="16194" spans="1:1">
      <c r="A16194" s="27" t="s">
        <v>2951</v>
      </c>
    </row>
    <row r="16195" spans="1:1">
      <c r="A16195" s="27" t="s">
        <v>2951</v>
      </c>
    </row>
    <row r="16196" spans="1:1">
      <c r="A16196" s="27" t="s">
        <v>2951</v>
      </c>
    </row>
    <row r="16197" spans="1:1">
      <c r="A16197" s="27" t="s">
        <v>2951</v>
      </c>
    </row>
    <row r="16198" spans="1:1">
      <c r="A16198" s="27" t="s">
        <v>2951</v>
      </c>
    </row>
    <row r="16199" spans="1:1">
      <c r="A16199" s="27" t="s">
        <v>2951</v>
      </c>
    </row>
    <row r="16200" spans="1:1">
      <c r="A16200" s="27" t="s">
        <v>2951</v>
      </c>
    </row>
    <row r="16201" spans="1:1">
      <c r="A16201" s="27" t="s">
        <v>2951</v>
      </c>
    </row>
    <row r="16202" spans="1:1">
      <c r="A16202" s="27" t="s">
        <v>2951</v>
      </c>
    </row>
    <row r="16203" spans="1:1">
      <c r="A16203" s="27" t="s">
        <v>2951</v>
      </c>
    </row>
    <row r="16204" spans="1:1">
      <c r="A16204" s="27" t="s">
        <v>2951</v>
      </c>
    </row>
    <row r="16205" spans="1:1">
      <c r="A16205" s="27" t="s">
        <v>2951</v>
      </c>
    </row>
    <row r="16206" spans="1:1">
      <c r="A16206" s="27" t="s">
        <v>2951</v>
      </c>
    </row>
    <row r="16207" spans="1:1">
      <c r="A16207" s="27" t="s">
        <v>2951</v>
      </c>
    </row>
    <row r="16208" spans="1:1">
      <c r="A16208" s="27" t="s">
        <v>2951</v>
      </c>
    </row>
    <row r="16209" spans="1:1">
      <c r="A16209" s="27" t="s">
        <v>2951</v>
      </c>
    </row>
    <row r="16210" spans="1:1">
      <c r="A16210" s="27" t="s">
        <v>2951</v>
      </c>
    </row>
    <row r="16211" spans="1:1">
      <c r="A16211" s="27" t="s">
        <v>2951</v>
      </c>
    </row>
    <row r="16212" spans="1:1">
      <c r="A16212" s="27" t="s">
        <v>2951</v>
      </c>
    </row>
    <row r="16213" spans="1:1">
      <c r="A16213" s="27" t="s">
        <v>2951</v>
      </c>
    </row>
    <row r="16214" spans="1:1">
      <c r="A16214" s="27" t="s">
        <v>2951</v>
      </c>
    </row>
    <row r="16215" spans="1:1">
      <c r="A16215" s="27" t="s">
        <v>2951</v>
      </c>
    </row>
    <row r="16216" spans="1:1">
      <c r="A16216" s="27" t="s">
        <v>2951</v>
      </c>
    </row>
    <row r="16217" spans="1:1">
      <c r="A16217" s="27" t="s">
        <v>2951</v>
      </c>
    </row>
    <row r="16218" spans="1:1">
      <c r="A16218" s="27" t="s">
        <v>2951</v>
      </c>
    </row>
    <row r="16219" spans="1:1">
      <c r="A16219" s="27" t="s">
        <v>2951</v>
      </c>
    </row>
    <row r="16220" spans="1:1">
      <c r="A16220" s="27" t="s">
        <v>2951</v>
      </c>
    </row>
    <row r="16221" spans="1:1">
      <c r="A16221" s="27" t="s">
        <v>2951</v>
      </c>
    </row>
    <row r="16222" spans="1:1">
      <c r="A16222" s="27" t="s">
        <v>2951</v>
      </c>
    </row>
    <row r="16223" spans="1:1">
      <c r="A16223" s="27" t="s">
        <v>2951</v>
      </c>
    </row>
    <row r="16224" spans="1:1">
      <c r="A16224" s="27" t="s">
        <v>2951</v>
      </c>
    </row>
    <row r="16225" spans="1:1">
      <c r="A16225" s="27" t="s">
        <v>2951</v>
      </c>
    </row>
    <row r="16226" spans="1:1">
      <c r="A16226" s="27" t="s">
        <v>2951</v>
      </c>
    </row>
    <row r="16227" spans="1:1">
      <c r="A16227" s="27" t="s">
        <v>2951</v>
      </c>
    </row>
    <row r="16228" spans="1:1">
      <c r="A16228" s="27" t="s">
        <v>2951</v>
      </c>
    </row>
    <row r="16229" spans="1:1">
      <c r="A16229" s="27" t="s">
        <v>2951</v>
      </c>
    </row>
    <row r="16230" spans="1:1">
      <c r="A16230" s="27" t="s">
        <v>2951</v>
      </c>
    </row>
    <row r="16231" spans="1:1">
      <c r="A16231" s="27" t="s">
        <v>2951</v>
      </c>
    </row>
    <row r="16232" spans="1:1">
      <c r="A16232" s="27" t="s">
        <v>2951</v>
      </c>
    </row>
    <row r="16233" spans="1:1">
      <c r="A16233" s="27" t="s">
        <v>2951</v>
      </c>
    </row>
    <row r="16234" spans="1:1">
      <c r="A16234" s="27" t="s">
        <v>2951</v>
      </c>
    </row>
    <row r="16235" spans="1:1">
      <c r="A16235" s="27" t="s">
        <v>2951</v>
      </c>
    </row>
    <row r="16236" spans="1:1">
      <c r="A16236" s="27" t="s">
        <v>2951</v>
      </c>
    </row>
    <row r="16237" spans="1:1">
      <c r="A16237" s="27" t="s">
        <v>2951</v>
      </c>
    </row>
    <row r="16238" spans="1:1">
      <c r="A16238" s="27" t="s">
        <v>2951</v>
      </c>
    </row>
    <row r="16239" spans="1:1">
      <c r="A16239" s="27" t="s">
        <v>2951</v>
      </c>
    </row>
    <row r="16240" spans="1:1">
      <c r="A16240" s="27" t="s">
        <v>2951</v>
      </c>
    </row>
    <row r="16241" spans="1:1">
      <c r="A16241" s="27" t="s">
        <v>2951</v>
      </c>
    </row>
    <row r="16242" spans="1:1">
      <c r="A16242" s="27" t="s">
        <v>2951</v>
      </c>
    </row>
    <row r="16243" spans="1:1">
      <c r="A16243" s="27" t="s">
        <v>2951</v>
      </c>
    </row>
    <row r="16244" spans="1:1">
      <c r="A16244" s="27" t="s">
        <v>2951</v>
      </c>
    </row>
    <row r="16245" spans="1:1">
      <c r="A16245" s="27" t="s">
        <v>2951</v>
      </c>
    </row>
    <row r="16246" spans="1:1">
      <c r="A16246" s="27" t="s">
        <v>2951</v>
      </c>
    </row>
    <row r="16247" spans="1:1">
      <c r="A16247" s="27" t="s">
        <v>2951</v>
      </c>
    </row>
    <row r="16248" spans="1:1">
      <c r="A16248" s="27" t="s">
        <v>2951</v>
      </c>
    </row>
    <row r="16249" spans="1:1">
      <c r="A16249" s="27" t="s">
        <v>2951</v>
      </c>
    </row>
    <row r="16250" spans="1:1">
      <c r="A16250" s="27" t="s">
        <v>2951</v>
      </c>
    </row>
    <row r="16251" spans="1:1">
      <c r="A16251" s="27" t="s">
        <v>2951</v>
      </c>
    </row>
    <row r="16252" spans="1:1">
      <c r="A16252" s="27" t="s">
        <v>2951</v>
      </c>
    </row>
    <row r="16253" spans="1:1">
      <c r="A16253" s="27" t="s">
        <v>2951</v>
      </c>
    </row>
    <row r="16254" spans="1:1">
      <c r="A16254" s="27" t="s">
        <v>2951</v>
      </c>
    </row>
    <row r="16255" spans="1:1">
      <c r="A16255" s="27" t="s">
        <v>2951</v>
      </c>
    </row>
    <row r="16256" spans="1:1">
      <c r="A16256" s="27" t="s">
        <v>2951</v>
      </c>
    </row>
    <row r="16257" spans="1:1">
      <c r="A16257" s="27" t="s">
        <v>2951</v>
      </c>
    </row>
    <row r="16258" spans="1:1">
      <c r="A16258" s="27" t="s">
        <v>2951</v>
      </c>
    </row>
    <row r="16259" spans="1:1">
      <c r="A16259" s="27" t="s">
        <v>2951</v>
      </c>
    </row>
    <row r="16260" spans="1:1">
      <c r="A16260" s="27" t="s">
        <v>2951</v>
      </c>
    </row>
    <row r="16261" spans="1:1">
      <c r="A16261" s="27" t="s">
        <v>2951</v>
      </c>
    </row>
    <row r="16262" spans="1:1">
      <c r="A16262" s="27" t="s">
        <v>2951</v>
      </c>
    </row>
    <row r="16263" spans="1:1">
      <c r="A16263" s="27" t="s">
        <v>2951</v>
      </c>
    </row>
    <row r="16264" spans="1:1">
      <c r="A16264" s="27" t="s">
        <v>2951</v>
      </c>
    </row>
    <row r="16265" spans="1:1">
      <c r="A16265" s="27" t="s">
        <v>2951</v>
      </c>
    </row>
    <row r="16266" spans="1:1">
      <c r="A16266" s="27" t="s">
        <v>2951</v>
      </c>
    </row>
    <row r="16267" spans="1:1">
      <c r="A16267" s="27" t="s">
        <v>2951</v>
      </c>
    </row>
    <row r="16268" spans="1:1">
      <c r="A16268" s="27" t="s">
        <v>2951</v>
      </c>
    </row>
    <row r="16269" spans="1:1">
      <c r="A16269" s="27" t="s">
        <v>2951</v>
      </c>
    </row>
    <row r="16270" spans="1:1">
      <c r="A16270" s="27" t="s">
        <v>2951</v>
      </c>
    </row>
    <row r="16271" spans="1:1">
      <c r="A16271" s="27" t="s">
        <v>2951</v>
      </c>
    </row>
    <row r="16272" spans="1:1">
      <c r="A16272" s="27" t="s">
        <v>2951</v>
      </c>
    </row>
    <row r="16273" spans="1:1">
      <c r="A16273" s="27" t="s">
        <v>2951</v>
      </c>
    </row>
    <row r="16274" spans="1:1">
      <c r="A16274" s="27" t="s">
        <v>2951</v>
      </c>
    </row>
    <row r="16275" spans="1:1">
      <c r="A16275" s="27" t="s">
        <v>2951</v>
      </c>
    </row>
    <row r="16276" spans="1:1">
      <c r="A16276" s="27" t="s">
        <v>2951</v>
      </c>
    </row>
    <row r="16277" spans="1:1">
      <c r="A16277" s="27" t="s">
        <v>2951</v>
      </c>
    </row>
    <row r="16278" spans="1:1">
      <c r="A16278" s="27" t="s">
        <v>2951</v>
      </c>
    </row>
    <row r="16279" spans="1:1">
      <c r="A16279" s="27" t="s">
        <v>2951</v>
      </c>
    </row>
    <row r="16280" spans="1:1">
      <c r="A16280" s="27" t="s">
        <v>2951</v>
      </c>
    </row>
    <row r="16281" spans="1:1">
      <c r="A16281" s="27" t="s">
        <v>2951</v>
      </c>
    </row>
    <row r="16282" spans="1:1">
      <c r="A16282" s="27" t="s">
        <v>2951</v>
      </c>
    </row>
    <row r="16283" spans="1:1">
      <c r="A16283" s="27" t="s">
        <v>2951</v>
      </c>
    </row>
    <row r="16284" spans="1:1">
      <c r="A16284" s="27" t="s">
        <v>2951</v>
      </c>
    </row>
    <row r="16285" spans="1:1">
      <c r="A16285" s="27" t="s">
        <v>2951</v>
      </c>
    </row>
    <row r="16286" spans="1:1">
      <c r="A16286" s="27" t="s">
        <v>2951</v>
      </c>
    </row>
    <row r="16287" spans="1:1">
      <c r="A16287" s="27" t="s">
        <v>2951</v>
      </c>
    </row>
    <row r="16288" spans="1:1">
      <c r="A16288" s="27" t="s">
        <v>2951</v>
      </c>
    </row>
    <row r="16289" spans="1:1">
      <c r="A16289" s="27" t="s">
        <v>2951</v>
      </c>
    </row>
    <row r="16290" spans="1:1">
      <c r="A16290" s="27" t="s">
        <v>2951</v>
      </c>
    </row>
    <row r="16291" spans="1:1">
      <c r="A16291" s="27" t="s">
        <v>2951</v>
      </c>
    </row>
    <row r="16292" spans="1:1">
      <c r="A16292" s="27" t="s">
        <v>2951</v>
      </c>
    </row>
    <row r="16293" spans="1:1">
      <c r="A16293" s="27" t="s">
        <v>2951</v>
      </c>
    </row>
    <row r="16294" spans="1:1">
      <c r="A16294" s="27" t="s">
        <v>2951</v>
      </c>
    </row>
    <row r="16295" spans="1:1">
      <c r="A16295" s="27" t="s">
        <v>2951</v>
      </c>
    </row>
    <row r="16296" spans="1:1">
      <c r="A16296" s="27" t="s">
        <v>2951</v>
      </c>
    </row>
    <row r="16297" spans="1:1">
      <c r="A16297" s="27" t="s">
        <v>2951</v>
      </c>
    </row>
    <row r="16298" spans="1:1">
      <c r="A16298" s="27" t="s">
        <v>2951</v>
      </c>
    </row>
    <row r="16299" spans="1:1">
      <c r="A16299" s="27" t="s">
        <v>2951</v>
      </c>
    </row>
    <row r="16300" spans="1:1">
      <c r="A16300" s="27" t="s">
        <v>2951</v>
      </c>
    </row>
    <row r="16301" spans="1:1">
      <c r="A16301" s="27" t="s">
        <v>2951</v>
      </c>
    </row>
    <row r="16302" spans="1:1">
      <c r="A16302" s="27" t="s">
        <v>2951</v>
      </c>
    </row>
    <row r="16303" spans="1:1">
      <c r="A16303" s="27" t="s">
        <v>2951</v>
      </c>
    </row>
    <row r="16304" spans="1:1">
      <c r="A16304" s="27" t="s">
        <v>2951</v>
      </c>
    </row>
    <row r="16305" spans="1:1">
      <c r="A16305" s="27" t="s">
        <v>2951</v>
      </c>
    </row>
    <row r="16306" spans="1:1">
      <c r="A16306" s="27" t="s">
        <v>2951</v>
      </c>
    </row>
    <row r="16307" spans="1:1">
      <c r="A16307" s="27" t="s">
        <v>2951</v>
      </c>
    </row>
    <row r="16308" spans="1:1">
      <c r="A16308" s="27" t="s">
        <v>2951</v>
      </c>
    </row>
    <row r="16309" spans="1:1">
      <c r="A16309" s="27" t="s">
        <v>2951</v>
      </c>
    </row>
    <row r="16310" spans="1:1">
      <c r="A16310" s="27" t="s">
        <v>2951</v>
      </c>
    </row>
    <row r="16311" spans="1:1">
      <c r="A16311" s="27" t="s">
        <v>2951</v>
      </c>
    </row>
    <row r="16312" spans="1:1">
      <c r="A16312" s="27" t="s">
        <v>2951</v>
      </c>
    </row>
    <row r="16313" spans="1:1">
      <c r="A16313" s="27" t="s">
        <v>2951</v>
      </c>
    </row>
    <row r="16314" spans="1:1">
      <c r="A16314" s="27" t="s">
        <v>2951</v>
      </c>
    </row>
    <row r="16315" spans="1:1">
      <c r="A16315" s="27" t="s">
        <v>2951</v>
      </c>
    </row>
    <row r="16316" spans="1:1">
      <c r="A16316" s="27" t="s">
        <v>2951</v>
      </c>
    </row>
    <row r="16317" spans="1:1">
      <c r="A16317" s="27" t="s">
        <v>2951</v>
      </c>
    </row>
    <row r="16318" spans="1:1">
      <c r="A16318" s="27" t="s">
        <v>2951</v>
      </c>
    </row>
    <row r="16319" spans="1:1">
      <c r="A16319" s="27" t="s">
        <v>2951</v>
      </c>
    </row>
    <row r="16320" spans="1:1">
      <c r="A16320" s="27" t="s">
        <v>2951</v>
      </c>
    </row>
    <row r="16321" spans="1:1">
      <c r="A16321" s="27" t="s">
        <v>2951</v>
      </c>
    </row>
    <row r="16322" spans="1:1">
      <c r="A16322" s="27" t="s">
        <v>2951</v>
      </c>
    </row>
    <row r="16323" spans="1:1">
      <c r="A16323" s="27" t="s">
        <v>2951</v>
      </c>
    </row>
    <row r="16324" spans="1:1">
      <c r="A16324" s="27" t="s">
        <v>2951</v>
      </c>
    </row>
    <row r="16325" spans="1:1">
      <c r="A16325" s="27" t="s">
        <v>2951</v>
      </c>
    </row>
    <row r="16326" spans="1:1">
      <c r="A16326" s="27" t="s">
        <v>2951</v>
      </c>
    </row>
    <row r="16327" spans="1:1">
      <c r="A16327" s="27" t="s">
        <v>2951</v>
      </c>
    </row>
    <row r="16328" spans="1:1">
      <c r="A16328" s="27" t="s">
        <v>2951</v>
      </c>
    </row>
    <row r="16329" spans="1:1">
      <c r="A16329" s="27" t="s">
        <v>2951</v>
      </c>
    </row>
    <row r="16330" spans="1:1">
      <c r="A16330" s="27" t="s">
        <v>2951</v>
      </c>
    </row>
    <row r="16331" spans="1:1">
      <c r="A16331" s="27" t="s">
        <v>2951</v>
      </c>
    </row>
    <row r="16332" spans="1:1">
      <c r="A16332" s="27" t="s">
        <v>2951</v>
      </c>
    </row>
    <row r="16333" spans="1:1">
      <c r="A16333" s="27" t="s">
        <v>2951</v>
      </c>
    </row>
    <row r="16334" spans="1:1">
      <c r="A16334" s="27" t="s">
        <v>2951</v>
      </c>
    </row>
    <row r="16335" spans="1:1">
      <c r="A16335" s="27" t="s">
        <v>2951</v>
      </c>
    </row>
    <row r="16336" spans="1:1">
      <c r="A16336" s="27" t="s">
        <v>2951</v>
      </c>
    </row>
    <row r="16337" spans="1:1">
      <c r="A16337" s="27" t="s">
        <v>2951</v>
      </c>
    </row>
    <row r="16338" spans="1:1">
      <c r="A16338" s="27" t="s">
        <v>2951</v>
      </c>
    </row>
    <row r="16339" spans="1:1">
      <c r="A16339" s="27" t="s">
        <v>2951</v>
      </c>
    </row>
    <row r="16340" spans="1:1">
      <c r="A16340" s="27" t="s">
        <v>2951</v>
      </c>
    </row>
    <row r="16341" spans="1:1">
      <c r="A16341" s="27" t="s">
        <v>2951</v>
      </c>
    </row>
    <row r="16342" spans="1:1">
      <c r="A16342" s="27" t="s">
        <v>2951</v>
      </c>
    </row>
    <row r="16343" spans="1:1">
      <c r="A16343" s="27" t="s">
        <v>2951</v>
      </c>
    </row>
    <row r="16344" spans="1:1">
      <c r="A16344" s="27" t="s">
        <v>2951</v>
      </c>
    </row>
    <row r="16345" spans="1:1">
      <c r="A16345" s="27" t="s">
        <v>2951</v>
      </c>
    </row>
    <row r="16346" spans="1:1">
      <c r="A16346" s="27" t="s">
        <v>2951</v>
      </c>
    </row>
    <row r="16347" spans="1:1">
      <c r="A16347" s="27" t="s">
        <v>2951</v>
      </c>
    </row>
    <row r="16348" spans="1:1">
      <c r="A16348" s="27" t="s">
        <v>2951</v>
      </c>
    </row>
    <row r="16349" spans="1:1">
      <c r="A16349" s="27" t="s">
        <v>2951</v>
      </c>
    </row>
    <row r="16350" spans="1:1">
      <c r="A16350" s="27" t="s">
        <v>2951</v>
      </c>
    </row>
    <row r="16351" spans="1:1">
      <c r="A16351" s="27" t="s">
        <v>2951</v>
      </c>
    </row>
    <row r="16352" spans="1:1">
      <c r="A16352" s="27" t="s">
        <v>2951</v>
      </c>
    </row>
    <row r="16353" spans="1:1">
      <c r="A16353" s="27" t="s">
        <v>2951</v>
      </c>
    </row>
    <row r="16354" spans="1:1">
      <c r="A16354" s="27" t="s">
        <v>2951</v>
      </c>
    </row>
    <row r="16355" spans="1:1">
      <c r="A16355" s="27" t="s">
        <v>2951</v>
      </c>
    </row>
    <row r="16356" spans="1:1">
      <c r="A16356" s="27" t="s">
        <v>2951</v>
      </c>
    </row>
    <row r="16357" spans="1:1">
      <c r="A16357" s="27" t="s">
        <v>2951</v>
      </c>
    </row>
    <row r="16358" spans="1:1">
      <c r="A16358" s="27" t="s">
        <v>2951</v>
      </c>
    </row>
    <row r="16359" spans="1:1">
      <c r="A16359" s="27" t="s">
        <v>2951</v>
      </c>
    </row>
    <row r="16360" spans="1:1">
      <c r="A16360" s="27" t="s">
        <v>2951</v>
      </c>
    </row>
    <row r="16361" spans="1:1">
      <c r="A16361" s="27" t="s">
        <v>2951</v>
      </c>
    </row>
    <row r="16362" spans="1:1">
      <c r="A16362" s="27" t="s">
        <v>2951</v>
      </c>
    </row>
    <row r="16363" spans="1:1">
      <c r="A16363" s="27" t="s">
        <v>2951</v>
      </c>
    </row>
    <row r="16364" spans="1:1">
      <c r="A16364" s="27" t="s">
        <v>2951</v>
      </c>
    </row>
    <row r="16365" spans="1:1">
      <c r="A16365" s="27" t="s">
        <v>2951</v>
      </c>
    </row>
    <row r="16366" spans="1:1">
      <c r="A16366" s="27" t="s">
        <v>2951</v>
      </c>
    </row>
    <row r="16367" spans="1:1">
      <c r="A16367" s="27" t="s">
        <v>2951</v>
      </c>
    </row>
    <row r="16368" spans="1:1">
      <c r="A16368" s="27" t="s">
        <v>2951</v>
      </c>
    </row>
    <row r="16369" spans="1:1">
      <c r="A16369" s="27" t="s">
        <v>2951</v>
      </c>
    </row>
    <row r="16370" spans="1:1">
      <c r="A16370" s="27" t="s">
        <v>2951</v>
      </c>
    </row>
    <row r="16371" spans="1:1">
      <c r="A16371" s="27" t="s">
        <v>2951</v>
      </c>
    </row>
    <row r="16372" spans="1:1">
      <c r="A16372" s="27" t="s">
        <v>2951</v>
      </c>
    </row>
    <row r="16373" spans="1:1">
      <c r="A16373" s="27" t="s">
        <v>2951</v>
      </c>
    </row>
    <row r="16374" spans="1:1">
      <c r="A16374" s="27" t="s">
        <v>2951</v>
      </c>
    </row>
    <row r="16375" spans="1:1">
      <c r="A16375" s="27" t="s">
        <v>2951</v>
      </c>
    </row>
    <row r="16376" spans="1:1">
      <c r="A16376" s="27" t="s">
        <v>2951</v>
      </c>
    </row>
    <row r="16377" spans="1:1">
      <c r="A16377" s="27" t="s">
        <v>2951</v>
      </c>
    </row>
    <row r="16378" spans="1:1">
      <c r="A16378" s="27" t="s">
        <v>2951</v>
      </c>
    </row>
    <row r="16379" spans="1:1">
      <c r="A16379" s="27" t="s">
        <v>2951</v>
      </c>
    </row>
    <row r="16380" spans="1:1">
      <c r="A16380" s="27" t="s">
        <v>2951</v>
      </c>
    </row>
    <row r="16381" spans="1:1">
      <c r="A16381" s="27" t="s">
        <v>2951</v>
      </c>
    </row>
    <row r="16382" spans="1:1">
      <c r="A16382" s="27" t="s">
        <v>2951</v>
      </c>
    </row>
    <row r="16383" spans="1:1">
      <c r="A16383" s="27" t="s">
        <v>2951</v>
      </c>
    </row>
    <row r="16384" spans="1:1">
      <c r="A16384" s="27" t="s">
        <v>2951</v>
      </c>
    </row>
    <row r="16385" spans="1:1">
      <c r="A16385" s="27" t="s">
        <v>2951</v>
      </c>
    </row>
    <row r="16386" spans="1:1">
      <c r="A16386" s="27" t="s">
        <v>2951</v>
      </c>
    </row>
    <row r="16387" spans="1:1">
      <c r="A16387" s="27" t="s">
        <v>2951</v>
      </c>
    </row>
    <row r="16388" spans="1:1">
      <c r="A16388" s="27" t="s">
        <v>2951</v>
      </c>
    </row>
    <row r="16389" spans="1:1">
      <c r="A16389" s="27" t="s">
        <v>2951</v>
      </c>
    </row>
    <row r="16390" spans="1:1">
      <c r="A16390" s="27" t="s">
        <v>2951</v>
      </c>
    </row>
    <row r="16391" spans="1:1">
      <c r="A16391" s="27" t="s">
        <v>2951</v>
      </c>
    </row>
    <row r="16392" spans="1:1">
      <c r="A16392" s="27" t="s">
        <v>2951</v>
      </c>
    </row>
    <row r="16393" spans="1:1">
      <c r="A16393" s="27" t="s">
        <v>2951</v>
      </c>
    </row>
    <row r="16394" spans="1:1">
      <c r="A16394" s="27" t="s">
        <v>2951</v>
      </c>
    </row>
    <row r="16395" spans="1:1">
      <c r="A16395" s="27" t="s">
        <v>2951</v>
      </c>
    </row>
    <row r="16396" spans="1:1">
      <c r="A16396" s="27" t="s">
        <v>2951</v>
      </c>
    </row>
    <row r="16397" spans="1:1">
      <c r="A16397" s="27" t="s">
        <v>2951</v>
      </c>
    </row>
    <row r="16398" spans="1:1">
      <c r="A16398" s="27" t="s">
        <v>2951</v>
      </c>
    </row>
    <row r="16399" spans="1:1">
      <c r="A16399" s="27" t="s">
        <v>2951</v>
      </c>
    </row>
    <row r="16400" spans="1:1">
      <c r="A16400" s="27" t="s">
        <v>2951</v>
      </c>
    </row>
    <row r="16401" spans="1:1">
      <c r="A16401" s="27" t="s">
        <v>2951</v>
      </c>
    </row>
    <row r="16402" spans="1:1">
      <c r="A16402" s="27" t="s">
        <v>2951</v>
      </c>
    </row>
    <row r="16403" spans="1:1">
      <c r="A16403" s="27" t="s">
        <v>2951</v>
      </c>
    </row>
    <row r="16404" spans="1:1">
      <c r="A16404" s="27" t="s">
        <v>2951</v>
      </c>
    </row>
    <row r="16405" spans="1:1">
      <c r="A16405" s="27" t="s">
        <v>2951</v>
      </c>
    </row>
    <row r="16406" spans="1:1">
      <c r="A16406" s="27" t="s">
        <v>2951</v>
      </c>
    </row>
    <row r="16407" spans="1:1">
      <c r="A16407" s="27" t="s">
        <v>2951</v>
      </c>
    </row>
    <row r="16408" spans="1:1">
      <c r="A16408" s="27" t="s">
        <v>2951</v>
      </c>
    </row>
    <row r="16409" spans="1:1">
      <c r="A16409" s="27" t="s">
        <v>2951</v>
      </c>
    </row>
    <row r="16410" spans="1:1">
      <c r="A16410" s="27" t="s">
        <v>2951</v>
      </c>
    </row>
    <row r="16411" spans="1:1">
      <c r="A16411" s="27" t="s">
        <v>2951</v>
      </c>
    </row>
    <row r="16412" spans="1:1">
      <c r="A16412" s="27" t="s">
        <v>2951</v>
      </c>
    </row>
    <row r="16413" spans="1:1">
      <c r="A16413" s="27" t="s">
        <v>2951</v>
      </c>
    </row>
    <row r="16414" spans="1:1">
      <c r="A16414" s="27" t="s">
        <v>2951</v>
      </c>
    </row>
    <row r="16415" spans="1:1">
      <c r="A16415" s="27" t="s">
        <v>2951</v>
      </c>
    </row>
    <row r="16416" spans="1:1">
      <c r="A16416" s="27" t="s">
        <v>2951</v>
      </c>
    </row>
    <row r="16417" spans="1:1">
      <c r="A16417" s="27" t="s">
        <v>2951</v>
      </c>
    </row>
    <row r="16418" spans="1:1">
      <c r="A16418" s="27" t="s">
        <v>2951</v>
      </c>
    </row>
    <row r="16419" spans="1:1">
      <c r="A16419" s="27" t="s">
        <v>2951</v>
      </c>
    </row>
    <row r="16420" spans="1:1">
      <c r="A16420" s="27" t="s">
        <v>2951</v>
      </c>
    </row>
    <row r="16421" spans="1:1">
      <c r="A16421" s="27" t="s">
        <v>2951</v>
      </c>
    </row>
    <row r="16422" spans="1:1">
      <c r="A16422" s="27" t="s">
        <v>2951</v>
      </c>
    </row>
    <row r="16423" spans="1:1">
      <c r="A16423" s="27" t="s">
        <v>2951</v>
      </c>
    </row>
    <row r="16424" spans="1:1">
      <c r="A16424" s="27" t="s">
        <v>2951</v>
      </c>
    </row>
    <row r="16425" spans="1:1">
      <c r="A16425" s="27" t="s">
        <v>2951</v>
      </c>
    </row>
    <row r="16426" spans="1:1">
      <c r="A16426" s="27" t="s">
        <v>2951</v>
      </c>
    </row>
    <row r="16427" spans="1:1">
      <c r="A16427" s="27" t="s">
        <v>2951</v>
      </c>
    </row>
    <row r="16428" spans="1:1">
      <c r="A16428" s="27" t="s">
        <v>2951</v>
      </c>
    </row>
    <row r="16429" spans="1:1">
      <c r="A16429" s="27" t="s">
        <v>2951</v>
      </c>
    </row>
    <row r="16430" spans="1:1">
      <c r="A16430" s="27" t="s">
        <v>2951</v>
      </c>
    </row>
    <row r="16431" spans="1:1">
      <c r="A16431" s="27" t="s">
        <v>2951</v>
      </c>
    </row>
    <row r="16432" spans="1:1">
      <c r="A16432" s="27" t="s">
        <v>2951</v>
      </c>
    </row>
    <row r="16433" spans="1:1">
      <c r="A16433" s="27" t="s">
        <v>2951</v>
      </c>
    </row>
    <row r="16434" spans="1:1">
      <c r="A16434" s="27" t="s">
        <v>2951</v>
      </c>
    </row>
    <row r="16435" spans="1:1">
      <c r="A16435" s="27" t="s">
        <v>2951</v>
      </c>
    </row>
    <row r="16436" spans="1:1">
      <c r="A16436" s="27" t="s">
        <v>2951</v>
      </c>
    </row>
    <row r="16437" spans="1:1">
      <c r="A16437" s="27" t="s">
        <v>2951</v>
      </c>
    </row>
    <row r="16438" spans="1:1">
      <c r="A16438" s="27" t="s">
        <v>2951</v>
      </c>
    </row>
    <row r="16439" spans="1:1">
      <c r="A16439" s="27" t="s">
        <v>2951</v>
      </c>
    </row>
    <row r="16440" spans="1:1">
      <c r="A16440" s="27" t="s">
        <v>2951</v>
      </c>
    </row>
    <row r="16441" spans="1:1">
      <c r="A16441" s="27" t="s">
        <v>2951</v>
      </c>
    </row>
    <row r="16442" spans="1:1">
      <c r="A16442" s="27" t="s">
        <v>2951</v>
      </c>
    </row>
    <row r="16443" spans="1:1">
      <c r="A16443" s="27" t="s">
        <v>2951</v>
      </c>
    </row>
    <row r="16444" spans="1:1">
      <c r="A16444" s="27" t="s">
        <v>2951</v>
      </c>
    </row>
    <row r="16445" spans="1:1">
      <c r="A16445" s="27" t="s">
        <v>2951</v>
      </c>
    </row>
    <row r="16446" spans="1:1">
      <c r="A16446" s="27" t="s">
        <v>2951</v>
      </c>
    </row>
    <row r="16447" spans="1:1">
      <c r="A16447" s="27" t="s">
        <v>2951</v>
      </c>
    </row>
    <row r="16448" spans="1:1">
      <c r="A16448" s="27" t="s">
        <v>2951</v>
      </c>
    </row>
    <row r="16449" spans="1:1">
      <c r="A16449" s="27" t="s">
        <v>2951</v>
      </c>
    </row>
    <row r="16450" spans="1:1">
      <c r="A16450" s="27" t="s">
        <v>2951</v>
      </c>
    </row>
    <row r="16451" spans="1:1">
      <c r="A16451" s="27" t="s">
        <v>2951</v>
      </c>
    </row>
    <row r="16452" spans="1:1">
      <c r="A16452" s="27" t="s">
        <v>2951</v>
      </c>
    </row>
    <row r="16453" spans="1:1">
      <c r="A16453" s="27" t="s">
        <v>2951</v>
      </c>
    </row>
    <row r="16454" spans="1:1">
      <c r="A16454" s="27" t="s">
        <v>2951</v>
      </c>
    </row>
    <row r="16455" spans="1:1">
      <c r="A16455" s="27" t="s">
        <v>2951</v>
      </c>
    </row>
    <row r="16456" spans="1:1">
      <c r="A16456" s="27" t="s">
        <v>2951</v>
      </c>
    </row>
    <row r="16457" spans="1:1">
      <c r="A16457" s="27" t="s">
        <v>2951</v>
      </c>
    </row>
    <row r="16458" spans="1:1">
      <c r="A16458" s="27" t="s">
        <v>2951</v>
      </c>
    </row>
    <row r="16459" spans="1:1">
      <c r="A16459" s="27" t="s">
        <v>2951</v>
      </c>
    </row>
    <row r="16460" spans="1:1">
      <c r="A16460" s="27" t="s">
        <v>2951</v>
      </c>
    </row>
    <row r="16461" spans="1:1">
      <c r="A16461" s="27" t="s">
        <v>2951</v>
      </c>
    </row>
    <row r="16462" spans="1:1">
      <c r="A16462" s="27" t="s">
        <v>2951</v>
      </c>
    </row>
    <row r="16463" spans="1:1">
      <c r="A16463" s="27" t="s">
        <v>2951</v>
      </c>
    </row>
    <row r="16464" spans="1:1">
      <c r="A16464" s="27" t="s">
        <v>2951</v>
      </c>
    </row>
    <row r="16465" spans="1:1">
      <c r="A16465" s="27" t="s">
        <v>2951</v>
      </c>
    </row>
    <row r="16466" spans="1:1">
      <c r="A16466" s="27" t="s">
        <v>2951</v>
      </c>
    </row>
    <row r="16467" spans="1:1">
      <c r="A16467" s="27" t="s">
        <v>2951</v>
      </c>
    </row>
    <row r="16468" spans="1:1">
      <c r="A16468" s="27" t="s">
        <v>2951</v>
      </c>
    </row>
    <row r="16469" spans="1:1">
      <c r="A16469" s="27" t="s">
        <v>2951</v>
      </c>
    </row>
    <row r="16470" spans="1:1">
      <c r="A16470" s="27" t="s">
        <v>2951</v>
      </c>
    </row>
    <row r="16471" spans="1:1">
      <c r="A16471" s="27" t="s">
        <v>2951</v>
      </c>
    </row>
    <row r="16472" spans="1:1">
      <c r="A16472" s="27" t="s">
        <v>2951</v>
      </c>
    </row>
    <row r="16473" spans="1:1">
      <c r="A16473" s="27" t="s">
        <v>2951</v>
      </c>
    </row>
    <row r="16474" spans="1:1">
      <c r="A16474" s="27" t="s">
        <v>2951</v>
      </c>
    </row>
    <row r="16475" spans="1:1">
      <c r="A16475" s="27" t="s">
        <v>2951</v>
      </c>
    </row>
    <row r="16476" spans="1:1">
      <c r="A16476" s="27" t="s">
        <v>2951</v>
      </c>
    </row>
    <row r="16477" spans="1:1">
      <c r="A16477" s="27" t="s">
        <v>2951</v>
      </c>
    </row>
    <row r="16478" spans="1:1">
      <c r="A16478" s="27" t="s">
        <v>2951</v>
      </c>
    </row>
    <row r="16479" spans="1:1">
      <c r="A16479" s="27" t="s">
        <v>2951</v>
      </c>
    </row>
    <row r="16480" spans="1:1">
      <c r="A16480" s="27" t="s">
        <v>2951</v>
      </c>
    </row>
    <row r="16481" spans="1:1">
      <c r="A16481" s="27" t="s">
        <v>2951</v>
      </c>
    </row>
    <row r="16482" spans="1:1">
      <c r="A16482" s="27" t="s">
        <v>2951</v>
      </c>
    </row>
    <row r="16483" spans="1:1">
      <c r="A16483" s="27" t="s">
        <v>2951</v>
      </c>
    </row>
    <row r="16484" spans="1:1">
      <c r="A16484" s="27" t="s">
        <v>2951</v>
      </c>
    </row>
    <row r="16485" spans="1:1">
      <c r="A16485" s="27" t="s">
        <v>2951</v>
      </c>
    </row>
    <row r="16486" spans="1:1">
      <c r="A16486" s="27" t="s">
        <v>2951</v>
      </c>
    </row>
    <row r="16487" spans="1:1">
      <c r="A16487" s="27" t="s">
        <v>2951</v>
      </c>
    </row>
    <row r="16488" spans="1:1">
      <c r="A16488" s="27" t="s">
        <v>2951</v>
      </c>
    </row>
    <row r="16489" spans="1:1">
      <c r="A16489" s="27" t="s">
        <v>2951</v>
      </c>
    </row>
    <row r="16490" spans="1:1">
      <c r="A16490" s="27" t="s">
        <v>2951</v>
      </c>
    </row>
    <row r="16491" spans="1:1">
      <c r="A16491" s="27" t="s">
        <v>2951</v>
      </c>
    </row>
    <row r="16492" spans="1:1">
      <c r="A16492" s="27" t="s">
        <v>2951</v>
      </c>
    </row>
    <row r="16493" spans="1:1">
      <c r="A16493" s="27" t="s">
        <v>2951</v>
      </c>
    </row>
    <row r="16494" spans="1:1">
      <c r="A16494" s="27" t="s">
        <v>2951</v>
      </c>
    </row>
    <row r="16495" spans="1:1">
      <c r="A16495" s="27" t="s">
        <v>2951</v>
      </c>
    </row>
    <row r="16496" spans="1:1">
      <c r="A16496" s="27" t="s">
        <v>2951</v>
      </c>
    </row>
    <row r="16497" spans="1:1">
      <c r="A16497" s="27" t="s">
        <v>2951</v>
      </c>
    </row>
    <row r="16498" spans="1:1">
      <c r="A16498" s="27" t="s">
        <v>2951</v>
      </c>
    </row>
    <row r="16499" spans="1:1">
      <c r="A16499" s="27" t="s">
        <v>2951</v>
      </c>
    </row>
    <row r="16500" spans="1:1">
      <c r="A16500" s="27" t="s">
        <v>2951</v>
      </c>
    </row>
    <row r="16501" spans="1:1">
      <c r="A16501" s="27" t="s">
        <v>2951</v>
      </c>
    </row>
    <row r="16502" spans="1:1">
      <c r="A16502" s="27" t="s">
        <v>2951</v>
      </c>
    </row>
    <row r="16503" spans="1:1">
      <c r="A16503" s="27" t="s">
        <v>2951</v>
      </c>
    </row>
    <row r="16504" spans="1:1">
      <c r="A16504" s="27" t="s">
        <v>2951</v>
      </c>
    </row>
    <row r="16505" spans="1:1">
      <c r="A16505" s="27" t="s">
        <v>2951</v>
      </c>
    </row>
    <row r="16506" spans="1:1">
      <c r="A16506" s="27" t="s">
        <v>2951</v>
      </c>
    </row>
    <row r="16507" spans="1:1">
      <c r="A16507" s="27" t="s">
        <v>2951</v>
      </c>
    </row>
    <row r="16508" spans="1:1">
      <c r="A16508" s="27" t="s">
        <v>2951</v>
      </c>
    </row>
    <row r="16509" spans="1:1">
      <c r="A16509" s="27" t="s">
        <v>2951</v>
      </c>
    </row>
    <row r="16510" spans="1:1">
      <c r="A16510" s="27" t="s">
        <v>2951</v>
      </c>
    </row>
    <row r="16511" spans="1:1">
      <c r="A16511" s="27" t="s">
        <v>2951</v>
      </c>
    </row>
    <row r="16512" spans="1:1">
      <c r="A16512" s="27" t="s">
        <v>2951</v>
      </c>
    </row>
    <row r="16513" spans="1:1">
      <c r="A16513" s="27" t="s">
        <v>2951</v>
      </c>
    </row>
    <row r="16514" spans="1:1">
      <c r="A16514" s="27" t="s">
        <v>2951</v>
      </c>
    </row>
    <row r="16515" spans="1:1">
      <c r="A16515" s="27" t="s">
        <v>2951</v>
      </c>
    </row>
    <row r="16516" spans="1:1">
      <c r="A16516" s="27" t="s">
        <v>2951</v>
      </c>
    </row>
    <row r="16517" spans="1:1">
      <c r="A16517" s="27" t="s">
        <v>2951</v>
      </c>
    </row>
    <row r="16518" spans="1:1">
      <c r="A16518" s="27" t="s">
        <v>2951</v>
      </c>
    </row>
    <row r="16519" spans="1:1">
      <c r="A16519" s="27" t="s">
        <v>2951</v>
      </c>
    </row>
    <row r="16520" spans="1:1">
      <c r="A16520" s="27" t="s">
        <v>2951</v>
      </c>
    </row>
    <row r="16521" spans="1:1">
      <c r="A16521" s="27" t="s">
        <v>2951</v>
      </c>
    </row>
    <row r="16522" spans="1:1">
      <c r="A16522" s="27" t="s">
        <v>2951</v>
      </c>
    </row>
    <row r="16523" spans="1:1">
      <c r="A16523" s="27" t="s">
        <v>2951</v>
      </c>
    </row>
    <row r="16524" spans="1:1">
      <c r="A16524" s="27" t="s">
        <v>2951</v>
      </c>
    </row>
    <row r="16525" spans="1:1">
      <c r="A16525" s="27" t="s">
        <v>2951</v>
      </c>
    </row>
    <row r="16526" spans="1:1">
      <c r="A16526" s="27" t="s">
        <v>2951</v>
      </c>
    </row>
    <row r="16527" spans="1:1">
      <c r="A16527" s="27" t="s">
        <v>2951</v>
      </c>
    </row>
    <row r="16528" spans="1:1">
      <c r="A16528" s="27" t="s">
        <v>2951</v>
      </c>
    </row>
    <row r="16529" spans="1:1">
      <c r="A16529" s="27" t="s">
        <v>2951</v>
      </c>
    </row>
    <row r="16530" spans="1:1">
      <c r="A16530" s="27" t="s">
        <v>2951</v>
      </c>
    </row>
    <row r="16531" spans="1:1">
      <c r="A16531" s="27" t="s">
        <v>2951</v>
      </c>
    </row>
    <row r="16532" spans="1:1">
      <c r="A16532" s="27" t="s">
        <v>2951</v>
      </c>
    </row>
    <row r="16533" spans="1:1">
      <c r="A16533" s="27" t="s">
        <v>2951</v>
      </c>
    </row>
    <row r="16534" spans="1:1">
      <c r="A16534" s="27" t="s">
        <v>2951</v>
      </c>
    </row>
    <row r="16535" spans="1:1">
      <c r="A16535" s="27" t="s">
        <v>2951</v>
      </c>
    </row>
    <row r="16536" spans="1:1">
      <c r="A16536" s="27" t="s">
        <v>2951</v>
      </c>
    </row>
    <row r="16537" spans="1:1">
      <c r="A16537" s="27" t="s">
        <v>2951</v>
      </c>
    </row>
    <row r="16538" spans="1:1">
      <c r="A16538" s="27" t="s">
        <v>2951</v>
      </c>
    </row>
    <row r="16539" spans="1:1">
      <c r="A16539" s="27" t="s">
        <v>2951</v>
      </c>
    </row>
    <row r="16540" spans="1:1">
      <c r="A16540" s="27" t="s">
        <v>2951</v>
      </c>
    </row>
    <row r="16541" spans="1:1">
      <c r="A16541" s="27" t="s">
        <v>2951</v>
      </c>
    </row>
    <row r="16542" spans="1:1">
      <c r="A16542" s="27" t="s">
        <v>2951</v>
      </c>
    </row>
    <row r="16543" spans="1:1">
      <c r="A16543" s="27" t="s">
        <v>2951</v>
      </c>
    </row>
    <row r="16544" spans="1:1">
      <c r="A16544" s="27" t="s">
        <v>2951</v>
      </c>
    </row>
    <row r="16545" spans="1:1">
      <c r="A16545" s="27" t="s">
        <v>2951</v>
      </c>
    </row>
    <row r="16546" spans="1:1">
      <c r="A16546" s="27" t="s">
        <v>2951</v>
      </c>
    </row>
    <row r="16547" spans="1:1">
      <c r="A16547" s="27" t="s">
        <v>2951</v>
      </c>
    </row>
    <row r="16548" spans="1:1">
      <c r="A16548" s="27" t="s">
        <v>2951</v>
      </c>
    </row>
    <row r="16549" spans="1:1">
      <c r="A16549" s="27" t="s">
        <v>2951</v>
      </c>
    </row>
    <row r="16550" spans="1:1">
      <c r="A16550" s="27" t="s">
        <v>2951</v>
      </c>
    </row>
    <row r="16551" spans="1:1">
      <c r="A16551" s="27" t="s">
        <v>2951</v>
      </c>
    </row>
    <row r="16552" spans="1:1">
      <c r="A16552" s="27" t="s">
        <v>2951</v>
      </c>
    </row>
    <row r="16553" spans="1:1">
      <c r="A16553" s="27" t="s">
        <v>2951</v>
      </c>
    </row>
    <row r="16554" spans="1:1">
      <c r="A16554" s="27" t="s">
        <v>2951</v>
      </c>
    </row>
    <row r="16555" spans="1:1">
      <c r="A16555" s="27" t="s">
        <v>2951</v>
      </c>
    </row>
    <row r="16556" spans="1:1">
      <c r="A16556" s="27" t="s">
        <v>2951</v>
      </c>
    </row>
    <row r="16557" spans="1:1">
      <c r="A16557" s="27" t="s">
        <v>2951</v>
      </c>
    </row>
    <row r="16558" spans="1:1">
      <c r="A16558" s="27" t="s">
        <v>2951</v>
      </c>
    </row>
    <row r="16559" spans="1:1">
      <c r="A16559" s="27" t="s">
        <v>2951</v>
      </c>
    </row>
    <row r="16560" spans="1:1">
      <c r="A16560" s="27" t="s">
        <v>2951</v>
      </c>
    </row>
    <row r="16561" spans="1:1">
      <c r="A16561" s="27" t="s">
        <v>2951</v>
      </c>
    </row>
    <row r="16562" spans="1:1">
      <c r="A16562" s="27" t="s">
        <v>2951</v>
      </c>
    </row>
    <row r="16563" spans="1:1">
      <c r="A16563" s="27" t="s">
        <v>2951</v>
      </c>
    </row>
    <row r="16564" spans="1:1">
      <c r="A16564" s="27" t="s">
        <v>2951</v>
      </c>
    </row>
    <row r="16565" spans="1:1">
      <c r="A16565" s="27" t="s">
        <v>2951</v>
      </c>
    </row>
    <row r="16566" spans="1:1">
      <c r="A16566" s="27" t="s">
        <v>2951</v>
      </c>
    </row>
    <row r="16567" spans="1:1">
      <c r="A16567" s="27" t="s">
        <v>2951</v>
      </c>
    </row>
    <row r="16568" spans="1:1">
      <c r="A16568" s="27" t="s">
        <v>2951</v>
      </c>
    </row>
    <row r="16569" spans="1:1">
      <c r="A16569" s="27" t="s">
        <v>2951</v>
      </c>
    </row>
    <row r="16570" spans="1:1">
      <c r="A16570" s="27" t="s">
        <v>2951</v>
      </c>
    </row>
    <row r="16571" spans="1:1">
      <c r="A16571" s="27" t="s">
        <v>2951</v>
      </c>
    </row>
    <row r="16572" spans="1:1">
      <c r="A16572" s="27" t="s">
        <v>2951</v>
      </c>
    </row>
    <row r="16573" spans="1:1">
      <c r="A16573" s="27" t="s">
        <v>2951</v>
      </c>
    </row>
    <row r="16574" spans="1:1">
      <c r="A16574" s="27" t="s">
        <v>2951</v>
      </c>
    </row>
    <row r="16575" spans="1:1">
      <c r="A16575" s="27" t="s">
        <v>2951</v>
      </c>
    </row>
    <row r="16576" spans="1:1">
      <c r="A16576" s="27" t="s">
        <v>2951</v>
      </c>
    </row>
    <row r="16577" spans="1:1">
      <c r="A16577" s="27" t="s">
        <v>2951</v>
      </c>
    </row>
    <row r="16578" spans="1:1">
      <c r="A16578" s="27" t="s">
        <v>2951</v>
      </c>
    </row>
    <row r="16579" spans="1:1">
      <c r="A16579" s="27" t="s">
        <v>2951</v>
      </c>
    </row>
    <row r="16580" spans="1:1">
      <c r="A16580" s="27" t="s">
        <v>2951</v>
      </c>
    </row>
    <row r="16581" spans="1:1">
      <c r="A16581" s="27" t="s">
        <v>2951</v>
      </c>
    </row>
    <row r="16582" spans="1:1">
      <c r="A16582" s="27" t="s">
        <v>2951</v>
      </c>
    </row>
    <row r="16583" spans="1:1">
      <c r="A16583" s="27" t="s">
        <v>2951</v>
      </c>
    </row>
    <row r="16584" spans="1:1">
      <c r="A16584" s="27" t="s">
        <v>2951</v>
      </c>
    </row>
    <row r="16585" spans="1:1">
      <c r="A16585" s="27" t="s">
        <v>2951</v>
      </c>
    </row>
    <row r="16586" spans="1:1">
      <c r="A16586" s="27" t="s">
        <v>2951</v>
      </c>
    </row>
    <row r="16587" spans="1:1">
      <c r="A16587" s="27" t="s">
        <v>2951</v>
      </c>
    </row>
    <row r="16588" spans="1:1">
      <c r="A16588" s="27" t="s">
        <v>2951</v>
      </c>
    </row>
    <row r="16589" spans="1:1">
      <c r="A16589" s="27" t="s">
        <v>2951</v>
      </c>
    </row>
    <row r="16590" spans="1:1">
      <c r="A16590" s="27" t="s">
        <v>2951</v>
      </c>
    </row>
    <row r="16591" spans="1:1">
      <c r="A16591" s="27" t="s">
        <v>2951</v>
      </c>
    </row>
    <row r="16592" spans="1:1">
      <c r="A16592" s="27" t="s">
        <v>2951</v>
      </c>
    </row>
    <row r="16593" spans="1:1">
      <c r="A16593" s="27" t="s">
        <v>2951</v>
      </c>
    </row>
    <row r="16594" spans="1:1">
      <c r="A16594" s="27" t="s">
        <v>2951</v>
      </c>
    </row>
    <row r="16595" spans="1:1">
      <c r="A16595" s="27" t="s">
        <v>2951</v>
      </c>
    </row>
    <row r="16596" spans="1:1">
      <c r="A16596" s="27" t="s">
        <v>2951</v>
      </c>
    </row>
    <row r="16597" spans="1:1">
      <c r="A16597" s="27" t="s">
        <v>2951</v>
      </c>
    </row>
    <row r="16598" spans="1:1">
      <c r="A16598" s="27" t="s">
        <v>2951</v>
      </c>
    </row>
    <row r="16599" spans="1:1">
      <c r="A16599" s="27" t="s">
        <v>2951</v>
      </c>
    </row>
    <row r="16600" spans="1:1">
      <c r="A16600" s="27" t="s">
        <v>2951</v>
      </c>
    </row>
    <row r="16601" spans="1:1">
      <c r="A16601" s="27" t="s">
        <v>2951</v>
      </c>
    </row>
    <row r="16602" spans="1:1">
      <c r="A16602" s="27" t="s">
        <v>2951</v>
      </c>
    </row>
    <row r="16603" spans="1:1">
      <c r="A16603" s="27" t="s">
        <v>2951</v>
      </c>
    </row>
    <row r="16604" spans="1:1">
      <c r="A16604" s="27" t="s">
        <v>2951</v>
      </c>
    </row>
    <row r="16605" spans="1:1">
      <c r="A16605" s="27" t="s">
        <v>2951</v>
      </c>
    </row>
    <row r="16606" spans="1:1">
      <c r="A16606" s="27" t="s">
        <v>2951</v>
      </c>
    </row>
    <row r="16607" spans="1:1">
      <c r="A16607" s="27" t="s">
        <v>2951</v>
      </c>
    </row>
    <row r="16608" spans="1:1">
      <c r="A16608" s="27" t="s">
        <v>2951</v>
      </c>
    </row>
    <row r="16609" spans="1:1">
      <c r="A16609" s="27" t="s">
        <v>2951</v>
      </c>
    </row>
    <row r="16610" spans="1:1">
      <c r="A16610" s="27" t="s">
        <v>2951</v>
      </c>
    </row>
    <row r="16611" spans="1:1">
      <c r="A16611" s="27" t="s">
        <v>2951</v>
      </c>
    </row>
    <row r="16612" spans="1:1">
      <c r="A16612" s="27" t="s">
        <v>2951</v>
      </c>
    </row>
    <row r="16613" spans="1:1">
      <c r="A16613" s="27" t="s">
        <v>2951</v>
      </c>
    </row>
    <row r="16614" spans="1:1">
      <c r="A16614" s="27" t="s">
        <v>2951</v>
      </c>
    </row>
    <row r="16615" spans="1:1">
      <c r="A16615" s="27" t="s">
        <v>2951</v>
      </c>
    </row>
    <row r="16616" spans="1:1">
      <c r="A16616" s="27" t="s">
        <v>2951</v>
      </c>
    </row>
    <row r="16617" spans="1:1">
      <c r="A16617" s="27" t="s">
        <v>2951</v>
      </c>
    </row>
    <row r="16618" spans="1:1">
      <c r="A16618" s="27" t="s">
        <v>2951</v>
      </c>
    </row>
    <row r="16619" spans="1:1">
      <c r="A16619" s="27" t="s">
        <v>2951</v>
      </c>
    </row>
    <row r="16620" spans="1:1">
      <c r="A16620" s="27" t="s">
        <v>2951</v>
      </c>
    </row>
    <row r="16621" spans="1:1">
      <c r="A16621" s="27" t="s">
        <v>2951</v>
      </c>
    </row>
    <row r="16622" spans="1:1">
      <c r="A16622" s="27" t="s">
        <v>2951</v>
      </c>
    </row>
    <row r="16623" spans="1:1">
      <c r="A16623" s="27" t="s">
        <v>2951</v>
      </c>
    </row>
    <row r="16624" spans="1:1">
      <c r="A16624" s="27" t="s">
        <v>2951</v>
      </c>
    </row>
    <row r="16625" spans="1:1">
      <c r="A16625" s="27" t="s">
        <v>2951</v>
      </c>
    </row>
    <row r="16626" spans="1:1">
      <c r="A16626" s="27" t="s">
        <v>2951</v>
      </c>
    </row>
    <row r="16627" spans="1:1">
      <c r="A16627" s="27" t="s">
        <v>2951</v>
      </c>
    </row>
    <row r="16628" spans="1:1">
      <c r="A16628" s="27" t="s">
        <v>2951</v>
      </c>
    </row>
    <row r="16629" spans="1:1">
      <c r="A16629" s="27" t="s">
        <v>2951</v>
      </c>
    </row>
    <row r="16630" spans="1:1">
      <c r="A16630" s="27" t="s">
        <v>2951</v>
      </c>
    </row>
    <row r="16631" spans="1:1">
      <c r="A16631" s="27" t="s">
        <v>2951</v>
      </c>
    </row>
    <row r="16632" spans="1:1">
      <c r="A16632" s="27" t="s">
        <v>2951</v>
      </c>
    </row>
    <row r="16633" spans="1:1">
      <c r="A16633" s="27" t="s">
        <v>2951</v>
      </c>
    </row>
    <row r="16634" spans="1:1">
      <c r="A16634" s="27" t="s">
        <v>2951</v>
      </c>
    </row>
    <row r="16635" spans="1:1">
      <c r="A16635" s="27" t="s">
        <v>2951</v>
      </c>
    </row>
    <row r="16636" spans="1:1">
      <c r="A16636" s="27" t="s">
        <v>2951</v>
      </c>
    </row>
    <row r="16637" spans="1:1">
      <c r="A16637" s="27" t="s">
        <v>2951</v>
      </c>
    </row>
    <row r="16638" spans="1:1">
      <c r="A16638" s="27" t="s">
        <v>2951</v>
      </c>
    </row>
    <row r="16639" spans="1:1">
      <c r="A16639" s="27" t="s">
        <v>2951</v>
      </c>
    </row>
    <row r="16640" spans="1:1">
      <c r="A16640" s="27" t="s">
        <v>2951</v>
      </c>
    </row>
    <row r="16641" spans="1:1">
      <c r="A16641" s="27" t="s">
        <v>2951</v>
      </c>
    </row>
    <row r="16642" spans="1:1">
      <c r="A16642" s="27" t="s">
        <v>2951</v>
      </c>
    </row>
    <row r="16643" spans="1:1">
      <c r="A16643" s="27" t="s">
        <v>2951</v>
      </c>
    </row>
    <row r="16644" spans="1:1">
      <c r="A16644" s="27" t="s">
        <v>2951</v>
      </c>
    </row>
    <row r="16645" spans="1:1">
      <c r="A16645" s="27" t="s">
        <v>2951</v>
      </c>
    </row>
    <row r="16646" spans="1:1">
      <c r="A16646" s="27" t="s">
        <v>2951</v>
      </c>
    </row>
    <row r="16647" spans="1:1">
      <c r="A16647" s="27" t="s">
        <v>2951</v>
      </c>
    </row>
    <row r="16648" spans="1:1">
      <c r="A16648" s="27" t="s">
        <v>2951</v>
      </c>
    </row>
    <row r="16649" spans="1:1">
      <c r="A16649" s="27" t="s">
        <v>2951</v>
      </c>
    </row>
    <row r="16650" spans="1:1">
      <c r="A16650" s="27" t="s">
        <v>2951</v>
      </c>
    </row>
    <row r="16651" spans="1:1">
      <c r="A16651" s="27" t="s">
        <v>2951</v>
      </c>
    </row>
    <row r="16652" spans="1:1">
      <c r="A16652" s="27" t="s">
        <v>2951</v>
      </c>
    </row>
    <row r="16653" spans="1:1">
      <c r="A16653" s="27" t="s">
        <v>2951</v>
      </c>
    </row>
    <row r="16654" spans="1:1">
      <c r="A16654" s="27" t="s">
        <v>2951</v>
      </c>
    </row>
    <row r="16655" spans="1:1">
      <c r="A16655" s="27" t="s">
        <v>2951</v>
      </c>
    </row>
    <row r="16656" spans="1:1">
      <c r="A16656" s="27" t="s">
        <v>2951</v>
      </c>
    </row>
    <row r="16657" spans="1:1">
      <c r="A16657" s="27" t="s">
        <v>2951</v>
      </c>
    </row>
    <row r="16658" spans="1:1">
      <c r="A16658" s="27" t="s">
        <v>2951</v>
      </c>
    </row>
    <row r="16659" spans="1:1">
      <c r="A16659" s="27" t="s">
        <v>2951</v>
      </c>
    </row>
    <row r="16660" spans="1:1">
      <c r="A16660" s="27" t="s">
        <v>2951</v>
      </c>
    </row>
    <row r="16661" spans="1:1">
      <c r="A16661" s="27" t="s">
        <v>2951</v>
      </c>
    </row>
    <row r="16662" spans="1:1">
      <c r="A16662" s="27" t="s">
        <v>2951</v>
      </c>
    </row>
    <row r="16663" spans="1:1">
      <c r="A16663" s="27" t="s">
        <v>2951</v>
      </c>
    </row>
    <row r="16664" spans="1:1">
      <c r="A16664" s="27" t="s">
        <v>2951</v>
      </c>
    </row>
    <row r="16665" spans="1:1">
      <c r="A16665" s="27" t="s">
        <v>2951</v>
      </c>
    </row>
    <row r="16666" spans="1:1">
      <c r="A16666" s="27" t="s">
        <v>2951</v>
      </c>
    </row>
    <row r="16667" spans="1:1">
      <c r="A16667" s="27" t="s">
        <v>2951</v>
      </c>
    </row>
    <row r="16668" spans="1:1">
      <c r="A16668" s="27" t="s">
        <v>2951</v>
      </c>
    </row>
    <row r="16669" spans="1:1">
      <c r="A16669" s="27" t="s">
        <v>2951</v>
      </c>
    </row>
    <row r="16670" spans="1:1">
      <c r="A16670" s="27" t="s">
        <v>2951</v>
      </c>
    </row>
    <row r="16671" spans="1:1">
      <c r="A16671" s="27" t="s">
        <v>2951</v>
      </c>
    </row>
    <row r="16672" spans="1:1">
      <c r="A16672" s="27" t="s">
        <v>2951</v>
      </c>
    </row>
    <row r="16673" spans="1:1">
      <c r="A16673" s="27" t="s">
        <v>2951</v>
      </c>
    </row>
    <row r="16674" spans="1:1">
      <c r="A16674" s="27" t="s">
        <v>2951</v>
      </c>
    </row>
    <row r="16675" spans="1:1">
      <c r="A16675" s="27" t="s">
        <v>2951</v>
      </c>
    </row>
    <row r="16676" spans="1:1">
      <c r="A16676" s="27" t="s">
        <v>2951</v>
      </c>
    </row>
    <row r="16677" spans="1:1">
      <c r="A16677" s="27" t="s">
        <v>2951</v>
      </c>
    </row>
    <row r="16678" spans="1:1">
      <c r="A16678" s="27" t="s">
        <v>2951</v>
      </c>
    </row>
    <row r="16679" spans="1:1">
      <c r="A16679" s="27" t="s">
        <v>2951</v>
      </c>
    </row>
    <row r="16680" spans="1:1">
      <c r="A16680" s="27" t="s">
        <v>2951</v>
      </c>
    </row>
    <row r="16681" spans="1:1">
      <c r="A16681" s="27" t="s">
        <v>2951</v>
      </c>
    </row>
    <row r="16682" spans="1:1">
      <c r="A16682" s="27" t="s">
        <v>2951</v>
      </c>
    </row>
    <row r="16683" spans="1:1">
      <c r="A16683" s="27" t="s">
        <v>2951</v>
      </c>
    </row>
    <row r="16684" spans="1:1">
      <c r="A16684" s="27" t="s">
        <v>2951</v>
      </c>
    </row>
    <row r="16685" spans="1:1">
      <c r="A16685" s="27" t="s">
        <v>2951</v>
      </c>
    </row>
    <row r="16686" spans="1:1">
      <c r="A16686" s="27" t="s">
        <v>2951</v>
      </c>
    </row>
    <row r="16687" spans="1:1">
      <c r="A16687" s="27" t="s">
        <v>2951</v>
      </c>
    </row>
    <row r="16688" spans="1:1">
      <c r="A16688" s="27" t="s">
        <v>2951</v>
      </c>
    </row>
    <row r="16689" spans="1:1">
      <c r="A16689" s="27" t="s">
        <v>2951</v>
      </c>
    </row>
    <row r="16690" spans="1:1">
      <c r="A16690" s="27" t="s">
        <v>2951</v>
      </c>
    </row>
    <row r="16691" spans="1:1">
      <c r="A16691" s="27" t="s">
        <v>2951</v>
      </c>
    </row>
    <row r="16692" spans="1:1">
      <c r="A16692" s="27" t="s">
        <v>2951</v>
      </c>
    </row>
    <row r="16693" spans="1:1">
      <c r="A16693" s="27" t="s">
        <v>2951</v>
      </c>
    </row>
    <row r="16694" spans="1:1">
      <c r="A16694" s="27" t="s">
        <v>2951</v>
      </c>
    </row>
    <row r="16695" spans="1:1">
      <c r="A16695" s="27" t="s">
        <v>2951</v>
      </c>
    </row>
    <row r="16696" spans="1:1">
      <c r="A16696" s="27" t="s">
        <v>2951</v>
      </c>
    </row>
    <row r="16697" spans="1:1">
      <c r="A16697" s="27" t="s">
        <v>2951</v>
      </c>
    </row>
    <row r="16698" spans="1:1">
      <c r="A16698" s="27" t="s">
        <v>2951</v>
      </c>
    </row>
    <row r="16699" spans="1:1">
      <c r="A16699" s="27" t="s">
        <v>2951</v>
      </c>
    </row>
    <row r="16700" spans="1:1">
      <c r="A16700" s="27" t="s">
        <v>2951</v>
      </c>
    </row>
    <row r="16701" spans="1:1">
      <c r="A16701" s="27" t="s">
        <v>2951</v>
      </c>
    </row>
    <row r="16702" spans="1:1">
      <c r="A16702" s="27" t="s">
        <v>2951</v>
      </c>
    </row>
    <row r="16703" spans="1:1">
      <c r="A16703" s="27" t="s">
        <v>2951</v>
      </c>
    </row>
    <row r="16704" spans="1:1">
      <c r="A16704" s="27" t="s">
        <v>2951</v>
      </c>
    </row>
    <row r="16705" spans="1:1">
      <c r="A16705" s="27" t="s">
        <v>2951</v>
      </c>
    </row>
    <row r="16706" spans="1:1">
      <c r="A16706" s="27" t="s">
        <v>2951</v>
      </c>
    </row>
    <row r="16707" spans="1:1">
      <c r="A16707" s="27" t="s">
        <v>2951</v>
      </c>
    </row>
    <row r="16708" spans="1:1">
      <c r="A16708" s="27" t="s">
        <v>2951</v>
      </c>
    </row>
    <row r="16709" spans="1:1">
      <c r="A16709" s="27" t="s">
        <v>2951</v>
      </c>
    </row>
    <row r="16710" spans="1:1">
      <c r="A16710" s="27" t="s">
        <v>2951</v>
      </c>
    </row>
    <row r="16711" spans="1:1">
      <c r="A16711" s="27" t="s">
        <v>2951</v>
      </c>
    </row>
    <row r="16712" spans="1:1">
      <c r="A16712" s="27" t="s">
        <v>2951</v>
      </c>
    </row>
    <row r="16713" spans="1:1">
      <c r="A16713" s="27" t="s">
        <v>2951</v>
      </c>
    </row>
    <row r="16714" spans="1:1">
      <c r="A16714" s="27" t="s">
        <v>2951</v>
      </c>
    </row>
    <row r="16715" spans="1:1">
      <c r="A16715" s="27" t="s">
        <v>2951</v>
      </c>
    </row>
    <row r="16716" spans="1:1">
      <c r="A16716" s="27" t="s">
        <v>2951</v>
      </c>
    </row>
    <row r="16717" spans="1:1">
      <c r="A16717" s="27" t="s">
        <v>2951</v>
      </c>
    </row>
    <row r="16718" spans="1:1">
      <c r="A16718" s="27" t="s">
        <v>2951</v>
      </c>
    </row>
    <row r="16719" spans="1:1">
      <c r="A16719" s="27" t="s">
        <v>2951</v>
      </c>
    </row>
    <row r="16720" spans="1:1">
      <c r="A16720" s="27" t="s">
        <v>2951</v>
      </c>
    </row>
    <row r="16721" spans="1:1">
      <c r="A16721" s="27" t="s">
        <v>2951</v>
      </c>
    </row>
    <row r="16722" spans="1:1">
      <c r="A16722" s="27" t="s">
        <v>2951</v>
      </c>
    </row>
    <row r="16723" spans="1:1">
      <c r="A16723" s="27" t="s">
        <v>2951</v>
      </c>
    </row>
    <row r="16724" spans="1:1">
      <c r="A16724" s="27" t="s">
        <v>2951</v>
      </c>
    </row>
    <row r="16725" spans="1:1">
      <c r="A16725" s="27" t="s">
        <v>2951</v>
      </c>
    </row>
    <row r="16726" spans="1:1">
      <c r="A16726" s="27" t="s">
        <v>2951</v>
      </c>
    </row>
    <row r="16727" spans="1:1">
      <c r="A16727" s="27" t="s">
        <v>2951</v>
      </c>
    </row>
    <row r="16728" spans="1:1">
      <c r="A16728" s="27" t="s">
        <v>2951</v>
      </c>
    </row>
    <row r="16729" spans="1:1">
      <c r="A16729" s="27" t="s">
        <v>2951</v>
      </c>
    </row>
    <row r="16730" spans="1:1">
      <c r="A16730" s="27" t="s">
        <v>2951</v>
      </c>
    </row>
    <row r="16731" spans="1:1">
      <c r="A16731" s="27" t="s">
        <v>2951</v>
      </c>
    </row>
    <row r="16732" spans="1:1">
      <c r="A16732" s="27" t="s">
        <v>2951</v>
      </c>
    </row>
    <row r="16733" spans="1:1">
      <c r="A16733" s="27" t="s">
        <v>2951</v>
      </c>
    </row>
    <row r="16734" spans="1:1">
      <c r="A16734" s="27" t="s">
        <v>2951</v>
      </c>
    </row>
    <row r="16735" spans="1:1">
      <c r="A16735" s="27" t="s">
        <v>2951</v>
      </c>
    </row>
    <row r="16736" spans="1:1">
      <c r="A16736" s="27" t="s">
        <v>2951</v>
      </c>
    </row>
    <row r="16737" spans="1:1">
      <c r="A16737" s="27" t="s">
        <v>2951</v>
      </c>
    </row>
    <row r="16738" spans="1:1">
      <c r="A16738" s="27" t="s">
        <v>2951</v>
      </c>
    </row>
    <row r="16739" spans="1:1">
      <c r="A16739" s="27" t="s">
        <v>2951</v>
      </c>
    </row>
    <row r="16740" spans="1:1">
      <c r="A16740" s="27" t="s">
        <v>2951</v>
      </c>
    </row>
    <row r="16741" spans="1:1">
      <c r="A16741" s="27" t="s">
        <v>2951</v>
      </c>
    </row>
    <row r="16742" spans="1:1">
      <c r="A16742" s="27" t="s">
        <v>2951</v>
      </c>
    </row>
    <row r="16743" spans="1:1">
      <c r="A16743" s="27" t="s">
        <v>2951</v>
      </c>
    </row>
    <row r="16744" spans="1:1">
      <c r="A16744" s="27" t="s">
        <v>2951</v>
      </c>
    </row>
    <row r="16745" spans="1:1">
      <c r="A16745" s="27" t="s">
        <v>2951</v>
      </c>
    </row>
    <row r="16746" spans="1:1">
      <c r="A16746" s="27" t="s">
        <v>2951</v>
      </c>
    </row>
    <row r="16747" spans="1:1">
      <c r="A16747" s="27" t="s">
        <v>2951</v>
      </c>
    </row>
    <row r="16748" spans="1:1">
      <c r="A16748" s="27" t="s">
        <v>2951</v>
      </c>
    </row>
    <row r="16749" spans="1:1">
      <c r="A16749" s="27" t="s">
        <v>2951</v>
      </c>
    </row>
    <row r="16750" spans="1:1">
      <c r="A16750" s="27" t="s">
        <v>2951</v>
      </c>
    </row>
    <row r="16751" spans="1:1">
      <c r="A16751" s="27" t="s">
        <v>2951</v>
      </c>
    </row>
    <row r="16752" spans="1:1">
      <c r="A16752" s="27" t="s">
        <v>2951</v>
      </c>
    </row>
    <row r="16753" spans="1:1">
      <c r="A16753" s="27" t="s">
        <v>2951</v>
      </c>
    </row>
    <row r="16754" spans="1:1">
      <c r="A16754" s="27" t="s">
        <v>2951</v>
      </c>
    </row>
    <row r="16755" spans="1:1">
      <c r="A16755" s="27" t="s">
        <v>2951</v>
      </c>
    </row>
    <row r="16756" spans="1:1">
      <c r="A16756" s="27" t="s">
        <v>2951</v>
      </c>
    </row>
    <row r="16757" spans="1:1">
      <c r="A16757" s="27" t="s">
        <v>2951</v>
      </c>
    </row>
    <row r="16758" spans="1:1">
      <c r="A16758" s="27" t="s">
        <v>2951</v>
      </c>
    </row>
    <row r="16759" spans="1:1">
      <c r="A16759" s="27" t="s">
        <v>2951</v>
      </c>
    </row>
    <row r="16760" spans="1:1">
      <c r="A16760" s="27" t="s">
        <v>2951</v>
      </c>
    </row>
    <row r="16761" spans="1:1">
      <c r="A16761" s="27" t="s">
        <v>2951</v>
      </c>
    </row>
    <row r="16762" spans="1:1">
      <c r="A16762" s="27" t="s">
        <v>2951</v>
      </c>
    </row>
    <row r="16763" spans="1:1">
      <c r="A16763" s="27" t="s">
        <v>2951</v>
      </c>
    </row>
    <row r="16764" spans="1:1">
      <c r="A16764" s="27" t="s">
        <v>2951</v>
      </c>
    </row>
    <row r="16765" spans="1:1">
      <c r="A16765" s="27" t="s">
        <v>2951</v>
      </c>
    </row>
    <row r="16766" spans="1:1">
      <c r="A16766" s="27" t="s">
        <v>2951</v>
      </c>
    </row>
    <row r="16767" spans="1:1">
      <c r="A16767" s="27" t="s">
        <v>2951</v>
      </c>
    </row>
    <row r="16768" spans="1:1">
      <c r="A16768" s="27" t="s">
        <v>2951</v>
      </c>
    </row>
    <row r="16769" spans="1:1">
      <c r="A16769" s="27" t="s">
        <v>2951</v>
      </c>
    </row>
    <row r="16770" spans="1:1">
      <c r="A16770" s="27" t="s">
        <v>2951</v>
      </c>
    </row>
    <row r="16771" spans="1:1">
      <c r="A16771" s="27" t="s">
        <v>2951</v>
      </c>
    </row>
    <row r="16772" spans="1:1">
      <c r="A16772" s="27" t="s">
        <v>2951</v>
      </c>
    </row>
    <row r="16773" spans="1:1">
      <c r="A16773" s="27" t="s">
        <v>2951</v>
      </c>
    </row>
    <row r="16774" spans="1:1">
      <c r="A16774" s="27" t="s">
        <v>2951</v>
      </c>
    </row>
    <row r="16775" spans="1:1">
      <c r="A16775" s="27" t="s">
        <v>2951</v>
      </c>
    </row>
    <row r="16776" spans="1:1">
      <c r="A16776" s="27" t="s">
        <v>2951</v>
      </c>
    </row>
    <row r="16777" spans="1:1">
      <c r="A16777" s="27" t="s">
        <v>2951</v>
      </c>
    </row>
    <row r="16778" spans="1:1">
      <c r="A16778" s="27" t="s">
        <v>2951</v>
      </c>
    </row>
    <row r="16779" spans="1:1">
      <c r="A16779" s="27" t="s">
        <v>2951</v>
      </c>
    </row>
    <row r="16780" spans="1:1">
      <c r="A16780" s="27" t="s">
        <v>2951</v>
      </c>
    </row>
    <row r="16781" spans="1:1">
      <c r="A16781" s="27" t="s">
        <v>2951</v>
      </c>
    </row>
    <row r="16782" spans="1:1">
      <c r="A16782" s="27" t="s">
        <v>2951</v>
      </c>
    </row>
    <row r="16783" spans="1:1">
      <c r="A16783" s="27" t="s">
        <v>2951</v>
      </c>
    </row>
    <row r="16784" spans="1:1">
      <c r="A16784" s="27" t="s">
        <v>2951</v>
      </c>
    </row>
    <row r="16785" spans="1:1">
      <c r="A16785" s="27" t="s">
        <v>2951</v>
      </c>
    </row>
    <row r="16786" spans="1:1">
      <c r="A16786" s="27" t="s">
        <v>2951</v>
      </c>
    </row>
    <row r="16787" spans="1:1">
      <c r="A16787" s="27" t="s">
        <v>2951</v>
      </c>
    </row>
    <row r="16788" spans="1:1">
      <c r="A16788" s="27" t="s">
        <v>2951</v>
      </c>
    </row>
    <row r="16789" spans="1:1">
      <c r="A16789" s="27" t="s">
        <v>2951</v>
      </c>
    </row>
    <row r="16790" spans="1:1">
      <c r="A16790" s="27" t="s">
        <v>2951</v>
      </c>
    </row>
    <row r="16791" spans="1:1">
      <c r="A16791" s="27" t="s">
        <v>2951</v>
      </c>
    </row>
    <row r="16792" spans="1:1">
      <c r="A16792" s="27" t="s">
        <v>2951</v>
      </c>
    </row>
    <row r="16793" spans="1:1">
      <c r="A16793" s="27" t="s">
        <v>2951</v>
      </c>
    </row>
    <row r="16794" spans="1:1">
      <c r="A16794" s="27" t="s">
        <v>2951</v>
      </c>
    </row>
    <row r="16795" spans="1:1">
      <c r="A16795" s="27" t="s">
        <v>2951</v>
      </c>
    </row>
    <row r="16796" spans="1:1">
      <c r="A16796" s="27" t="s">
        <v>2951</v>
      </c>
    </row>
    <row r="16797" spans="1:1">
      <c r="A16797" s="27" t="s">
        <v>2951</v>
      </c>
    </row>
    <row r="16798" spans="1:1">
      <c r="A16798" s="27" t="s">
        <v>2951</v>
      </c>
    </row>
    <row r="16799" spans="1:1">
      <c r="A16799" s="27" t="s">
        <v>2951</v>
      </c>
    </row>
    <row r="16800" spans="1:1">
      <c r="A16800" s="27" t="s">
        <v>2951</v>
      </c>
    </row>
    <row r="16801" spans="1:1">
      <c r="A16801" s="27" t="s">
        <v>2951</v>
      </c>
    </row>
    <row r="16802" spans="1:1">
      <c r="A16802" s="27" t="s">
        <v>2951</v>
      </c>
    </row>
    <row r="16803" spans="1:1">
      <c r="A16803" s="27" t="s">
        <v>2951</v>
      </c>
    </row>
    <row r="16804" spans="1:1">
      <c r="A16804" s="27" t="s">
        <v>2951</v>
      </c>
    </row>
    <row r="16805" spans="1:1">
      <c r="A16805" s="27" t="s">
        <v>2951</v>
      </c>
    </row>
    <row r="16806" spans="1:1">
      <c r="A16806" s="27" t="s">
        <v>2951</v>
      </c>
    </row>
    <row r="16807" spans="1:1">
      <c r="A16807" s="27" t="s">
        <v>2951</v>
      </c>
    </row>
    <row r="16808" spans="1:1">
      <c r="A16808" s="27" t="s">
        <v>2951</v>
      </c>
    </row>
    <row r="16809" spans="1:1">
      <c r="A16809" s="27" t="s">
        <v>2951</v>
      </c>
    </row>
    <row r="16810" spans="1:1">
      <c r="A16810" s="27" t="s">
        <v>2951</v>
      </c>
    </row>
    <row r="16811" spans="1:1">
      <c r="A16811" s="27" t="s">
        <v>2951</v>
      </c>
    </row>
    <row r="16812" spans="1:1">
      <c r="A16812" s="27" t="s">
        <v>2951</v>
      </c>
    </row>
    <row r="16813" spans="1:1">
      <c r="A16813" s="27" t="s">
        <v>2951</v>
      </c>
    </row>
    <row r="16814" spans="1:1">
      <c r="A16814" s="27" t="s">
        <v>2951</v>
      </c>
    </row>
    <row r="16815" spans="1:1">
      <c r="A16815" s="27" t="s">
        <v>2951</v>
      </c>
    </row>
    <row r="16816" spans="1:1">
      <c r="A16816" s="27" t="s">
        <v>2951</v>
      </c>
    </row>
    <row r="16817" spans="1:1">
      <c r="A16817" s="27" t="s">
        <v>2951</v>
      </c>
    </row>
    <row r="16818" spans="1:1">
      <c r="A16818" s="27" t="s">
        <v>2951</v>
      </c>
    </row>
    <row r="16819" spans="1:1">
      <c r="A16819" s="27" t="s">
        <v>2951</v>
      </c>
    </row>
    <row r="16820" spans="1:1">
      <c r="A16820" s="27" t="s">
        <v>2951</v>
      </c>
    </row>
    <row r="16821" spans="1:1">
      <c r="A16821" s="27" t="s">
        <v>2951</v>
      </c>
    </row>
    <row r="16822" spans="1:1">
      <c r="A16822" s="27" t="s">
        <v>2951</v>
      </c>
    </row>
    <row r="16823" spans="1:1">
      <c r="A16823" s="27" t="s">
        <v>2951</v>
      </c>
    </row>
    <row r="16824" spans="1:1">
      <c r="A16824" s="27" t="s">
        <v>2951</v>
      </c>
    </row>
    <row r="16825" spans="1:1">
      <c r="A16825" s="27" t="s">
        <v>2951</v>
      </c>
    </row>
    <row r="16826" spans="1:1">
      <c r="A16826" s="27" t="s">
        <v>2951</v>
      </c>
    </row>
    <row r="16827" spans="1:1">
      <c r="A16827" s="27" t="s">
        <v>2951</v>
      </c>
    </row>
    <row r="16828" spans="1:1">
      <c r="A16828" s="27" t="s">
        <v>2951</v>
      </c>
    </row>
    <row r="16829" spans="1:1">
      <c r="A16829" s="27" t="s">
        <v>2951</v>
      </c>
    </row>
    <row r="16830" spans="1:1">
      <c r="A16830" s="27" t="s">
        <v>2951</v>
      </c>
    </row>
    <row r="16831" spans="1:1">
      <c r="A16831" s="27" t="s">
        <v>2951</v>
      </c>
    </row>
    <row r="16832" spans="1:1">
      <c r="A16832" s="27" t="s">
        <v>2951</v>
      </c>
    </row>
    <row r="16833" spans="1:1">
      <c r="A16833" s="27" t="s">
        <v>2951</v>
      </c>
    </row>
    <row r="16834" spans="1:1">
      <c r="A16834" s="27" t="s">
        <v>2951</v>
      </c>
    </row>
    <row r="16835" spans="1:1">
      <c r="A16835" s="27" t="s">
        <v>2951</v>
      </c>
    </row>
    <row r="16836" spans="1:1">
      <c r="A16836" s="27" t="s">
        <v>2951</v>
      </c>
    </row>
    <row r="16837" spans="1:1">
      <c r="A16837" s="27" t="s">
        <v>2951</v>
      </c>
    </row>
    <row r="16838" spans="1:1">
      <c r="A16838" s="27" t="s">
        <v>2951</v>
      </c>
    </row>
    <row r="16839" spans="1:1">
      <c r="A16839" s="27" t="s">
        <v>2951</v>
      </c>
    </row>
    <row r="16840" spans="1:1">
      <c r="A16840" s="27" t="s">
        <v>2951</v>
      </c>
    </row>
    <row r="16841" spans="1:1">
      <c r="A16841" s="27" t="s">
        <v>2951</v>
      </c>
    </row>
    <row r="16842" spans="1:1">
      <c r="A16842" s="27" t="s">
        <v>2951</v>
      </c>
    </row>
    <row r="16843" spans="1:1">
      <c r="A16843" s="27" t="s">
        <v>2951</v>
      </c>
    </row>
    <row r="16844" spans="1:1">
      <c r="A16844" s="27" t="s">
        <v>2951</v>
      </c>
    </row>
    <row r="16845" spans="1:1">
      <c r="A16845" s="27" t="s">
        <v>2951</v>
      </c>
    </row>
    <row r="16846" spans="1:1">
      <c r="A16846" s="27" t="s">
        <v>2951</v>
      </c>
    </row>
    <row r="16847" spans="1:1">
      <c r="A16847" s="27" t="s">
        <v>2951</v>
      </c>
    </row>
    <row r="16848" spans="1:1">
      <c r="A16848" s="27" t="s">
        <v>2951</v>
      </c>
    </row>
    <row r="16849" spans="1:1">
      <c r="A16849" s="27" t="s">
        <v>2951</v>
      </c>
    </row>
    <row r="16850" spans="1:1">
      <c r="A16850" s="27" t="s">
        <v>2951</v>
      </c>
    </row>
    <row r="16851" spans="1:1">
      <c r="A16851" s="27" t="s">
        <v>2951</v>
      </c>
    </row>
    <row r="16852" spans="1:1">
      <c r="A16852" s="27" t="s">
        <v>2951</v>
      </c>
    </row>
    <row r="16853" spans="1:1">
      <c r="A16853" s="27" t="s">
        <v>2951</v>
      </c>
    </row>
    <row r="16854" spans="1:1">
      <c r="A16854" s="27" t="s">
        <v>2951</v>
      </c>
    </row>
    <row r="16855" spans="1:1">
      <c r="A16855" s="27" t="s">
        <v>2951</v>
      </c>
    </row>
    <row r="16856" spans="1:1">
      <c r="A16856" s="27" t="s">
        <v>2951</v>
      </c>
    </row>
    <row r="16857" spans="1:1">
      <c r="A16857" s="27" t="s">
        <v>2951</v>
      </c>
    </row>
    <row r="16858" spans="1:1">
      <c r="A16858" s="27" t="s">
        <v>2951</v>
      </c>
    </row>
    <row r="16859" spans="1:1">
      <c r="A16859" s="27" t="s">
        <v>2951</v>
      </c>
    </row>
    <row r="16860" spans="1:1">
      <c r="A16860" s="27" t="s">
        <v>2951</v>
      </c>
    </row>
    <row r="16861" spans="1:1">
      <c r="A16861" s="27" t="s">
        <v>2951</v>
      </c>
    </row>
    <row r="16862" spans="1:1">
      <c r="A16862" s="27" t="s">
        <v>2951</v>
      </c>
    </row>
    <row r="16863" spans="1:1">
      <c r="A16863" s="27" t="s">
        <v>2951</v>
      </c>
    </row>
    <row r="16864" spans="1:1">
      <c r="A16864" s="27" t="s">
        <v>2951</v>
      </c>
    </row>
    <row r="16865" spans="1:1">
      <c r="A16865" s="27" t="s">
        <v>2951</v>
      </c>
    </row>
    <row r="16866" spans="1:1">
      <c r="A16866" s="27" t="s">
        <v>2951</v>
      </c>
    </row>
    <row r="16867" spans="1:1">
      <c r="A16867" s="27" t="s">
        <v>2951</v>
      </c>
    </row>
    <row r="16868" spans="1:1">
      <c r="A16868" s="27" t="s">
        <v>2951</v>
      </c>
    </row>
    <row r="16869" spans="1:1">
      <c r="A16869" s="27" t="s">
        <v>2951</v>
      </c>
    </row>
    <row r="16870" spans="1:1">
      <c r="A16870" s="27" t="s">
        <v>2951</v>
      </c>
    </row>
    <row r="16871" spans="1:1">
      <c r="A16871" s="27" t="s">
        <v>2951</v>
      </c>
    </row>
    <row r="16872" spans="1:1">
      <c r="A16872" s="27" t="s">
        <v>2951</v>
      </c>
    </row>
    <row r="16873" spans="1:1">
      <c r="A16873" s="27" t="s">
        <v>2951</v>
      </c>
    </row>
    <row r="16874" spans="1:1">
      <c r="A16874" s="27" t="s">
        <v>2951</v>
      </c>
    </row>
    <row r="16875" spans="1:1">
      <c r="A16875" s="27" t="s">
        <v>2951</v>
      </c>
    </row>
    <row r="16876" spans="1:1">
      <c r="A16876" s="27" t="s">
        <v>2951</v>
      </c>
    </row>
    <row r="16877" spans="1:1">
      <c r="A16877" s="27" t="s">
        <v>2951</v>
      </c>
    </row>
    <row r="16878" spans="1:1">
      <c r="A16878" s="27" t="s">
        <v>2951</v>
      </c>
    </row>
    <row r="16879" spans="1:1">
      <c r="A16879" s="27" t="s">
        <v>2951</v>
      </c>
    </row>
    <row r="16880" spans="1:1">
      <c r="A16880" s="27" t="s">
        <v>2951</v>
      </c>
    </row>
    <row r="16881" spans="1:1">
      <c r="A16881" s="27" t="s">
        <v>2951</v>
      </c>
    </row>
    <row r="16882" spans="1:1">
      <c r="A16882" s="27" t="s">
        <v>2951</v>
      </c>
    </row>
    <row r="16883" spans="1:1">
      <c r="A16883" s="27" t="s">
        <v>2951</v>
      </c>
    </row>
    <row r="16884" spans="1:1">
      <c r="A16884" s="27" t="s">
        <v>2951</v>
      </c>
    </row>
    <row r="16885" spans="1:1">
      <c r="A16885" s="27" t="s">
        <v>2951</v>
      </c>
    </row>
    <row r="16886" spans="1:1">
      <c r="A16886" s="27" t="s">
        <v>2951</v>
      </c>
    </row>
    <row r="16887" spans="1:1">
      <c r="A16887" s="27" t="s">
        <v>2951</v>
      </c>
    </row>
    <row r="16888" spans="1:1">
      <c r="A16888" s="27" t="s">
        <v>2951</v>
      </c>
    </row>
    <row r="16889" spans="1:1">
      <c r="A16889" s="27" t="s">
        <v>2951</v>
      </c>
    </row>
    <row r="16890" spans="1:1">
      <c r="A16890" s="27" t="s">
        <v>2951</v>
      </c>
    </row>
    <row r="16891" spans="1:1">
      <c r="A16891" s="27" t="s">
        <v>2951</v>
      </c>
    </row>
    <row r="16892" spans="1:1">
      <c r="A16892" s="27" t="s">
        <v>2951</v>
      </c>
    </row>
    <row r="16893" spans="1:1">
      <c r="A16893" s="27" t="s">
        <v>2951</v>
      </c>
    </row>
    <row r="16894" spans="1:1">
      <c r="A16894" s="27" t="s">
        <v>2951</v>
      </c>
    </row>
    <row r="16895" spans="1:1">
      <c r="A16895" s="27" t="s">
        <v>2951</v>
      </c>
    </row>
    <row r="16896" spans="1:1">
      <c r="A16896" s="27" t="s">
        <v>2951</v>
      </c>
    </row>
    <row r="16897" spans="1:1">
      <c r="A16897" s="27" t="s">
        <v>2951</v>
      </c>
    </row>
    <row r="16898" spans="1:1">
      <c r="A16898" s="27" t="s">
        <v>2951</v>
      </c>
    </row>
    <row r="16899" spans="1:1">
      <c r="A16899" s="27" t="s">
        <v>2951</v>
      </c>
    </row>
    <row r="16900" spans="1:1">
      <c r="A16900" s="27" t="s">
        <v>2951</v>
      </c>
    </row>
    <row r="16901" spans="1:1">
      <c r="A16901" s="27" t="s">
        <v>2951</v>
      </c>
    </row>
    <row r="16902" spans="1:1">
      <c r="A16902" s="27" t="s">
        <v>2951</v>
      </c>
    </row>
    <row r="16903" spans="1:1">
      <c r="A16903" s="27" t="s">
        <v>2951</v>
      </c>
    </row>
    <row r="16904" spans="1:1">
      <c r="A16904" s="27" t="s">
        <v>2951</v>
      </c>
    </row>
    <row r="16905" spans="1:1">
      <c r="A16905" s="27" t="s">
        <v>2951</v>
      </c>
    </row>
    <row r="16906" spans="1:1">
      <c r="A16906" s="27" t="s">
        <v>2951</v>
      </c>
    </row>
    <row r="16907" spans="1:1">
      <c r="A16907" s="27" t="s">
        <v>2951</v>
      </c>
    </row>
    <row r="16908" spans="1:1">
      <c r="A16908" s="27" t="s">
        <v>2951</v>
      </c>
    </row>
    <row r="16909" spans="1:1">
      <c r="A16909" s="27" t="s">
        <v>2951</v>
      </c>
    </row>
    <row r="16910" spans="1:1">
      <c r="A16910" s="27" t="s">
        <v>2951</v>
      </c>
    </row>
    <row r="16911" spans="1:1">
      <c r="A16911" s="27" t="s">
        <v>2951</v>
      </c>
    </row>
    <row r="16912" spans="1:1">
      <c r="A16912" s="27" t="s">
        <v>2951</v>
      </c>
    </row>
    <row r="16913" spans="1:1">
      <c r="A16913" s="27" t="s">
        <v>2951</v>
      </c>
    </row>
    <row r="16914" spans="1:1">
      <c r="A16914" s="27" t="s">
        <v>2951</v>
      </c>
    </row>
    <row r="16915" spans="1:1">
      <c r="A16915" s="27" t="s">
        <v>2951</v>
      </c>
    </row>
    <row r="16916" spans="1:1">
      <c r="A16916" s="27" t="s">
        <v>2951</v>
      </c>
    </row>
    <row r="16917" spans="1:1">
      <c r="A16917" s="27" t="s">
        <v>2951</v>
      </c>
    </row>
    <row r="16918" spans="1:1">
      <c r="A16918" s="27" t="s">
        <v>2951</v>
      </c>
    </row>
    <row r="16919" spans="1:1">
      <c r="A16919" s="27" t="s">
        <v>2951</v>
      </c>
    </row>
    <row r="16920" spans="1:1">
      <c r="A16920" s="27" t="s">
        <v>2951</v>
      </c>
    </row>
    <row r="16921" spans="1:1">
      <c r="A16921" s="27" t="s">
        <v>2951</v>
      </c>
    </row>
    <row r="16922" spans="1:1">
      <c r="A16922" s="27" t="s">
        <v>2951</v>
      </c>
    </row>
    <row r="16923" spans="1:1">
      <c r="A16923" s="27" t="s">
        <v>2951</v>
      </c>
    </row>
    <row r="16924" spans="1:1">
      <c r="A16924" s="27" t="s">
        <v>2951</v>
      </c>
    </row>
    <row r="16925" spans="1:1">
      <c r="A16925" s="27" t="s">
        <v>2951</v>
      </c>
    </row>
    <row r="16926" spans="1:1">
      <c r="A16926" s="27" t="s">
        <v>2951</v>
      </c>
    </row>
    <row r="16927" spans="1:1">
      <c r="A16927" s="27" t="s">
        <v>2951</v>
      </c>
    </row>
    <row r="16928" spans="1:1">
      <c r="A16928" s="27" t="s">
        <v>2951</v>
      </c>
    </row>
    <row r="16929" spans="1:1">
      <c r="A16929" s="27" t="s">
        <v>2951</v>
      </c>
    </row>
    <row r="16930" spans="1:1">
      <c r="A16930" s="27" t="s">
        <v>2951</v>
      </c>
    </row>
    <row r="16931" spans="1:1">
      <c r="A16931" s="27" t="s">
        <v>2951</v>
      </c>
    </row>
    <row r="16932" spans="1:1">
      <c r="A16932" s="27" t="s">
        <v>2951</v>
      </c>
    </row>
    <row r="16933" spans="1:1">
      <c r="A16933" s="27" t="s">
        <v>2951</v>
      </c>
    </row>
    <row r="16934" spans="1:1">
      <c r="A16934" s="27" t="s">
        <v>2951</v>
      </c>
    </row>
    <row r="16935" spans="1:1">
      <c r="A16935" s="27" t="s">
        <v>2951</v>
      </c>
    </row>
    <row r="16936" spans="1:1">
      <c r="A16936" s="27" t="s">
        <v>2951</v>
      </c>
    </row>
    <row r="16937" spans="1:1">
      <c r="A16937" s="27" t="s">
        <v>2951</v>
      </c>
    </row>
    <row r="16938" spans="1:1">
      <c r="A16938" s="27" t="s">
        <v>2951</v>
      </c>
    </row>
    <row r="16939" spans="1:1">
      <c r="A16939" s="27" t="s">
        <v>2951</v>
      </c>
    </row>
    <row r="16940" spans="1:1">
      <c r="A16940" s="27" t="s">
        <v>2951</v>
      </c>
    </row>
    <row r="16941" spans="1:1">
      <c r="A16941" s="27" t="s">
        <v>2951</v>
      </c>
    </row>
    <row r="16942" spans="1:1">
      <c r="A16942" s="27" t="s">
        <v>2951</v>
      </c>
    </row>
    <row r="16943" spans="1:1">
      <c r="A16943" s="27" t="s">
        <v>2951</v>
      </c>
    </row>
    <row r="16944" spans="1:1">
      <c r="A16944" s="27" t="s">
        <v>2951</v>
      </c>
    </row>
    <row r="16945" spans="1:1">
      <c r="A16945" s="27" t="s">
        <v>2951</v>
      </c>
    </row>
    <row r="16946" spans="1:1">
      <c r="A16946" s="27" t="s">
        <v>2951</v>
      </c>
    </row>
    <row r="16947" spans="1:1">
      <c r="A16947" s="27" t="s">
        <v>2951</v>
      </c>
    </row>
    <row r="16948" spans="1:1">
      <c r="A16948" s="27" t="s">
        <v>2951</v>
      </c>
    </row>
    <row r="16949" spans="1:1">
      <c r="A16949" s="27" t="s">
        <v>2951</v>
      </c>
    </row>
    <row r="16950" spans="1:1">
      <c r="A16950" s="27" t="s">
        <v>2951</v>
      </c>
    </row>
    <row r="16951" spans="1:1">
      <c r="A16951" s="27" t="s">
        <v>2951</v>
      </c>
    </row>
    <row r="16952" spans="1:1">
      <c r="A16952" s="27" t="s">
        <v>2951</v>
      </c>
    </row>
    <row r="16953" spans="1:1">
      <c r="A16953" s="27" t="s">
        <v>2951</v>
      </c>
    </row>
    <row r="16954" spans="1:1">
      <c r="A16954" s="27" t="s">
        <v>2951</v>
      </c>
    </row>
    <row r="16955" spans="1:1">
      <c r="A16955" s="27" t="s">
        <v>2951</v>
      </c>
    </row>
    <row r="16956" spans="1:1">
      <c r="A16956" s="27" t="s">
        <v>2951</v>
      </c>
    </row>
    <row r="16957" spans="1:1">
      <c r="A16957" s="27" t="s">
        <v>2951</v>
      </c>
    </row>
    <row r="16958" spans="1:1">
      <c r="A16958" s="27" t="s">
        <v>2951</v>
      </c>
    </row>
    <row r="16959" spans="1:1">
      <c r="A16959" s="27" t="s">
        <v>2951</v>
      </c>
    </row>
    <row r="16960" spans="1:1">
      <c r="A16960" s="27" t="s">
        <v>2951</v>
      </c>
    </row>
    <row r="16961" spans="1:1">
      <c r="A16961" s="27" t="s">
        <v>2951</v>
      </c>
    </row>
    <row r="16962" spans="1:1">
      <c r="A16962" s="27" t="s">
        <v>2951</v>
      </c>
    </row>
    <row r="16963" spans="1:1">
      <c r="A16963" s="27" t="s">
        <v>2951</v>
      </c>
    </row>
    <row r="16964" spans="1:1">
      <c r="A16964" s="27" t="s">
        <v>2951</v>
      </c>
    </row>
    <row r="16965" spans="1:1">
      <c r="A16965" s="27" t="s">
        <v>2951</v>
      </c>
    </row>
    <row r="16966" spans="1:1">
      <c r="A16966" s="27" t="s">
        <v>2951</v>
      </c>
    </row>
    <row r="16967" spans="1:1">
      <c r="A16967" s="27" t="s">
        <v>2951</v>
      </c>
    </row>
    <row r="16968" spans="1:1">
      <c r="A16968" s="27" t="s">
        <v>2951</v>
      </c>
    </row>
    <row r="16969" spans="1:1">
      <c r="A16969" s="27" t="s">
        <v>2951</v>
      </c>
    </row>
    <row r="16970" spans="1:1">
      <c r="A16970" s="27" t="s">
        <v>2951</v>
      </c>
    </row>
    <row r="16971" spans="1:1">
      <c r="A16971" s="27" t="s">
        <v>2951</v>
      </c>
    </row>
    <row r="16972" spans="1:1">
      <c r="A16972" s="27" t="s">
        <v>2951</v>
      </c>
    </row>
    <row r="16973" spans="1:1">
      <c r="A16973" s="27" t="s">
        <v>2951</v>
      </c>
    </row>
    <row r="16974" spans="1:1">
      <c r="A16974" s="27" t="s">
        <v>2951</v>
      </c>
    </row>
    <row r="16975" spans="1:1">
      <c r="A16975" s="27" t="s">
        <v>2951</v>
      </c>
    </row>
    <row r="16976" spans="1:1">
      <c r="A16976" s="27" t="s">
        <v>2951</v>
      </c>
    </row>
    <row r="16977" spans="1:1">
      <c r="A16977" s="27" t="s">
        <v>2951</v>
      </c>
    </row>
    <row r="16978" spans="1:1">
      <c r="A16978" s="27" t="s">
        <v>2951</v>
      </c>
    </row>
    <row r="16979" spans="1:1">
      <c r="A16979" s="27" t="s">
        <v>2951</v>
      </c>
    </row>
    <row r="16980" spans="1:1">
      <c r="A16980" s="27" t="s">
        <v>2951</v>
      </c>
    </row>
    <row r="16981" spans="1:1">
      <c r="A16981" s="27" t="s">
        <v>2951</v>
      </c>
    </row>
    <row r="16982" spans="1:1">
      <c r="A16982" s="27" t="s">
        <v>2951</v>
      </c>
    </row>
    <row r="16983" spans="1:1">
      <c r="A16983" s="27" t="s">
        <v>2951</v>
      </c>
    </row>
    <row r="16984" spans="1:1">
      <c r="A16984" s="27" t="s">
        <v>2951</v>
      </c>
    </row>
    <row r="16985" spans="1:1">
      <c r="A16985" s="27" t="s">
        <v>2951</v>
      </c>
    </row>
    <row r="16986" spans="1:1">
      <c r="A16986" s="27" t="s">
        <v>2951</v>
      </c>
    </row>
    <row r="16987" spans="1:1">
      <c r="A16987" s="27" t="s">
        <v>2951</v>
      </c>
    </row>
    <row r="16988" spans="1:1">
      <c r="A16988" s="27" t="s">
        <v>2951</v>
      </c>
    </row>
    <row r="16989" spans="1:1">
      <c r="A16989" s="27" t="s">
        <v>2951</v>
      </c>
    </row>
    <row r="16990" spans="1:1">
      <c r="A16990" s="27" t="s">
        <v>2951</v>
      </c>
    </row>
    <row r="16991" spans="1:1">
      <c r="A16991" s="27" t="s">
        <v>2951</v>
      </c>
    </row>
    <row r="16992" spans="1:1">
      <c r="A16992" s="27" t="s">
        <v>2951</v>
      </c>
    </row>
    <row r="16993" spans="1:1">
      <c r="A16993" s="27" t="s">
        <v>2951</v>
      </c>
    </row>
    <row r="16994" spans="1:1">
      <c r="A16994" s="27" t="s">
        <v>2951</v>
      </c>
    </row>
    <row r="16995" spans="1:1">
      <c r="A16995" s="27" t="s">
        <v>2951</v>
      </c>
    </row>
    <row r="16996" spans="1:1">
      <c r="A16996" s="27" t="s">
        <v>2951</v>
      </c>
    </row>
    <row r="16997" spans="1:1">
      <c r="A16997" s="27" t="s">
        <v>2951</v>
      </c>
    </row>
    <row r="16998" spans="1:1">
      <c r="A16998" s="27" t="s">
        <v>2951</v>
      </c>
    </row>
    <row r="16999" spans="1:1">
      <c r="A16999" s="27" t="s">
        <v>2951</v>
      </c>
    </row>
    <row r="17000" spans="1:1">
      <c r="A17000" s="27" t="s">
        <v>2951</v>
      </c>
    </row>
    <row r="17001" spans="1:1">
      <c r="A17001" s="27" t="s">
        <v>2951</v>
      </c>
    </row>
    <row r="17002" spans="1:1">
      <c r="A17002" s="27" t="s">
        <v>2951</v>
      </c>
    </row>
    <row r="17003" spans="1:1">
      <c r="A17003" s="27" t="s">
        <v>2951</v>
      </c>
    </row>
    <row r="17004" spans="1:1">
      <c r="A17004" s="27" t="s">
        <v>2951</v>
      </c>
    </row>
    <row r="17005" spans="1:1">
      <c r="A17005" s="27" t="s">
        <v>2951</v>
      </c>
    </row>
    <row r="17006" spans="1:1">
      <c r="A17006" s="27" t="s">
        <v>2951</v>
      </c>
    </row>
    <row r="17007" spans="1:1">
      <c r="A17007" s="27" t="s">
        <v>2951</v>
      </c>
    </row>
    <row r="17008" spans="1:1">
      <c r="A17008" s="27" t="s">
        <v>2951</v>
      </c>
    </row>
    <row r="17009" spans="1:1">
      <c r="A17009" s="27" t="s">
        <v>2951</v>
      </c>
    </row>
    <row r="17010" spans="1:1">
      <c r="A17010" s="27" t="s">
        <v>2951</v>
      </c>
    </row>
    <row r="17011" spans="1:1">
      <c r="A17011" s="27" t="s">
        <v>2951</v>
      </c>
    </row>
    <row r="17012" spans="1:1">
      <c r="A17012" s="27" t="s">
        <v>2951</v>
      </c>
    </row>
    <row r="17013" spans="1:1">
      <c r="A17013" s="27" t="s">
        <v>2951</v>
      </c>
    </row>
    <row r="17014" spans="1:1">
      <c r="A17014" s="27" t="s">
        <v>2951</v>
      </c>
    </row>
    <row r="17015" spans="1:1">
      <c r="A17015" s="27" t="s">
        <v>2951</v>
      </c>
    </row>
    <row r="17016" spans="1:1">
      <c r="A17016" s="27" t="s">
        <v>2951</v>
      </c>
    </row>
    <row r="17017" spans="1:1">
      <c r="A17017" s="27" t="s">
        <v>2951</v>
      </c>
    </row>
    <row r="17018" spans="1:1">
      <c r="A17018" s="27" t="s">
        <v>2951</v>
      </c>
    </row>
    <row r="17019" spans="1:1">
      <c r="A17019" s="27" t="s">
        <v>2951</v>
      </c>
    </row>
    <row r="17020" spans="1:1">
      <c r="A17020" s="27" t="s">
        <v>2951</v>
      </c>
    </row>
    <row r="17021" spans="1:1">
      <c r="A17021" s="27" t="s">
        <v>2951</v>
      </c>
    </row>
    <row r="17022" spans="1:1">
      <c r="A17022" s="27" t="s">
        <v>2951</v>
      </c>
    </row>
    <row r="17023" spans="1:1">
      <c r="A17023" s="27" t="s">
        <v>2951</v>
      </c>
    </row>
    <row r="17024" spans="1:1">
      <c r="A17024" s="27" t="s">
        <v>2951</v>
      </c>
    </row>
    <row r="17025" spans="1:1">
      <c r="A17025" s="27" t="s">
        <v>2951</v>
      </c>
    </row>
    <row r="17026" spans="1:1">
      <c r="A17026" s="27" t="s">
        <v>2951</v>
      </c>
    </row>
    <row r="17027" spans="1:1">
      <c r="A17027" s="27" t="s">
        <v>2951</v>
      </c>
    </row>
    <row r="17028" spans="1:1">
      <c r="A17028" s="27" t="s">
        <v>2951</v>
      </c>
    </row>
    <row r="17029" spans="1:1">
      <c r="A17029" s="27" t="s">
        <v>2951</v>
      </c>
    </row>
    <row r="17030" spans="1:1">
      <c r="A17030" s="27" t="s">
        <v>2951</v>
      </c>
    </row>
    <row r="17031" spans="1:1">
      <c r="A17031" s="27" t="s">
        <v>2951</v>
      </c>
    </row>
    <row r="17032" spans="1:1">
      <c r="A17032" s="27" t="s">
        <v>2951</v>
      </c>
    </row>
    <row r="17033" spans="1:1">
      <c r="A17033" s="27" t="s">
        <v>2951</v>
      </c>
    </row>
    <row r="17034" spans="1:1">
      <c r="A17034" s="27" t="s">
        <v>2951</v>
      </c>
    </row>
    <row r="17035" spans="1:1">
      <c r="A17035" s="27" t="s">
        <v>2951</v>
      </c>
    </row>
    <row r="17036" spans="1:1">
      <c r="A17036" s="27" t="s">
        <v>2951</v>
      </c>
    </row>
    <row r="17037" spans="1:1">
      <c r="A17037" s="27" t="s">
        <v>2951</v>
      </c>
    </row>
    <row r="17038" spans="1:1">
      <c r="A17038" s="27" t="s">
        <v>2951</v>
      </c>
    </row>
    <row r="17039" spans="1:1">
      <c r="A17039" s="27" t="s">
        <v>2951</v>
      </c>
    </row>
    <row r="17040" spans="1:1">
      <c r="A17040" s="27" t="s">
        <v>2951</v>
      </c>
    </row>
    <row r="17041" spans="1:1">
      <c r="A17041" s="27" t="s">
        <v>2951</v>
      </c>
    </row>
    <row r="17042" spans="1:1">
      <c r="A17042" s="27" t="s">
        <v>2951</v>
      </c>
    </row>
    <row r="17043" spans="1:1">
      <c r="A17043" s="27" t="s">
        <v>2951</v>
      </c>
    </row>
    <row r="17044" spans="1:1">
      <c r="A17044" s="27" t="s">
        <v>2951</v>
      </c>
    </row>
    <row r="17045" spans="1:1">
      <c r="A17045" s="27" t="s">
        <v>2951</v>
      </c>
    </row>
    <row r="17046" spans="1:1">
      <c r="A17046" s="27" t="s">
        <v>2951</v>
      </c>
    </row>
    <row r="17047" spans="1:1">
      <c r="A17047" s="27" t="s">
        <v>2951</v>
      </c>
    </row>
    <row r="17048" spans="1:1">
      <c r="A17048" s="27" t="s">
        <v>2951</v>
      </c>
    </row>
    <row r="17049" spans="1:1">
      <c r="A17049" s="27" t="s">
        <v>2951</v>
      </c>
    </row>
    <row r="17050" spans="1:1">
      <c r="A17050" s="27" t="s">
        <v>2951</v>
      </c>
    </row>
    <row r="17051" spans="1:1">
      <c r="A17051" s="27" t="s">
        <v>2951</v>
      </c>
    </row>
    <row r="17052" spans="1:1">
      <c r="A17052" s="27" t="s">
        <v>2951</v>
      </c>
    </row>
    <row r="17053" spans="1:1">
      <c r="A17053" s="27" t="s">
        <v>2951</v>
      </c>
    </row>
    <row r="17054" spans="1:1">
      <c r="A17054" s="27" t="s">
        <v>2951</v>
      </c>
    </row>
    <row r="17055" spans="1:1">
      <c r="A17055" s="27" t="s">
        <v>2951</v>
      </c>
    </row>
    <row r="17056" spans="1:1">
      <c r="A17056" s="27" t="s">
        <v>2951</v>
      </c>
    </row>
    <row r="17057" spans="1:1">
      <c r="A17057" s="27" t="s">
        <v>2951</v>
      </c>
    </row>
    <row r="17058" spans="1:1">
      <c r="A17058" s="27" t="s">
        <v>2951</v>
      </c>
    </row>
    <row r="17059" spans="1:1">
      <c r="A17059" s="27" t="s">
        <v>2951</v>
      </c>
    </row>
    <row r="17060" spans="1:1">
      <c r="A17060" s="27" t="s">
        <v>2951</v>
      </c>
    </row>
    <row r="17061" spans="1:1">
      <c r="A17061" s="27" t="s">
        <v>2951</v>
      </c>
    </row>
    <row r="17062" spans="1:1">
      <c r="A17062" s="27" t="s">
        <v>2951</v>
      </c>
    </row>
    <row r="17063" spans="1:1">
      <c r="A17063" s="27" t="s">
        <v>2951</v>
      </c>
    </row>
    <row r="17064" spans="1:1">
      <c r="A17064" s="27" t="s">
        <v>2951</v>
      </c>
    </row>
    <row r="17065" spans="1:1">
      <c r="A17065" s="27" t="s">
        <v>2951</v>
      </c>
    </row>
    <row r="17066" spans="1:1">
      <c r="A17066" s="27" t="s">
        <v>2951</v>
      </c>
    </row>
    <row r="17067" spans="1:1">
      <c r="A17067" s="27" t="s">
        <v>2951</v>
      </c>
    </row>
    <row r="17068" spans="1:1">
      <c r="A17068" s="27" t="s">
        <v>2951</v>
      </c>
    </row>
    <row r="17069" spans="1:1">
      <c r="A17069" s="27" t="s">
        <v>2951</v>
      </c>
    </row>
    <row r="17070" spans="1:1">
      <c r="A17070" s="27" t="s">
        <v>2951</v>
      </c>
    </row>
    <row r="17071" spans="1:1">
      <c r="A17071" s="27" t="s">
        <v>2951</v>
      </c>
    </row>
    <row r="17072" spans="1:1">
      <c r="A17072" s="27" t="s">
        <v>2951</v>
      </c>
    </row>
    <row r="17073" spans="1:1">
      <c r="A17073" s="27" t="s">
        <v>2951</v>
      </c>
    </row>
    <row r="17074" spans="1:1">
      <c r="A17074" s="27" t="s">
        <v>2951</v>
      </c>
    </row>
    <row r="17075" spans="1:1">
      <c r="A17075" s="27" t="s">
        <v>2951</v>
      </c>
    </row>
    <row r="17076" spans="1:1">
      <c r="A17076" s="27" t="s">
        <v>2951</v>
      </c>
    </row>
    <row r="17077" spans="1:1">
      <c r="A17077" s="27" t="s">
        <v>2951</v>
      </c>
    </row>
    <row r="17078" spans="1:1">
      <c r="A17078" s="27" t="s">
        <v>2951</v>
      </c>
    </row>
    <row r="17079" spans="1:1">
      <c r="A17079" s="27" t="s">
        <v>2951</v>
      </c>
    </row>
    <row r="17080" spans="1:1">
      <c r="A17080" s="27" t="s">
        <v>2951</v>
      </c>
    </row>
    <row r="17081" spans="1:1">
      <c r="A17081" s="27" t="s">
        <v>2951</v>
      </c>
    </row>
    <row r="17082" spans="1:1">
      <c r="A17082" s="27" t="s">
        <v>2951</v>
      </c>
    </row>
    <row r="17083" spans="1:1">
      <c r="A17083" s="27" t="s">
        <v>2951</v>
      </c>
    </row>
    <row r="17084" spans="1:1">
      <c r="A17084" s="27" t="s">
        <v>2951</v>
      </c>
    </row>
    <row r="17085" spans="1:1">
      <c r="A17085" s="27" t="s">
        <v>2951</v>
      </c>
    </row>
    <row r="17086" spans="1:1">
      <c r="A17086" s="27" t="s">
        <v>2951</v>
      </c>
    </row>
    <row r="17087" spans="1:1">
      <c r="A17087" s="27" t="s">
        <v>2951</v>
      </c>
    </row>
    <row r="17088" spans="1:1">
      <c r="A17088" s="27" t="s">
        <v>2951</v>
      </c>
    </row>
    <row r="17089" spans="1:1">
      <c r="A17089" s="27" t="s">
        <v>2951</v>
      </c>
    </row>
    <row r="17090" spans="1:1">
      <c r="A17090" s="27" t="s">
        <v>2951</v>
      </c>
    </row>
    <row r="17091" spans="1:1">
      <c r="A17091" s="27" t="s">
        <v>2951</v>
      </c>
    </row>
    <row r="17092" spans="1:1">
      <c r="A17092" s="27" t="s">
        <v>2951</v>
      </c>
    </row>
    <row r="17093" spans="1:1">
      <c r="A17093" s="27" t="s">
        <v>2951</v>
      </c>
    </row>
    <row r="17094" spans="1:1">
      <c r="A17094" s="27" t="s">
        <v>2951</v>
      </c>
    </row>
    <row r="17095" spans="1:1">
      <c r="A17095" s="27" t="s">
        <v>2951</v>
      </c>
    </row>
    <row r="17096" spans="1:1">
      <c r="A17096" s="27" t="s">
        <v>2951</v>
      </c>
    </row>
    <row r="17097" spans="1:1">
      <c r="A17097" s="27" t="s">
        <v>2951</v>
      </c>
    </row>
    <row r="17098" spans="1:1">
      <c r="A17098" s="27" t="s">
        <v>2951</v>
      </c>
    </row>
    <row r="17099" spans="1:1">
      <c r="A17099" s="27" t="s">
        <v>2951</v>
      </c>
    </row>
    <row r="17100" spans="1:1">
      <c r="A17100" s="27" t="s">
        <v>2951</v>
      </c>
    </row>
    <row r="17101" spans="1:1">
      <c r="A17101" s="27" t="s">
        <v>2951</v>
      </c>
    </row>
    <row r="17102" spans="1:1">
      <c r="A17102" s="27" t="s">
        <v>2951</v>
      </c>
    </row>
    <row r="17103" spans="1:1">
      <c r="A17103" s="27" t="s">
        <v>2951</v>
      </c>
    </row>
    <row r="17104" spans="1:1">
      <c r="A17104" s="27" t="s">
        <v>2951</v>
      </c>
    </row>
    <row r="17105" spans="1:1">
      <c r="A17105" s="27" t="s">
        <v>2951</v>
      </c>
    </row>
    <row r="17106" spans="1:1">
      <c r="A17106" s="27" t="s">
        <v>2951</v>
      </c>
    </row>
    <row r="17107" spans="1:1">
      <c r="A17107" s="27" t="s">
        <v>2951</v>
      </c>
    </row>
    <row r="17108" spans="1:1">
      <c r="A17108" s="27" t="s">
        <v>2951</v>
      </c>
    </row>
    <row r="17109" spans="1:1">
      <c r="A17109" s="27" t="s">
        <v>2951</v>
      </c>
    </row>
    <row r="17110" spans="1:1">
      <c r="A17110" s="27" t="s">
        <v>2951</v>
      </c>
    </row>
    <row r="17111" spans="1:1">
      <c r="A17111" s="27" t="s">
        <v>2951</v>
      </c>
    </row>
    <row r="17112" spans="1:1">
      <c r="A17112" s="27" t="s">
        <v>2951</v>
      </c>
    </row>
    <row r="17113" spans="1:1">
      <c r="A17113" s="27" t="s">
        <v>2951</v>
      </c>
    </row>
    <row r="17114" spans="1:1">
      <c r="A17114" s="27" t="s">
        <v>2951</v>
      </c>
    </row>
    <row r="17115" spans="1:1">
      <c r="A17115" s="27" t="s">
        <v>2951</v>
      </c>
    </row>
    <row r="17116" spans="1:1">
      <c r="A17116" s="27" t="s">
        <v>2951</v>
      </c>
    </row>
    <row r="17117" spans="1:1">
      <c r="A17117" s="27" t="s">
        <v>2951</v>
      </c>
    </row>
    <row r="17118" spans="1:1">
      <c r="A17118" s="27" t="s">
        <v>2951</v>
      </c>
    </row>
    <row r="17119" spans="1:1">
      <c r="A17119" s="27" t="s">
        <v>2951</v>
      </c>
    </row>
    <row r="17120" spans="1:1">
      <c r="A17120" s="27" t="s">
        <v>2951</v>
      </c>
    </row>
    <row r="17121" spans="1:1">
      <c r="A17121" s="27" t="s">
        <v>2951</v>
      </c>
    </row>
    <row r="17122" spans="1:1">
      <c r="A17122" s="27" t="s">
        <v>2951</v>
      </c>
    </row>
    <row r="17123" spans="1:1">
      <c r="A17123" s="27" t="s">
        <v>2951</v>
      </c>
    </row>
    <row r="17124" spans="1:1">
      <c r="A17124" s="27" t="s">
        <v>2951</v>
      </c>
    </row>
    <row r="17125" spans="1:1">
      <c r="A17125" s="27" t="s">
        <v>2951</v>
      </c>
    </row>
    <row r="17126" spans="1:1">
      <c r="A17126" s="27" t="s">
        <v>2951</v>
      </c>
    </row>
    <row r="17127" spans="1:1">
      <c r="A17127" s="27" t="s">
        <v>2951</v>
      </c>
    </row>
    <row r="17128" spans="1:1">
      <c r="A17128" s="27" t="s">
        <v>2951</v>
      </c>
    </row>
    <row r="17129" spans="1:1">
      <c r="A17129" s="27" t="s">
        <v>2951</v>
      </c>
    </row>
    <row r="17130" spans="1:1">
      <c r="A17130" s="27" t="s">
        <v>2951</v>
      </c>
    </row>
    <row r="17131" spans="1:1">
      <c r="A17131" s="27" t="s">
        <v>2951</v>
      </c>
    </row>
    <row r="17132" spans="1:1">
      <c r="A17132" s="27" t="s">
        <v>2951</v>
      </c>
    </row>
    <row r="17133" spans="1:1">
      <c r="A17133" s="27" t="s">
        <v>2951</v>
      </c>
    </row>
    <row r="17134" spans="1:1">
      <c r="A17134" s="27" t="s">
        <v>2951</v>
      </c>
    </row>
    <row r="17135" spans="1:1">
      <c r="A17135" s="27" t="s">
        <v>2951</v>
      </c>
    </row>
    <row r="17136" spans="1:1">
      <c r="A17136" s="27" t="s">
        <v>2951</v>
      </c>
    </row>
    <row r="17137" spans="1:1">
      <c r="A17137" s="27" t="s">
        <v>2951</v>
      </c>
    </row>
    <row r="17138" spans="1:1">
      <c r="A17138" s="27" t="s">
        <v>2951</v>
      </c>
    </row>
    <row r="17139" spans="1:1">
      <c r="A17139" s="27" t="s">
        <v>2951</v>
      </c>
    </row>
    <row r="17140" spans="1:1">
      <c r="A17140" s="27" t="s">
        <v>2951</v>
      </c>
    </row>
    <row r="17141" spans="1:1">
      <c r="A17141" s="27" t="s">
        <v>2951</v>
      </c>
    </row>
    <row r="17142" spans="1:1">
      <c r="A17142" s="27" t="s">
        <v>2951</v>
      </c>
    </row>
    <row r="17143" spans="1:1">
      <c r="A17143" s="27" t="s">
        <v>2951</v>
      </c>
    </row>
    <row r="17144" spans="1:1">
      <c r="A17144" s="27" t="s">
        <v>2951</v>
      </c>
    </row>
    <row r="17145" spans="1:1">
      <c r="A17145" s="27" t="s">
        <v>2951</v>
      </c>
    </row>
    <row r="17146" spans="1:1">
      <c r="A17146" s="27" t="s">
        <v>2951</v>
      </c>
    </row>
    <row r="17147" spans="1:1">
      <c r="A17147" s="27" t="s">
        <v>2951</v>
      </c>
    </row>
    <row r="17148" spans="1:1">
      <c r="A17148" s="27" t="s">
        <v>2951</v>
      </c>
    </row>
    <row r="17149" spans="1:1">
      <c r="A17149" s="27" t="s">
        <v>2951</v>
      </c>
    </row>
    <row r="17150" spans="1:1">
      <c r="A17150" s="27" t="s">
        <v>2951</v>
      </c>
    </row>
    <row r="17151" spans="1:1">
      <c r="A17151" s="27" t="s">
        <v>2951</v>
      </c>
    </row>
    <row r="17152" spans="1:1">
      <c r="A17152" s="27" t="s">
        <v>2951</v>
      </c>
    </row>
    <row r="17153" spans="1:1">
      <c r="A17153" s="27" t="s">
        <v>2951</v>
      </c>
    </row>
    <row r="17154" spans="1:1">
      <c r="A17154" s="27" t="s">
        <v>2951</v>
      </c>
    </row>
    <row r="17155" spans="1:1">
      <c r="A17155" s="27" t="s">
        <v>2951</v>
      </c>
    </row>
    <row r="17156" spans="1:1">
      <c r="A17156" s="27" t="s">
        <v>2951</v>
      </c>
    </row>
    <row r="17157" spans="1:1">
      <c r="A17157" s="27" t="s">
        <v>2951</v>
      </c>
    </row>
    <row r="17158" spans="1:1">
      <c r="A17158" s="27" t="s">
        <v>2951</v>
      </c>
    </row>
    <row r="17159" spans="1:1">
      <c r="A17159" s="27" t="s">
        <v>2951</v>
      </c>
    </row>
    <row r="17160" spans="1:1">
      <c r="A17160" s="27" t="s">
        <v>2951</v>
      </c>
    </row>
    <row r="17161" spans="1:1">
      <c r="A17161" s="27" t="s">
        <v>2951</v>
      </c>
    </row>
    <row r="17162" spans="1:1">
      <c r="A17162" s="27" t="s">
        <v>2951</v>
      </c>
    </row>
    <row r="17163" spans="1:1">
      <c r="A17163" s="27" t="s">
        <v>2951</v>
      </c>
    </row>
    <row r="17164" spans="1:1">
      <c r="A17164" s="27" t="s">
        <v>2951</v>
      </c>
    </row>
    <row r="17165" spans="1:1">
      <c r="A17165" s="27" t="s">
        <v>2951</v>
      </c>
    </row>
    <row r="17166" spans="1:1">
      <c r="A17166" s="27" t="s">
        <v>2951</v>
      </c>
    </row>
    <row r="17167" spans="1:1">
      <c r="A17167" s="27" t="s">
        <v>2951</v>
      </c>
    </row>
    <row r="17168" spans="1:1">
      <c r="A17168" s="27" t="s">
        <v>2951</v>
      </c>
    </row>
    <row r="17169" spans="1:1">
      <c r="A17169" s="27" t="s">
        <v>2951</v>
      </c>
    </row>
    <row r="17170" spans="1:1">
      <c r="A17170" s="27" t="s">
        <v>2951</v>
      </c>
    </row>
    <row r="17171" spans="1:1">
      <c r="A17171" s="27" t="s">
        <v>2951</v>
      </c>
    </row>
    <row r="17172" spans="1:1">
      <c r="A17172" s="27" t="s">
        <v>2951</v>
      </c>
    </row>
    <row r="17173" spans="1:1">
      <c r="A17173" s="27" t="s">
        <v>2951</v>
      </c>
    </row>
    <row r="17174" spans="1:1">
      <c r="A17174" s="27" t="s">
        <v>2951</v>
      </c>
    </row>
    <row r="17175" spans="1:1">
      <c r="A17175" s="27" t="s">
        <v>2951</v>
      </c>
    </row>
    <row r="17176" spans="1:1">
      <c r="A17176" s="27" t="s">
        <v>2951</v>
      </c>
    </row>
    <row r="17177" spans="1:1">
      <c r="A17177" s="27" t="s">
        <v>2951</v>
      </c>
    </row>
    <row r="17178" spans="1:1">
      <c r="A17178" s="27" t="s">
        <v>2951</v>
      </c>
    </row>
    <row r="17179" spans="1:1">
      <c r="A17179" s="27" t="s">
        <v>2951</v>
      </c>
    </row>
    <row r="17180" spans="1:1">
      <c r="A17180" s="27" t="s">
        <v>2951</v>
      </c>
    </row>
    <row r="17181" spans="1:1">
      <c r="A17181" s="27" t="s">
        <v>2951</v>
      </c>
    </row>
    <row r="17182" spans="1:1">
      <c r="A17182" s="27" t="s">
        <v>2951</v>
      </c>
    </row>
    <row r="17183" spans="1:1">
      <c r="A17183" s="27" t="s">
        <v>2951</v>
      </c>
    </row>
    <row r="17184" spans="1:1">
      <c r="A17184" s="27" t="s">
        <v>2951</v>
      </c>
    </row>
    <row r="17185" spans="1:1">
      <c r="A17185" s="27" t="s">
        <v>2951</v>
      </c>
    </row>
    <row r="17186" spans="1:1">
      <c r="A17186" s="27" t="s">
        <v>2951</v>
      </c>
    </row>
    <row r="17187" spans="1:1">
      <c r="A17187" s="27" t="s">
        <v>2951</v>
      </c>
    </row>
    <row r="17188" spans="1:1">
      <c r="A17188" s="27" t="s">
        <v>2951</v>
      </c>
    </row>
    <row r="17189" spans="1:1">
      <c r="A17189" s="27" t="s">
        <v>2951</v>
      </c>
    </row>
    <row r="17190" spans="1:1">
      <c r="A17190" s="27" t="s">
        <v>2951</v>
      </c>
    </row>
    <row r="17191" spans="1:1">
      <c r="A17191" s="27" t="s">
        <v>2951</v>
      </c>
    </row>
    <row r="17192" spans="1:1">
      <c r="A17192" s="27" t="s">
        <v>2951</v>
      </c>
    </row>
    <row r="17193" spans="1:1">
      <c r="A17193" s="27" t="s">
        <v>2951</v>
      </c>
    </row>
    <row r="17194" spans="1:1">
      <c r="A17194" s="27" t="s">
        <v>2951</v>
      </c>
    </row>
    <row r="17195" spans="1:1">
      <c r="A17195" s="27" t="s">
        <v>2951</v>
      </c>
    </row>
    <row r="17196" spans="1:1">
      <c r="A17196" s="27" t="s">
        <v>2951</v>
      </c>
    </row>
    <row r="17197" spans="1:1">
      <c r="A17197" s="27" t="s">
        <v>2951</v>
      </c>
    </row>
    <row r="17198" spans="1:1">
      <c r="A17198" s="27" t="s">
        <v>2951</v>
      </c>
    </row>
    <row r="17199" spans="1:1">
      <c r="A17199" s="27" t="s">
        <v>2951</v>
      </c>
    </row>
    <row r="17200" spans="1:1">
      <c r="A17200" s="27" t="s">
        <v>2951</v>
      </c>
    </row>
    <row r="17201" spans="1:1">
      <c r="A17201" s="27" t="s">
        <v>2951</v>
      </c>
    </row>
    <row r="17202" spans="1:1">
      <c r="A17202" s="27" t="s">
        <v>2951</v>
      </c>
    </row>
    <row r="17203" spans="1:1">
      <c r="A17203" s="27" t="s">
        <v>2951</v>
      </c>
    </row>
    <row r="17204" spans="1:1">
      <c r="A17204" s="27" t="s">
        <v>2951</v>
      </c>
    </row>
    <row r="17205" spans="1:1">
      <c r="A17205" s="27" t="s">
        <v>2951</v>
      </c>
    </row>
    <row r="17206" spans="1:1">
      <c r="A17206" s="27" t="s">
        <v>2951</v>
      </c>
    </row>
    <row r="17207" spans="1:1">
      <c r="A17207" s="27" t="s">
        <v>2951</v>
      </c>
    </row>
    <row r="17208" spans="1:1">
      <c r="A17208" s="27" t="s">
        <v>2951</v>
      </c>
    </row>
    <row r="17209" spans="1:1">
      <c r="A17209" s="27" t="s">
        <v>2951</v>
      </c>
    </row>
    <row r="17210" spans="1:1">
      <c r="A17210" s="27" t="s">
        <v>2951</v>
      </c>
    </row>
    <row r="17211" spans="1:1">
      <c r="A17211" s="27" t="s">
        <v>2951</v>
      </c>
    </row>
    <row r="17212" spans="1:1">
      <c r="A17212" s="27" t="s">
        <v>2951</v>
      </c>
    </row>
    <row r="17213" spans="1:1">
      <c r="A17213" s="27" t="s">
        <v>2951</v>
      </c>
    </row>
    <row r="17214" spans="1:1">
      <c r="A17214" s="27" t="s">
        <v>2951</v>
      </c>
    </row>
    <row r="17215" spans="1:1">
      <c r="A17215" s="27" t="s">
        <v>2951</v>
      </c>
    </row>
    <row r="17216" spans="1:1">
      <c r="A17216" s="27" t="s">
        <v>2951</v>
      </c>
    </row>
    <row r="17217" spans="1:1">
      <c r="A17217" s="27" t="s">
        <v>2951</v>
      </c>
    </row>
    <row r="17218" spans="1:1">
      <c r="A17218" s="27" t="s">
        <v>2951</v>
      </c>
    </row>
    <row r="17219" spans="1:1">
      <c r="A17219" s="27" t="s">
        <v>2951</v>
      </c>
    </row>
    <row r="17220" spans="1:1">
      <c r="A17220" s="27" t="s">
        <v>2951</v>
      </c>
    </row>
    <row r="17221" spans="1:1">
      <c r="A17221" s="27" t="s">
        <v>2951</v>
      </c>
    </row>
    <row r="17222" spans="1:1">
      <c r="A17222" s="27" t="s">
        <v>2951</v>
      </c>
    </row>
    <row r="17223" spans="1:1">
      <c r="A17223" s="27" t="s">
        <v>2951</v>
      </c>
    </row>
    <row r="17224" spans="1:1">
      <c r="A17224" s="27" t="s">
        <v>2951</v>
      </c>
    </row>
    <row r="17225" spans="1:1">
      <c r="A17225" s="27" t="s">
        <v>2951</v>
      </c>
    </row>
    <row r="17226" spans="1:1">
      <c r="A17226" s="27" t="s">
        <v>2951</v>
      </c>
    </row>
    <row r="17227" spans="1:1">
      <c r="A17227" s="27" t="s">
        <v>2951</v>
      </c>
    </row>
    <row r="17228" spans="1:1">
      <c r="A17228" s="27" t="s">
        <v>2951</v>
      </c>
    </row>
    <row r="17229" spans="1:1">
      <c r="A17229" s="27" t="s">
        <v>2951</v>
      </c>
    </row>
    <row r="17230" spans="1:1">
      <c r="A17230" s="27" t="s">
        <v>2951</v>
      </c>
    </row>
    <row r="17231" spans="1:1">
      <c r="A17231" s="27" t="s">
        <v>2951</v>
      </c>
    </row>
    <row r="17232" spans="1:1">
      <c r="A17232" s="27" t="s">
        <v>2951</v>
      </c>
    </row>
    <row r="17233" spans="1:1">
      <c r="A17233" s="27" t="s">
        <v>2951</v>
      </c>
    </row>
    <row r="17234" spans="1:1">
      <c r="A17234" s="27" t="s">
        <v>2951</v>
      </c>
    </row>
    <row r="17235" spans="1:1">
      <c r="A17235" s="27" t="s">
        <v>2951</v>
      </c>
    </row>
    <row r="17236" spans="1:1">
      <c r="A17236" s="27" t="s">
        <v>2951</v>
      </c>
    </row>
    <row r="17237" spans="1:1">
      <c r="A17237" s="27" t="s">
        <v>2951</v>
      </c>
    </row>
    <row r="17238" spans="1:1">
      <c r="A17238" s="27" t="s">
        <v>2951</v>
      </c>
    </row>
    <row r="17239" spans="1:1">
      <c r="A17239" s="27" t="s">
        <v>2951</v>
      </c>
    </row>
    <row r="17240" spans="1:1">
      <c r="A17240" s="27" t="s">
        <v>2951</v>
      </c>
    </row>
    <row r="17241" spans="1:1">
      <c r="A17241" s="27" t="s">
        <v>2951</v>
      </c>
    </row>
    <row r="17242" spans="1:1">
      <c r="A17242" s="27" t="s">
        <v>2951</v>
      </c>
    </row>
    <row r="17243" spans="1:1">
      <c r="A17243" s="27" t="s">
        <v>2951</v>
      </c>
    </row>
    <row r="17244" spans="1:1">
      <c r="A17244" s="27" t="s">
        <v>2951</v>
      </c>
    </row>
    <row r="17245" spans="1:1">
      <c r="A17245" s="27" t="s">
        <v>2951</v>
      </c>
    </row>
    <row r="17246" spans="1:1">
      <c r="A17246" s="27" t="s">
        <v>2951</v>
      </c>
    </row>
    <row r="17247" spans="1:1">
      <c r="A17247" s="27" t="s">
        <v>2951</v>
      </c>
    </row>
    <row r="17248" spans="1:1">
      <c r="A17248" s="27" t="s">
        <v>2951</v>
      </c>
    </row>
    <row r="17249" spans="1:1">
      <c r="A17249" s="27" t="s">
        <v>2951</v>
      </c>
    </row>
    <row r="17250" spans="1:1">
      <c r="A17250" s="27" t="s">
        <v>2951</v>
      </c>
    </row>
    <row r="17251" spans="1:1">
      <c r="A17251" s="27" t="s">
        <v>2951</v>
      </c>
    </row>
    <row r="17252" spans="1:1">
      <c r="A17252" s="27" t="s">
        <v>2951</v>
      </c>
    </row>
    <row r="17253" spans="1:1">
      <c r="A17253" s="27" t="s">
        <v>2951</v>
      </c>
    </row>
    <row r="17254" spans="1:1">
      <c r="A17254" s="27" t="s">
        <v>2951</v>
      </c>
    </row>
    <row r="17255" spans="1:1">
      <c r="A17255" s="27" t="s">
        <v>2951</v>
      </c>
    </row>
    <row r="17256" spans="1:1">
      <c r="A17256" s="27" t="s">
        <v>2951</v>
      </c>
    </row>
    <row r="17257" spans="1:1">
      <c r="A17257" s="27" t="s">
        <v>2951</v>
      </c>
    </row>
    <row r="17258" spans="1:1">
      <c r="A17258" s="27" t="s">
        <v>2951</v>
      </c>
    </row>
    <row r="17259" spans="1:1">
      <c r="A17259" s="27" t="s">
        <v>2951</v>
      </c>
    </row>
    <row r="17260" spans="1:1">
      <c r="A17260" s="27" t="s">
        <v>2951</v>
      </c>
    </row>
    <row r="17261" spans="1:1">
      <c r="A17261" s="27" t="s">
        <v>2951</v>
      </c>
    </row>
    <row r="17262" spans="1:1">
      <c r="A17262" s="27" t="s">
        <v>2951</v>
      </c>
    </row>
    <row r="17263" spans="1:1">
      <c r="A17263" s="27" t="s">
        <v>2951</v>
      </c>
    </row>
    <row r="17264" spans="1:1">
      <c r="A17264" s="27" t="s">
        <v>2951</v>
      </c>
    </row>
    <row r="17265" spans="1:1">
      <c r="A17265" s="27" t="s">
        <v>2951</v>
      </c>
    </row>
    <row r="17266" spans="1:1">
      <c r="A17266" s="27" t="s">
        <v>2951</v>
      </c>
    </row>
    <row r="17267" spans="1:1">
      <c r="A17267" s="27" t="s">
        <v>2951</v>
      </c>
    </row>
    <row r="17268" spans="1:1">
      <c r="A17268" s="27" t="s">
        <v>2951</v>
      </c>
    </row>
    <row r="17269" spans="1:1">
      <c r="A17269" s="27" t="s">
        <v>2951</v>
      </c>
    </row>
    <row r="17270" spans="1:1">
      <c r="A17270" s="27" t="s">
        <v>2951</v>
      </c>
    </row>
    <row r="17271" spans="1:1">
      <c r="A17271" s="27" t="s">
        <v>2951</v>
      </c>
    </row>
    <row r="17272" spans="1:1">
      <c r="A17272" s="27" t="s">
        <v>2951</v>
      </c>
    </row>
    <row r="17273" spans="1:1">
      <c r="A17273" s="27" t="s">
        <v>2951</v>
      </c>
    </row>
    <row r="17274" spans="1:1">
      <c r="A17274" s="27" t="s">
        <v>2951</v>
      </c>
    </row>
    <row r="17275" spans="1:1">
      <c r="A17275" s="27" t="s">
        <v>2951</v>
      </c>
    </row>
    <row r="17276" spans="1:1">
      <c r="A17276" s="27" t="s">
        <v>2951</v>
      </c>
    </row>
    <row r="17277" spans="1:1">
      <c r="A17277" s="27" t="s">
        <v>2951</v>
      </c>
    </row>
    <row r="17278" spans="1:1">
      <c r="A17278" s="27" t="s">
        <v>2951</v>
      </c>
    </row>
    <row r="17279" spans="1:1">
      <c r="A17279" s="27" t="s">
        <v>2951</v>
      </c>
    </row>
    <row r="17280" spans="1:1">
      <c r="A17280" s="27" t="s">
        <v>2951</v>
      </c>
    </row>
    <row r="17281" spans="1:1">
      <c r="A17281" s="27" t="s">
        <v>2951</v>
      </c>
    </row>
    <row r="17282" spans="1:1">
      <c r="A17282" s="27" t="s">
        <v>2951</v>
      </c>
    </row>
    <row r="17283" spans="1:1">
      <c r="A17283" s="27" t="s">
        <v>2951</v>
      </c>
    </row>
    <row r="17284" spans="1:1">
      <c r="A17284" s="27" t="s">
        <v>2951</v>
      </c>
    </row>
    <row r="17285" spans="1:1">
      <c r="A17285" s="27" t="s">
        <v>2951</v>
      </c>
    </row>
    <row r="17286" spans="1:1">
      <c r="A17286" s="27" t="s">
        <v>2951</v>
      </c>
    </row>
    <row r="17287" spans="1:1">
      <c r="A17287" s="27" t="s">
        <v>2951</v>
      </c>
    </row>
    <row r="17288" spans="1:1">
      <c r="A17288" s="27" t="s">
        <v>2951</v>
      </c>
    </row>
    <row r="17289" spans="1:1">
      <c r="A17289" s="27" t="s">
        <v>2951</v>
      </c>
    </row>
    <row r="17290" spans="1:1">
      <c r="A17290" s="27" t="s">
        <v>2951</v>
      </c>
    </row>
    <row r="17291" spans="1:1">
      <c r="A17291" s="27" t="s">
        <v>2951</v>
      </c>
    </row>
    <row r="17292" spans="1:1">
      <c r="A17292" s="27" t="s">
        <v>2951</v>
      </c>
    </row>
    <row r="17293" spans="1:1">
      <c r="A17293" s="27" t="s">
        <v>2951</v>
      </c>
    </row>
    <row r="17294" spans="1:1">
      <c r="A17294" s="27" t="s">
        <v>2951</v>
      </c>
    </row>
    <row r="17295" spans="1:1">
      <c r="A17295" s="27" t="s">
        <v>2951</v>
      </c>
    </row>
    <row r="17296" spans="1:1">
      <c r="A17296" s="27" t="s">
        <v>2951</v>
      </c>
    </row>
    <row r="17297" spans="1:1">
      <c r="A17297" s="27" t="s">
        <v>2951</v>
      </c>
    </row>
    <row r="17298" spans="1:1">
      <c r="A17298" s="27" t="s">
        <v>2951</v>
      </c>
    </row>
    <row r="17299" spans="1:1">
      <c r="A17299" s="27" t="s">
        <v>2951</v>
      </c>
    </row>
    <row r="17300" spans="1:1">
      <c r="A17300" s="27" t="s">
        <v>2951</v>
      </c>
    </row>
    <row r="17301" spans="1:1">
      <c r="A17301" s="27" t="s">
        <v>2951</v>
      </c>
    </row>
    <row r="17302" spans="1:1">
      <c r="A17302" s="27" t="s">
        <v>2951</v>
      </c>
    </row>
    <row r="17303" spans="1:1">
      <c r="A17303" s="27" t="s">
        <v>2951</v>
      </c>
    </row>
    <row r="17304" spans="1:1">
      <c r="A17304" s="27" t="s">
        <v>2951</v>
      </c>
    </row>
    <row r="17305" spans="1:1">
      <c r="A17305" s="27" t="s">
        <v>2951</v>
      </c>
    </row>
    <row r="17306" spans="1:1">
      <c r="A17306" s="27" t="s">
        <v>2951</v>
      </c>
    </row>
    <row r="17307" spans="1:1">
      <c r="A17307" s="27" t="s">
        <v>2951</v>
      </c>
    </row>
    <row r="17308" spans="1:1">
      <c r="A17308" s="27" t="s">
        <v>2951</v>
      </c>
    </row>
    <row r="17309" spans="1:1">
      <c r="A17309" s="27" t="s">
        <v>2951</v>
      </c>
    </row>
    <row r="17310" spans="1:1">
      <c r="A17310" s="27" t="s">
        <v>2951</v>
      </c>
    </row>
    <row r="17311" spans="1:1">
      <c r="A17311" s="27" t="s">
        <v>2951</v>
      </c>
    </row>
    <row r="17312" spans="1:1">
      <c r="A17312" s="27" t="s">
        <v>2951</v>
      </c>
    </row>
    <row r="17313" spans="1:1">
      <c r="A17313" s="27" t="s">
        <v>2951</v>
      </c>
    </row>
    <row r="17314" spans="1:1">
      <c r="A17314" s="27" t="s">
        <v>2951</v>
      </c>
    </row>
    <row r="17315" spans="1:1">
      <c r="A17315" s="27" t="s">
        <v>2951</v>
      </c>
    </row>
    <row r="17316" spans="1:1">
      <c r="A17316" s="27" t="s">
        <v>2951</v>
      </c>
    </row>
    <row r="17317" spans="1:1">
      <c r="A17317" s="27" t="s">
        <v>2951</v>
      </c>
    </row>
    <row r="17318" spans="1:1">
      <c r="A17318" s="27" t="s">
        <v>2951</v>
      </c>
    </row>
    <row r="17319" spans="1:1">
      <c r="A17319" s="27" t="s">
        <v>2951</v>
      </c>
    </row>
    <row r="17320" spans="1:1">
      <c r="A17320" s="27" t="s">
        <v>2951</v>
      </c>
    </row>
    <row r="17321" spans="1:1">
      <c r="A17321" s="27" t="s">
        <v>2951</v>
      </c>
    </row>
    <row r="17322" spans="1:1">
      <c r="A17322" s="27" t="s">
        <v>2951</v>
      </c>
    </row>
    <row r="17323" spans="1:1">
      <c r="A17323" s="27" t="s">
        <v>2951</v>
      </c>
    </row>
    <row r="17324" spans="1:1">
      <c r="A17324" s="27" t="s">
        <v>2951</v>
      </c>
    </row>
    <row r="17325" spans="1:1">
      <c r="A17325" s="27" t="s">
        <v>2951</v>
      </c>
    </row>
    <row r="17326" spans="1:1">
      <c r="A17326" s="27" t="s">
        <v>2951</v>
      </c>
    </row>
    <row r="17327" spans="1:1">
      <c r="A17327" s="27" t="s">
        <v>2951</v>
      </c>
    </row>
    <row r="17328" spans="1:1">
      <c r="A17328" s="27" t="s">
        <v>2951</v>
      </c>
    </row>
    <row r="17329" spans="1:1">
      <c r="A17329" s="27" t="s">
        <v>2951</v>
      </c>
    </row>
    <row r="17330" spans="1:1">
      <c r="A17330" s="27" t="s">
        <v>2951</v>
      </c>
    </row>
    <row r="17331" spans="1:1">
      <c r="A17331" s="27" t="s">
        <v>2951</v>
      </c>
    </row>
    <row r="17332" spans="1:1">
      <c r="A17332" s="27" t="s">
        <v>2951</v>
      </c>
    </row>
    <row r="17333" spans="1:1">
      <c r="A17333" s="27" t="s">
        <v>2951</v>
      </c>
    </row>
    <row r="17334" spans="1:1">
      <c r="A17334" s="27" t="s">
        <v>2951</v>
      </c>
    </row>
    <row r="17335" spans="1:1">
      <c r="A17335" s="27" t="s">
        <v>2951</v>
      </c>
    </row>
    <row r="17336" spans="1:1">
      <c r="A17336" s="27" t="s">
        <v>2951</v>
      </c>
    </row>
    <row r="17337" spans="1:1">
      <c r="A17337" s="27" t="s">
        <v>2951</v>
      </c>
    </row>
    <row r="17338" spans="1:1">
      <c r="A17338" s="27" t="s">
        <v>2951</v>
      </c>
    </row>
    <row r="17339" spans="1:1">
      <c r="A17339" s="27" t="s">
        <v>2951</v>
      </c>
    </row>
    <row r="17340" spans="1:1">
      <c r="A17340" s="27" t="s">
        <v>2951</v>
      </c>
    </row>
    <row r="17341" spans="1:1">
      <c r="A17341" s="27" t="s">
        <v>2951</v>
      </c>
    </row>
    <row r="17342" spans="1:1">
      <c r="A17342" s="27" t="s">
        <v>2951</v>
      </c>
    </row>
    <row r="17343" spans="1:1">
      <c r="A17343" s="27" t="s">
        <v>2951</v>
      </c>
    </row>
    <row r="17344" spans="1:1">
      <c r="A17344" s="27" t="s">
        <v>2951</v>
      </c>
    </row>
    <row r="17345" spans="1:1">
      <c r="A17345" s="27" t="s">
        <v>2951</v>
      </c>
    </row>
    <row r="17346" spans="1:1">
      <c r="A17346" s="27" t="s">
        <v>2951</v>
      </c>
    </row>
    <row r="17347" spans="1:1">
      <c r="A17347" s="27" t="s">
        <v>2951</v>
      </c>
    </row>
    <row r="17348" spans="1:1">
      <c r="A17348" s="27" t="s">
        <v>2951</v>
      </c>
    </row>
    <row r="17349" spans="1:1">
      <c r="A17349" s="27" t="s">
        <v>2951</v>
      </c>
    </row>
    <row r="17350" spans="1:1">
      <c r="A17350" s="27" t="s">
        <v>2951</v>
      </c>
    </row>
    <row r="17351" spans="1:1">
      <c r="A17351" s="27" t="s">
        <v>2951</v>
      </c>
    </row>
    <row r="17352" spans="1:1">
      <c r="A17352" s="27" t="s">
        <v>2951</v>
      </c>
    </row>
    <row r="17353" spans="1:1">
      <c r="A17353" s="27" t="s">
        <v>2951</v>
      </c>
    </row>
    <row r="17354" spans="1:1">
      <c r="A17354" s="27" t="s">
        <v>2951</v>
      </c>
    </row>
    <row r="17355" spans="1:1">
      <c r="A17355" s="27" t="s">
        <v>2951</v>
      </c>
    </row>
    <row r="17356" spans="1:1">
      <c r="A17356" s="27" t="s">
        <v>2951</v>
      </c>
    </row>
    <row r="17357" spans="1:1">
      <c r="A17357" s="27" t="s">
        <v>2951</v>
      </c>
    </row>
    <row r="17358" spans="1:1">
      <c r="A17358" s="27" t="s">
        <v>2951</v>
      </c>
    </row>
    <row r="17359" spans="1:1">
      <c r="A17359" s="27" t="s">
        <v>2951</v>
      </c>
    </row>
    <row r="17360" spans="1:1">
      <c r="A17360" s="27" t="s">
        <v>2951</v>
      </c>
    </row>
    <row r="17361" spans="1:1">
      <c r="A17361" s="27" t="s">
        <v>2951</v>
      </c>
    </row>
    <row r="17362" spans="1:1">
      <c r="A17362" s="27" t="s">
        <v>2951</v>
      </c>
    </row>
    <row r="17363" spans="1:1">
      <c r="A17363" s="27" t="s">
        <v>2951</v>
      </c>
    </row>
    <row r="17364" spans="1:1">
      <c r="A17364" s="27" t="s">
        <v>2951</v>
      </c>
    </row>
    <row r="17365" spans="1:1">
      <c r="A17365" s="27" t="s">
        <v>2951</v>
      </c>
    </row>
    <row r="17366" spans="1:1">
      <c r="A17366" s="27" t="s">
        <v>2951</v>
      </c>
    </row>
    <row r="17367" spans="1:1">
      <c r="A17367" s="27" t="s">
        <v>2951</v>
      </c>
    </row>
    <row r="17368" spans="1:1">
      <c r="A17368" s="27" t="s">
        <v>2951</v>
      </c>
    </row>
    <row r="17369" spans="1:1">
      <c r="A17369" s="27" t="s">
        <v>2951</v>
      </c>
    </row>
    <row r="17370" spans="1:1">
      <c r="A17370" s="27" t="s">
        <v>2951</v>
      </c>
    </row>
    <row r="17371" spans="1:1">
      <c r="A17371" s="27" t="s">
        <v>2951</v>
      </c>
    </row>
    <row r="17372" spans="1:1">
      <c r="A17372" s="27" t="s">
        <v>2951</v>
      </c>
    </row>
    <row r="17373" spans="1:1">
      <c r="A17373" s="27" t="s">
        <v>2951</v>
      </c>
    </row>
    <row r="17374" spans="1:1">
      <c r="A17374" s="27" t="s">
        <v>2951</v>
      </c>
    </row>
    <row r="17375" spans="1:1">
      <c r="A17375" s="27" t="s">
        <v>2951</v>
      </c>
    </row>
    <row r="17376" spans="1:1">
      <c r="A17376" s="27" t="s">
        <v>2951</v>
      </c>
    </row>
    <row r="17377" spans="1:1">
      <c r="A17377" s="27" t="s">
        <v>2951</v>
      </c>
    </row>
    <row r="17378" spans="1:1">
      <c r="A17378" s="27" t="s">
        <v>2951</v>
      </c>
    </row>
    <row r="17379" spans="1:1">
      <c r="A17379" s="27" t="s">
        <v>2951</v>
      </c>
    </row>
    <row r="17380" spans="1:1">
      <c r="A17380" s="27" t="s">
        <v>2951</v>
      </c>
    </row>
    <row r="17381" spans="1:1">
      <c r="A17381" s="27" t="s">
        <v>2951</v>
      </c>
    </row>
    <row r="17382" spans="1:1">
      <c r="A17382" s="27" t="s">
        <v>2951</v>
      </c>
    </row>
    <row r="17383" spans="1:1">
      <c r="A17383" s="27" t="s">
        <v>2951</v>
      </c>
    </row>
    <row r="17384" spans="1:1">
      <c r="A17384" s="27" t="s">
        <v>2951</v>
      </c>
    </row>
    <row r="17385" spans="1:1">
      <c r="A17385" s="27" t="s">
        <v>2951</v>
      </c>
    </row>
    <row r="17386" spans="1:1">
      <c r="A17386" s="27" t="s">
        <v>2951</v>
      </c>
    </row>
    <row r="17387" spans="1:1">
      <c r="A17387" s="27" t="s">
        <v>2951</v>
      </c>
    </row>
    <row r="17388" spans="1:1">
      <c r="A17388" s="27" t="s">
        <v>2951</v>
      </c>
    </row>
    <row r="17389" spans="1:1">
      <c r="A17389" s="27" t="s">
        <v>2951</v>
      </c>
    </row>
    <row r="17390" spans="1:1">
      <c r="A17390" s="27" t="s">
        <v>2951</v>
      </c>
    </row>
    <row r="17391" spans="1:1">
      <c r="A17391" s="27" t="s">
        <v>2951</v>
      </c>
    </row>
    <row r="17392" spans="1:1">
      <c r="A17392" s="27" t="s">
        <v>2951</v>
      </c>
    </row>
    <row r="17393" spans="1:1">
      <c r="A17393" s="27" t="s">
        <v>2951</v>
      </c>
    </row>
    <row r="17394" spans="1:1">
      <c r="A17394" s="27" t="s">
        <v>2951</v>
      </c>
    </row>
    <row r="17395" spans="1:1">
      <c r="A17395" s="27" t="s">
        <v>2951</v>
      </c>
    </row>
    <row r="17396" spans="1:1">
      <c r="A17396" s="27" t="s">
        <v>2951</v>
      </c>
    </row>
    <row r="17397" spans="1:1">
      <c r="A17397" s="27" t="s">
        <v>2951</v>
      </c>
    </row>
    <row r="17398" spans="1:1">
      <c r="A17398" s="27" t="s">
        <v>2951</v>
      </c>
    </row>
    <row r="17399" spans="1:1">
      <c r="A17399" s="27" t="s">
        <v>2951</v>
      </c>
    </row>
    <row r="17400" spans="1:1">
      <c r="A17400" s="27" t="s">
        <v>2951</v>
      </c>
    </row>
    <row r="17401" spans="1:1">
      <c r="A17401" s="27" t="s">
        <v>2951</v>
      </c>
    </row>
    <row r="17402" spans="1:1">
      <c r="A17402" s="27" t="s">
        <v>2951</v>
      </c>
    </row>
    <row r="17403" spans="1:1">
      <c r="A17403" s="27" t="s">
        <v>2951</v>
      </c>
    </row>
    <row r="17404" spans="1:1">
      <c r="A17404" s="27" t="s">
        <v>2951</v>
      </c>
    </row>
    <row r="17405" spans="1:1">
      <c r="A17405" s="27" t="s">
        <v>2951</v>
      </c>
    </row>
    <row r="17406" spans="1:1">
      <c r="A17406" s="27" t="s">
        <v>2951</v>
      </c>
    </row>
    <row r="17407" spans="1:1">
      <c r="A17407" s="27" t="s">
        <v>2951</v>
      </c>
    </row>
    <row r="17408" spans="1:1">
      <c r="A17408" s="27" t="s">
        <v>2951</v>
      </c>
    </row>
    <row r="17409" spans="1:1">
      <c r="A17409" s="27" t="s">
        <v>2951</v>
      </c>
    </row>
    <row r="17410" spans="1:1">
      <c r="A17410" s="27" t="s">
        <v>2951</v>
      </c>
    </row>
    <row r="17411" spans="1:1">
      <c r="A17411" s="27" t="s">
        <v>2951</v>
      </c>
    </row>
    <row r="17412" spans="1:1">
      <c r="A17412" s="27" t="s">
        <v>2951</v>
      </c>
    </row>
    <row r="17413" spans="1:1">
      <c r="A17413" s="27" t="s">
        <v>2951</v>
      </c>
    </row>
    <row r="17414" spans="1:1">
      <c r="A17414" s="27" t="s">
        <v>2951</v>
      </c>
    </row>
    <row r="17415" spans="1:1">
      <c r="A17415" s="27" t="s">
        <v>2951</v>
      </c>
    </row>
    <row r="17416" spans="1:1">
      <c r="A17416" s="27" t="s">
        <v>2951</v>
      </c>
    </row>
    <row r="17417" spans="1:1">
      <c r="A17417" s="27" t="s">
        <v>2951</v>
      </c>
    </row>
    <row r="17418" spans="1:1">
      <c r="A17418" s="27" t="s">
        <v>2951</v>
      </c>
    </row>
    <row r="17419" spans="1:1">
      <c r="A17419" s="27" t="s">
        <v>2951</v>
      </c>
    </row>
    <row r="17420" spans="1:1">
      <c r="A17420" s="27" t="s">
        <v>2951</v>
      </c>
    </row>
    <row r="17421" spans="1:1">
      <c r="A17421" s="27" t="s">
        <v>2951</v>
      </c>
    </row>
    <row r="17422" spans="1:1">
      <c r="A17422" s="27" t="s">
        <v>2951</v>
      </c>
    </row>
    <row r="17423" spans="1:1">
      <c r="A17423" s="27" t="s">
        <v>2951</v>
      </c>
    </row>
    <row r="17424" spans="1:1">
      <c r="A17424" s="27" t="s">
        <v>2951</v>
      </c>
    </row>
    <row r="17425" spans="1:1">
      <c r="A17425" s="27" t="s">
        <v>2951</v>
      </c>
    </row>
    <row r="17426" spans="1:1">
      <c r="A17426" s="27" t="s">
        <v>2951</v>
      </c>
    </row>
    <row r="17427" spans="1:1">
      <c r="A17427" s="27" t="s">
        <v>2951</v>
      </c>
    </row>
    <row r="17428" spans="1:1">
      <c r="A17428" s="27" t="s">
        <v>2951</v>
      </c>
    </row>
    <row r="17429" spans="1:1">
      <c r="A17429" s="27" t="s">
        <v>2951</v>
      </c>
    </row>
    <row r="17430" spans="1:1">
      <c r="A17430" s="27" t="s">
        <v>2951</v>
      </c>
    </row>
    <row r="17431" spans="1:1">
      <c r="A17431" s="27" t="s">
        <v>2951</v>
      </c>
    </row>
    <row r="17432" spans="1:1">
      <c r="A17432" s="27" t="s">
        <v>2951</v>
      </c>
    </row>
    <row r="17433" spans="1:1">
      <c r="A17433" s="27" t="s">
        <v>2951</v>
      </c>
    </row>
    <row r="17434" spans="1:1">
      <c r="A17434" s="27" t="s">
        <v>2951</v>
      </c>
    </row>
    <row r="17435" spans="1:1">
      <c r="A17435" s="27" t="s">
        <v>2951</v>
      </c>
    </row>
    <row r="17436" spans="1:1">
      <c r="A17436" s="27" t="s">
        <v>2951</v>
      </c>
    </row>
    <row r="17437" spans="1:1">
      <c r="A17437" s="27" t="s">
        <v>2951</v>
      </c>
    </row>
    <row r="17438" spans="1:1">
      <c r="A17438" s="27" t="s">
        <v>2951</v>
      </c>
    </row>
    <row r="17439" spans="1:1">
      <c r="A17439" s="27" t="s">
        <v>2951</v>
      </c>
    </row>
    <row r="17440" spans="1:1">
      <c r="A17440" s="27" t="s">
        <v>2951</v>
      </c>
    </row>
    <row r="17441" spans="1:1">
      <c r="A17441" s="27" t="s">
        <v>2951</v>
      </c>
    </row>
    <row r="17442" spans="1:1">
      <c r="A17442" s="27" t="s">
        <v>2951</v>
      </c>
    </row>
    <row r="17443" spans="1:1">
      <c r="A17443" s="27" t="s">
        <v>2951</v>
      </c>
    </row>
    <row r="17444" spans="1:1">
      <c r="A17444" s="27" t="s">
        <v>2951</v>
      </c>
    </row>
    <row r="17445" spans="1:1">
      <c r="A17445" s="27" t="s">
        <v>2951</v>
      </c>
    </row>
    <row r="17446" spans="1:1">
      <c r="A17446" s="27" t="s">
        <v>2951</v>
      </c>
    </row>
    <row r="17447" spans="1:1">
      <c r="A17447" s="27" t="s">
        <v>2951</v>
      </c>
    </row>
    <row r="17448" spans="1:1">
      <c r="A17448" s="27" t="s">
        <v>2951</v>
      </c>
    </row>
    <row r="17449" spans="1:1">
      <c r="A17449" s="27" t="s">
        <v>2951</v>
      </c>
    </row>
    <row r="17450" spans="1:1">
      <c r="A17450" s="27" t="s">
        <v>2951</v>
      </c>
    </row>
    <row r="17451" spans="1:1">
      <c r="A17451" s="27" t="s">
        <v>2951</v>
      </c>
    </row>
    <row r="17452" spans="1:1">
      <c r="A17452" s="27" t="s">
        <v>2951</v>
      </c>
    </row>
    <row r="17453" spans="1:1">
      <c r="A17453" s="27" t="s">
        <v>2951</v>
      </c>
    </row>
    <row r="17454" spans="1:1">
      <c r="A17454" s="27" t="s">
        <v>2951</v>
      </c>
    </row>
    <row r="17455" spans="1:1">
      <c r="A17455" s="27" t="s">
        <v>2951</v>
      </c>
    </row>
    <row r="17456" spans="1:1">
      <c r="A17456" s="27" t="s">
        <v>2951</v>
      </c>
    </row>
    <row r="17457" spans="1:1">
      <c r="A17457" s="27" t="s">
        <v>2951</v>
      </c>
    </row>
    <row r="17458" spans="1:1">
      <c r="A17458" s="27" t="s">
        <v>2951</v>
      </c>
    </row>
    <row r="17459" spans="1:1">
      <c r="A17459" s="27" t="s">
        <v>2951</v>
      </c>
    </row>
    <row r="17460" spans="1:1">
      <c r="A17460" s="27" t="s">
        <v>2951</v>
      </c>
    </row>
    <row r="17461" spans="1:1">
      <c r="A17461" s="27" t="s">
        <v>2951</v>
      </c>
    </row>
    <row r="17462" spans="1:1">
      <c r="A17462" s="27" t="s">
        <v>2951</v>
      </c>
    </row>
    <row r="17463" spans="1:1">
      <c r="A17463" s="27" t="s">
        <v>2951</v>
      </c>
    </row>
    <row r="17464" spans="1:1">
      <c r="A17464" s="27" t="s">
        <v>2951</v>
      </c>
    </row>
    <row r="17465" spans="1:1">
      <c r="A17465" s="27" t="s">
        <v>2951</v>
      </c>
    </row>
    <row r="17466" spans="1:1">
      <c r="A17466" s="27" t="s">
        <v>2951</v>
      </c>
    </row>
    <row r="17467" spans="1:1">
      <c r="A17467" s="27" t="s">
        <v>2951</v>
      </c>
    </row>
    <row r="17468" spans="1:1">
      <c r="A17468" s="27" t="s">
        <v>2951</v>
      </c>
    </row>
    <row r="17469" spans="1:1">
      <c r="A17469" s="27" t="s">
        <v>2951</v>
      </c>
    </row>
    <row r="17470" spans="1:1">
      <c r="A17470" s="27" t="s">
        <v>2951</v>
      </c>
    </row>
    <row r="17471" spans="1:1">
      <c r="A17471" s="27" t="s">
        <v>2951</v>
      </c>
    </row>
    <row r="17472" spans="1:1">
      <c r="A17472" s="27" t="s">
        <v>2951</v>
      </c>
    </row>
    <row r="17473" spans="1:1">
      <c r="A17473" s="27" t="s">
        <v>2951</v>
      </c>
    </row>
    <row r="17474" spans="1:1">
      <c r="A17474" s="27" t="s">
        <v>2951</v>
      </c>
    </row>
    <row r="17475" spans="1:1">
      <c r="A17475" s="27" t="s">
        <v>2951</v>
      </c>
    </row>
    <row r="17476" spans="1:1">
      <c r="A17476" s="27" t="s">
        <v>2951</v>
      </c>
    </row>
    <row r="17477" spans="1:1">
      <c r="A17477" s="27" t="s">
        <v>2951</v>
      </c>
    </row>
    <row r="17478" spans="1:1">
      <c r="A17478" s="27" t="s">
        <v>2951</v>
      </c>
    </row>
    <row r="17479" spans="1:1">
      <c r="A17479" s="27" t="s">
        <v>2951</v>
      </c>
    </row>
    <row r="17480" spans="1:1">
      <c r="A17480" s="27" t="s">
        <v>2951</v>
      </c>
    </row>
    <row r="17481" spans="1:1">
      <c r="A17481" s="27" t="s">
        <v>2951</v>
      </c>
    </row>
    <row r="17482" spans="1:1">
      <c r="A17482" s="27" t="s">
        <v>2951</v>
      </c>
    </row>
    <row r="17483" spans="1:1">
      <c r="A17483" s="27" t="s">
        <v>2951</v>
      </c>
    </row>
    <row r="17484" spans="1:1">
      <c r="A17484" s="27" t="s">
        <v>2951</v>
      </c>
    </row>
    <row r="17485" spans="1:1">
      <c r="A17485" s="27" t="s">
        <v>2951</v>
      </c>
    </row>
    <row r="17486" spans="1:1">
      <c r="A17486" s="27" t="s">
        <v>2951</v>
      </c>
    </row>
    <row r="17487" spans="1:1">
      <c r="A17487" s="27" t="s">
        <v>2951</v>
      </c>
    </row>
    <row r="17488" spans="1:1">
      <c r="A17488" s="27" t="s">
        <v>2951</v>
      </c>
    </row>
    <row r="17489" spans="1:1">
      <c r="A17489" s="27" t="s">
        <v>2951</v>
      </c>
    </row>
    <row r="17490" spans="1:1">
      <c r="A17490" s="27" t="s">
        <v>2951</v>
      </c>
    </row>
    <row r="17491" spans="1:1">
      <c r="A17491" s="27" t="s">
        <v>2951</v>
      </c>
    </row>
    <row r="17492" spans="1:1">
      <c r="A17492" s="27" t="s">
        <v>2951</v>
      </c>
    </row>
    <row r="17493" spans="1:1">
      <c r="A17493" s="27" t="s">
        <v>2951</v>
      </c>
    </row>
    <row r="17494" spans="1:1">
      <c r="A17494" s="27" t="s">
        <v>2951</v>
      </c>
    </row>
    <row r="17495" spans="1:1">
      <c r="A17495" s="27" t="s">
        <v>2951</v>
      </c>
    </row>
    <row r="17496" spans="1:1">
      <c r="A17496" s="27" t="s">
        <v>2951</v>
      </c>
    </row>
    <row r="17497" spans="1:1">
      <c r="A17497" s="27" t="s">
        <v>2951</v>
      </c>
    </row>
    <row r="17498" spans="1:1">
      <c r="A17498" s="27" t="s">
        <v>2951</v>
      </c>
    </row>
    <row r="17499" spans="1:1">
      <c r="A17499" s="27" t="s">
        <v>2951</v>
      </c>
    </row>
    <row r="17500" spans="1:1">
      <c r="A17500" s="27" t="s">
        <v>2951</v>
      </c>
    </row>
    <row r="17501" spans="1:1">
      <c r="A17501" s="27" t="s">
        <v>2951</v>
      </c>
    </row>
    <row r="17502" spans="1:1">
      <c r="A17502" s="27" t="s">
        <v>2951</v>
      </c>
    </row>
    <row r="17503" spans="1:1">
      <c r="A17503" s="27" t="s">
        <v>2951</v>
      </c>
    </row>
    <row r="17504" spans="1:1">
      <c r="A17504" s="27" t="s">
        <v>2951</v>
      </c>
    </row>
    <row r="17505" spans="1:1">
      <c r="A17505" s="27" t="s">
        <v>2951</v>
      </c>
    </row>
    <row r="17506" spans="1:1">
      <c r="A17506" s="27" t="s">
        <v>2951</v>
      </c>
    </row>
    <row r="17507" spans="1:1">
      <c r="A17507" s="27" t="s">
        <v>2951</v>
      </c>
    </row>
    <row r="17508" spans="1:1">
      <c r="A17508" s="27" t="s">
        <v>2951</v>
      </c>
    </row>
    <row r="17509" spans="1:1">
      <c r="A17509" s="27" t="s">
        <v>2951</v>
      </c>
    </row>
    <row r="17510" spans="1:1">
      <c r="A17510" s="27" t="s">
        <v>2951</v>
      </c>
    </row>
    <row r="17511" spans="1:1">
      <c r="A17511" s="27" t="s">
        <v>2951</v>
      </c>
    </row>
    <row r="17512" spans="1:1">
      <c r="A17512" s="27" t="s">
        <v>2951</v>
      </c>
    </row>
    <row r="17513" spans="1:1">
      <c r="A17513" s="27" t="s">
        <v>2951</v>
      </c>
    </row>
    <row r="17514" spans="1:1">
      <c r="A17514" s="27" t="s">
        <v>2951</v>
      </c>
    </row>
    <row r="17515" spans="1:1">
      <c r="A17515" s="27" t="s">
        <v>2951</v>
      </c>
    </row>
    <row r="17516" spans="1:1">
      <c r="A17516" s="27" t="s">
        <v>2951</v>
      </c>
    </row>
    <row r="17517" spans="1:1">
      <c r="A17517" s="27" t="s">
        <v>2951</v>
      </c>
    </row>
    <row r="17518" spans="1:1">
      <c r="A17518" s="27" t="s">
        <v>2951</v>
      </c>
    </row>
    <row r="17519" spans="1:1">
      <c r="A17519" s="27" t="s">
        <v>2951</v>
      </c>
    </row>
    <row r="17520" spans="1:1">
      <c r="A17520" s="27" t="s">
        <v>2951</v>
      </c>
    </row>
    <row r="17521" spans="1:1">
      <c r="A17521" s="27" t="s">
        <v>2951</v>
      </c>
    </row>
    <row r="17522" spans="1:1">
      <c r="A17522" s="27" t="s">
        <v>2951</v>
      </c>
    </row>
    <row r="17523" spans="1:1">
      <c r="A17523" s="27" t="s">
        <v>2951</v>
      </c>
    </row>
    <row r="17524" spans="1:1">
      <c r="A17524" s="27" t="s">
        <v>2951</v>
      </c>
    </row>
    <row r="17525" spans="1:1">
      <c r="A17525" s="27" t="s">
        <v>2951</v>
      </c>
    </row>
    <row r="17526" spans="1:1">
      <c r="A17526" s="27" t="s">
        <v>2951</v>
      </c>
    </row>
    <row r="17527" spans="1:1">
      <c r="A17527" s="27" t="s">
        <v>2951</v>
      </c>
    </row>
    <row r="17528" spans="1:1">
      <c r="A17528" s="27" t="s">
        <v>2951</v>
      </c>
    </row>
    <row r="17529" spans="1:1">
      <c r="A17529" s="27" t="s">
        <v>2951</v>
      </c>
    </row>
    <row r="17530" spans="1:1">
      <c r="A17530" s="27" t="s">
        <v>2951</v>
      </c>
    </row>
    <row r="17531" spans="1:1">
      <c r="A17531" s="27" t="s">
        <v>2951</v>
      </c>
    </row>
    <row r="17532" spans="1:1">
      <c r="A17532" s="27" t="s">
        <v>2951</v>
      </c>
    </row>
    <row r="17533" spans="1:1">
      <c r="A17533" s="27" t="s">
        <v>2951</v>
      </c>
    </row>
    <row r="17534" spans="1:1">
      <c r="A17534" s="27" t="s">
        <v>2951</v>
      </c>
    </row>
    <row r="17535" spans="1:1">
      <c r="A17535" s="27" t="s">
        <v>2951</v>
      </c>
    </row>
    <row r="17536" spans="1:1">
      <c r="A17536" s="27" t="s">
        <v>2951</v>
      </c>
    </row>
    <row r="17537" spans="1:1">
      <c r="A17537" s="27" t="s">
        <v>2951</v>
      </c>
    </row>
    <row r="17538" spans="1:1">
      <c r="A17538" s="27" t="s">
        <v>2951</v>
      </c>
    </row>
    <row r="17539" spans="1:1">
      <c r="A17539" s="27" t="s">
        <v>2951</v>
      </c>
    </row>
    <row r="17540" spans="1:1">
      <c r="A17540" s="27" t="s">
        <v>2951</v>
      </c>
    </row>
    <row r="17541" spans="1:1">
      <c r="A17541" s="27" t="s">
        <v>2951</v>
      </c>
    </row>
    <row r="17542" spans="1:1">
      <c r="A17542" s="27" t="s">
        <v>2951</v>
      </c>
    </row>
    <row r="17543" spans="1:1">
      <c r="A17543" s="27" t="s">
        <v>2951</v>
      </c>
    </row>
    <row r="17544" spans="1:1">
      <c r="A17544" s="27" t="s">
        <v>2951</v>
      </c>
    </row>
    <row r="17545" spans="1:1">
      <c r="A17545" s="27" t="s">
        <v>2951</v>
      </c>
    </row>
    <row r="17546" spans="1:1">
      <c r="A17546" s="27" t="s">
        <v>2951</v>
      </c>
    </row>
    <row r="17547" spans="1:1">
      <c r="A17547" s="27" t="s">
        <v>2951</v>
      </c>
    </row>
    <row r="17548" spans="1:1">
      <c r="A17548" s="27" t="s">
        <v>2951</v>
      </c>
    </row>
    <row r="17549" spans="1:1">
      <c r="A17549" s="27" t="s">
        <v>2951</v>
      </c>
    </row>
    <row r="17550" spans="1:1">
      <c r="A17550" s="27" t="s">
        <v>2951</v>
      </c>
    </row>
    <row r="17551" spans="1:1">
      <c r="A17551" s="27" t="s">
        <v>2951</v>
      </c>
    </row>
    <row r="17552" spans="1:1">
      <c r="A17552" s="27" t="s">
        <v>2951</v>
      </c>
    </row>
    <row r="17553" spans="1:1">
      <c r="A17553" s="27" t="s">
        <v>2951</v>
      </c>
    </row>
    <row r="17554" spans="1:1">
      <c r="A17554" s="27" t="s">
        <v>2951</v>
      </c>
    </row>
    <row r="17555" spans="1:1">
      <c r="A17555" s="27" t="s">
        <v>2951</v>
      </c>
    </row>
    <row r="17556" spans="1:1">
      <c r="A17556" s="27" t="s">
        <v>2951</v>
      </c>
    </row>
    <row r="17557" spans="1:1">
      <c r="A17557" s="27" t="s">
        <v>2951</v>
      </c>
    </row>
    <row r="17558" spans="1:1">
      <c r="A17558" s="27" t="s">
        <v>2951</v>
      </c>
    </row>
    <row r="17559" spans="1:1">
      <c r="A17559" s="27" t="s">
        <v>2951</v>
      </c>
    </row>
    <row r="17560" spans="1:1">
      <c r="A17560" s="27" t="s">
        <v>2951</v>
      </c>
    </row>
    <row r="17561" spans="1:1">
      <c r="A17561" s="27" t="s">
        <v>2951</v>
      </c>
    </row>
    <row r="17562" spans="1:1">
      <c r="A17562" s="27" t="s">
        <v>2951</v>
      </c>
    </row>
    <row r="17563" spans="1:1">
      <c r="A17563" s="27" t="s">
        <v>2951</v>
      </c>
    </row>
    <row r="17564" spans="1:1">
      <c r="A17564" s="27" t="s">
        <v>2951</v>
      </c>
    </row>
    <row r="17565" spans="1:1">
      <c r="A17565" s="27" t="s">
        <v>2951</v>
      </c>
    </row>
    <row r="17566" spans="1:1">
      <c r="A17566" s="27" t="s">
        <v>2951</v>
      </c>
    </row>
    <row r="17567" spans="1:1">
      <c r="A17567" s="27" t="s">
        <v>2951</v>
      </c>
    </row>
    <row r="17568" spans="1:1">
      <c r="A17568" s="27" t="s">
        <v>2951</v>
      </c>
    </row>
    <row r="17569" spans="1:1">
      <c r="A17569" s="27" t="s">
        <v>2951</v>
      </c>
    </row>
    <row r="17570" spans="1:1">
      <c r="A17570" s="27" t="s">
        <v>2951</v>
      </c>
    </row>
    <row r="17571" spans="1:1">
      <c r="A17571" s="27" t="s">
        <v>2951</v>
      </c>
    </row>
    <row r="17572" spans="1:1">
      <c r="A17572" s="27" t="s">
        <v>2951</v>
      </c>
    </row>
    <row r="17573" spans="1:1">
      <c r="A17573" s="27" t="s">
        <v>2951</v>
      </c>
    </row>
    <row r="17574" spans="1:1">
      <c r="A17574" s="27" t="s">
        <v>2951</v>
      </c>
    </row>
    <row r="17575" spans="1:1">
      <c r="A17575" s="27" t="s">
        <v>2951</v>
      </c>
    </row>
    <row r="17576" spans="1:1">
      <c r="A17576" s="27" t="s">
        <v>2951</v>
      </c>
    </row>
    <row r="17577" spans="1:1">
      <c r="A17577" s="27" t="s">
        <v>2951</v>
      </c>
    </row>
    <row r="17578" spans="1:1">
      <c r="A17578" s="27" t="s">
        <v>2951</v>
      </c>
    </row>
    <row r="17579" spans="1:1">
      <c r="A17579" s="27" t="s">
        <v>2951</v>
      </c>
    </row>
    <row r="17580" spans="1:1">
      <c r="A17580" s="27" t="s">
        <v>2951</v>
      </c>
    </row>
    <row r="17581" spans="1:1">
      <c r="A17581" s="27" t="s">
        <v>2951</v>
      </c>
    </row>
    <row r="17582" spans="1:1">
      <c r="A17582" s="27" t="s">
        <v>2951</v>
      </c>
    </row>
    <row r="17583" spans="1:1">
      <c r="A17583" s="27" t="s">
        <v>2951</v>
      </c>
    </row>
    <row r="17584" spans="1:1">
      <c r="A17584" s="27" t="s">
        <v>2951</v>
      </c>
    </row>
    <row r="17585" spans="1:1">
      <c r="A17585" s="27" t="s">
        <v>2951</v>
      </c>
    </row>
    <row r="17586" spans="1:1">
      <c r="A17586" s="27" t="s">
        <v>2951</v>
      </c>
    </row>
    <row r="17587" spans="1:1">
      <c r="A17587" s="27" t="s">
        <v>2951</v>
      </c>
    </row>
    <row r="17588" spans="1:1">
      <c r="A17588" s="27" t="s">
        <v>2951</v>
      </c>
    </row>
    <row r="17589" spans="1:1">
      <c r="A17589" s="27" t="s">
        <v>2951</v>
      </c>
    </row>
    <row r="17590" spans="1:1">
      <c r="A17590" s="27" t="s">
        <v>2951</v>
      </c>
    </row>
    <row r="17591" spans="1:1">
      <c r="A17591" s="27" t="s">
        <v>2951</v>
      </c>
    </row>
    <row r="17592" spans="1:1">
      <c r="A17592" s="27" t="s">
        <v>2951</v>
      </c>
    </row>
    <row r="17593" spans="1:1">
      <c r="A17593" s="27" t="s">
        <v>2951</v>
      </c>
    </row>
    <row r="17594" spans="1:1">
      <c r="A17594" s="27" t="s">
        <v>2951</v>
      </c>
    </row>
    <row r="17595" spans="1:1">
      <c r="A17595" s="27" t="s">
        <v>2951</v>
      </c>
    </row>
    <row r="17596" spans="1:1">
      <c r="A17596" s="27" t="s">
        <v>2951</v>
      </c>
    </row>
    <row r="17597" spans="1:1">
      <c r="A17597" s="27" t="s">
        <v>2951</v>
      </c>
    </row>
    <row r="17598" spans="1:1">
      <c r="A17598" s="27" t="s">
        <v>2951</v>
      </c>
    </row>
    <row r="17599" spans="1:1">
      <c r="A17599" s="27" t="s">
        <v>2951</v>
      </c>
    </row>
    <row r="17600" spans="1:1">
      <c r="A17600" s="27" t="s">
        <v>2951</v>
      </c>
    </row>
    <row r="17601" spans="1:1">
      <c r="A17601" s="27" t="s">
        <v>2951</v>
      </c>
    </row>
    <row r="17602" spans="1:1">
      <c r="A17602" s="27" t="s">
        <v>2951</v>
      </c>
    </row>
    <row r="17603" spans="1:1">
      <c r="A17603" s="27" t="s">
        <v>2951</v>
      </c>
    </row>
    <row r="17604" spans="1:1">
      <c r="A17604" s="27" t="s">
        <v>2951</v>
      </c>
    </row>
    <row r="17605" spans="1:1">
      <c r="A17605" s="27" t="s">
        <v>2951</v>
      </c>
    </row>
    <row r="17606" spans="1:1">
      <c r="A17606" s="27" t="s">
        <v>2951</v>
      </c>
    </row>
    <row r="17607" spans="1:1">
      <c r="A17607" s="27" t="s">
        <v>2951</v>
      </c>
    </row>
    <row r="17608" spans="1:1">
      <c r="A17608" s="27" t="s">
        <v>2951</v>
      </c>
    </row>
    <row r="17609" spans="1:1">
      <c r="A17609" s="27" t="s">
        <v>2951</v>
      </c>
    </row>
    <row r="17610" spans="1:1">
      <c r="A17610" s="27" t="s">
        <v>2951</v>
      </c>
    </row>
    <row r="17611" spans="1:1">
      <c r="A17611" s="27" t="s">
        <v>2951</v>
      </c>
    </row>
    <row r="17612" spans="1:1">
      <c r="A17612" s="27" t="s">
        <v>2951</v>
      </c>
    </row>
    <row r="17613" spans="1:1">
      <c r="A17613" s="27" t="s">
        <v>2951</v>
      </c>
    </row>
    <row r="17614" spans="1:1">
      <c r="A17614" s="27" t="s">
        <v>2951</v>
      </c>
    </row>
    <row r="17615" spans="1:1">
      <c r="A17615" s="27" t="s">
        <v>2951</v>
      </c>
    </row>
    <row r="17616" spans="1:1">
      <c r="A17616" s="27" t="s">
        <v>2951</v>
      </c>
    </row>
    <row r="17617" spans="1:1">
      <c r="A17617" s="27" t="s">
        <v>2951</v>
      </c>
    </row>
    <row r="17618" spans="1:1">
      <c r="A17618" s="27" t="s">
        <v>2951</v>
      </c>
    </row>
    <row r="17619" spans="1:1">
      <c r="A17619" s="27" t="s">
        <v>2951</v>
      </c>
    </row>
    <row r="17620" spans="1:1">
      <c r="A17620" s="27" t="s">
        <v>2951</v>
      </c>
    </row>
    <row r="17621" spans="1:1">
      <c r="A17621" s="27" t="s">
        <v>2951</v>
      </c>
    </row>
    <row r="17622" spans="1:1">
      <c r="A17622" s="27" t="s">
        <v>2951</v>
      </c>
    </row>
    <row r="17623" spans="1:1">
      <c r="A17623" s="27" t="s">
        <v>2951</v>
      </c>
    </row>
    <row r="17624" spans="1:1">
      <c r="A17624" s="27" t="s">
        <v>2951</v>
      </c>
    </row>
    <row r="17625" spans="1:1">
      <c r="A17625" s="27" t="s">
        <v>2951</v>
      </c>
    </row>
    <row r="17626" spans="1:1">
      <c r="A17626" s="27" t="s">
        <v>2951</v>
      </c>
    </row>
    <row r="17627" spans="1:1">
      <c r="A17627" s="27" t="s">
        <v>2951</v>
      </c>
    </row>
    <row r="17628" spans="1:1">
      <c r="A17628" s="27" t="s">
        <v>2951</v>
      </c>
    </row>
    <row r="17629" spans="1:1">
      <c r="A17629" s="27" t="s">
        <v>2951</v>
      </c>
    </row>
    <row r="17630" spans="1:1">
      <c r="A17630" s="27" t="s">
        <v>2951</v>
      </c>
    </row>
    <row r="17631" spans="1:1">
      <c r="A17631" s="27" t="s">
        <v>2951</v>
      </c>
    </row>
    <row r="17632" spans="1:1">
      <c r="A17632" s="27" t="s">
        <v>2951</v>
      </c>
    </row>
    <row r="17633" spans="1:1">
      <c r="A17633" s="27" t="s">
        <v>2951</v>
      </c>
    </row>
    <row r="17634" spans="1:1">
      <c r="A17634" s="27" t="s">
        <v>2951</v>
      </c>
    </row>
    <row r="17635" spans="1:1">
      <c r="A17635" s="27" t="s">
        <v>2951</v>
      </c>
    </row>
    <row r="17636" spans="1:1">
      <c r="A17636" s="27" t="s">
        <v>2951</v>
      </c>
    </row>
    <row r="17637" spans="1:1">
      <c r="A17637" s="27" t="s">
        <v>2951</v>
      </c>
    </row>
    <row r="17638" spans="1:1">
      <c r="A17638" s="27" t="s">
        <v>2951</v>
      </c>
    </row>
    <row r="17639" spans="1:1">
      <c r="A17639" s="27" t="s">
        <v>2951</v>
      </c>
    </row>
    <row r="17640" spans="1:1">
      <c r="A17640" s="27" t="s">
        <v>2951</v>
      </c>
    </row>
    <row r="17641" spans="1:1">
      <c r="A17641" s="27" t="s">
        <v>2951</v>
      </c>
    </row>
    <row r="17642" spans="1:1">
      <c r="A17642" s="27" t="s">
        <v>2951</v>
      </c>
    </row>
    <row r="17643" spans="1:1">
      <c r="A17643" s="27" t="s">
        <v>2951</v>
      </c>
    </row>
    <row r="17644" spans="1:1">
      <c r="A17644" s="27" t="s">
        <v>2951</v>
      </c>
    </row>
    <row r="17645" spans="1:1">
      <c r="A17645" s="27" t="s">
        <v>2951</v>
      </c>
    </row>
    <row r="17646" spans="1:1">
      <c r="A17646" s="27" t="s">
        <v>2951</v>
      </c>
    </row>
    <row r="17647" spans="1:1">
      <c r="A17647" s="27" t="s">
        <v>2951</v>
      </c>
    </row>
    <row r="17648" spans="1:1">
      <c r="A17648" s="27" t="s">
        <v>2951</v>
      </c>
    </row>
    <row r="17649" spans="1:1">
      <c r="A17649" s="27" t="s">
        <v>2951</v>
      </c>
    </row>
    <row r="17650" spans="1:1">
      <c r="A17650" s="27" t="s">
        <v>2951</v>
      </c>
    </row>
    <row r="17651" spans="1:1">
      <c r="A17651" s="27" t="s">
        <v>2951</v>
      </c>
    </row>
    <row r="17652" spans="1:1">
      <c r="A17652" s="27" t="s">
        <v>2951</v>
      </c>
    </row>
    <row r="17653" spans="1:1">
      <c r="A17653" s="27" t="s">
        <v>2951</v>
      </c>
    </row>
    <row r="17654" spans="1:1">
      <c r="A17654" s="27" t="s">
        <v>2951</v>
      </c>
    </row>
    <row r="17655" spans="1:1">
      <c r="A17655" s="27" t="s">
        <v>2951</v>
      </c>
    </row>
    <row r="17656" spans="1:1">
      <c r="A17656" s="27" t="s">
        <v>2951</v>
      </c>
    </row>
    <row r="17657" spans="1:1">
      <c r="A17657" s="27" t="s">
        <v>2951</v>
      </c>
    </row>
    <row r="17658" spans="1:1">
      <c r="A17658" s="27" t="s">
        <v>2951</v>
      </c>
    </row>
    <row r="17659" spans="1:1">
      <c r="A17659" s="27" t="s">
        <v>2951</v>
      </c>
    </row>
    <row r="17660" spans="1:1">
      <c r="A17660" s="27" t="s">
        <v>2951</v>
      </c>
    </row>
    <row r="17661" spans="1:1">
      <c r="A17661" s="27" t="s">
        <v>2951</v>
      </c>
    </row>
    <row r="17662" spans="1:1">
      <c r="A17662" s="27" t="s">
        <v>2951</v>
      </c>
    </row>
    <row r="17663" spans="1:1">
      <c r="A17663" s="27" t="s">
        <v>2951</v>
      </c>
    </row>
    <row r="17664" spans="1:1">
      <c r="A17664" s="27" t="s">
        <v>2951</v>
      </c>
    </row>
    <row r="17665" spans="1:1">
      <c r="A17665" s="27" t="s">
        <v>2951</v>
      </c>
    </row>
    <row r="17666" spans="1:1">
      <c r="A17666" s="27" t="s">
        <v>2951</v>
      </c>
    </row>
    <row r="17667" spans="1:1">
      <c r="A17667" s="27" t="s">
        <v>2951</v>
      </c>
    </row>
    <row r="17668" spans="1:1">
      <c r="A17668" s="27" t="s">
        <v>2951</v>
      </c>
    </row>
    <row r="17669" spans="1:1">
      <c r="A17669" s="27" t="s">
        <v>2951</v>
      </c>
    </row>
    <row r="17670" spans="1:1">
      <c r="A17670" s="27" t="s">
        <v>2951</v>
      </c>
    </row>
    <row r="17671" spans="1:1">
      <c r="A17671" s="27" t="s">
        <v>2951</v>
      </c>
    </row>
    <row r="17672" spans="1:1">
      <c r="A17672" s="27" t="s">
        <v>2951</v>
      </c>
    </row>
    <row r="17673" spans="1:1">
      <c r="A17673" s="27" t="s">
        <v>2951</v>
      </c>
    </row>
    <row r="17674" spans="1:1">
      <c r="A17674" s="27" t="s">
        <v>2951</v>
      </c>
    </row>
    <row r="17675" spans="1:1">
      <c r="A17675" s="27" t="s">
        <v>2951</v>
      </c>
    </row>
    <row r="17676" spans="1:1">
      <c r="A17676" s="27" t="s">
        <v>2951</v>
      </c>
    </row>
    <row r="17677" spans="1:1">
      <c r="A17677" s="27" t="s">
        <v>2951</v>
      </c>
    </row>
    <row r="17678" spans="1:1">
      <c r="A17678" s="27" t="s">
        <v>2951</v>
      </c>
    </row>
    <row r="17679" spans="1:1">
      <c r="A17679" s="27" t="s">
        <v>2951</v>
      </c>
    </row>
    <row r="17680" spans="1:1">
      <c r="A17680" s="27" t="s">
        <v>2951</v>
      </c>
    </row>
    <row r="17681" spans="1:1">
      <c r="A17681" s="27" t="s">
        <v>2951</v>
      </c>
    </row>
    <row r="17682" spans="1:1">
      <c r="A17682" s="27" t="s">
        <v>2951</v>
      </c>
    </row>
    <row r="17683" spans="1:1">
      <c r="A17683" s="27" t="s">
        <v>2951</v>
      </c>
    </row>
    <row r="17684" spans="1:1">
      <c r="A17684" s="27" t="s">
        <v>2951</v>
      </c>
    </row>
    <row r="17685" spans="1:1">
      <c r="A17685" s="27" t="s">
        <v>2951</v>
      </c>
    </row>
    <row r="17686" spans="1:1">
      <c r="A17686" s="27" t="s">
        <v>2951</v>
      </c>
    </row>
    <row r="17687" spans="1:1">
      <c r="A17687" s="27" t="s">
        <v>2951</v>
      </c>
    </row>
    <row r="17688" spans="1:1">
      <c r="A17688" s="27" t="s">
        <v>2951</v>
      </c>
    </row>
    <row r="17689" spans="1:1">
      <c r="A17689" s="27" t="s">
        <v>2951</v>
      </c>
    </row>
    <row r="17690" spans="1:1">
      <c r="A17690" s="27" t="s">
        <v>2951</v>
      </c>
    </row>
    <row r="17691" spans="1:1">
      <c r="A17691" s="27" t="s">
        <v>2951</v>
      </c>
    </row>
    <row r="17692" spans="1:1">
      <c r="A17692" s="27" t="s">
        <v>2951</v>
      </c>
    </row>
    <row r="17693" spans="1:1">
      <c r="A17693" s="27" t="s">
        <v>2951</v>
      </c>
    </row>
    <row r="17694" spans="1:1">
      <c r="A17694" s="27" t="s">
        <v>2951</v>
      </c>
    </row>
    <row r="17695" spans="1:1">
      <c r="A17695" s="27" t="s">
        <v>2951</v>
      </c>
    </row>
    <row r="17696" spans="1:1">
      <c r="A17696" s="27" t="s">
        <v>2951</v>
      </c>
    </row>
    <row r="17697" spans="1:1">
      <c r="A17697" s="27" t="s">
        <v>2951</v>
      </c>
    </row>
    <row r="17698" spans="1:1">
      <c r="A17698" s="27" t="s">
        <v>2951</v>
      </c>
    </row>
    <row r="17699" spans="1:1">
      <c r="A17699" s="27" t="s">
        <v>2951</v>
      </c>
    </row>
    <row r="17700" spans="1:1">
      <c r="A17700" s="27" t="s">
        <v>2951</v>
      </c>
    </row>
    <row r="17701" spans="1:1">
      <c r="A17701" s="27" t="s">
        <v>2951</v>
      </c>
    </row>
    <row r="17702" spans="1:1">
      <c r="A17702" s="27" t="s">
        <v>2951</v>
      </c>
    </row>
    <row r="17703" spans="1:1">
      <c r="A17703" s="27" t="s">
        <v>2951</v>
      </c>
    </row>
    <row r="17704" spans="1:1">
      <c r="A17704" s="27" t="s">
        <v>2951</v>
      </c>
    </row>
    <row r="17705" spans="1:1">
      <c r="A17705" s="27" t="s">
        <v>2951</v>
      </c>
    </row>
    <row r="17706" spans="1:1">
      <c r="A17706" s="27" t="s">
        <v>2951</v>
      </c>
    </row>
    <row r="17707" spans="1:1">
      <c r="A17707" s="27" t="s">
        <v>2951</v>
      </c>
    </row>
    <row r="17708" spans="1:1">
      <c r="A17708" s="27" t="s">
        <v>2951</v>
      </c>
    </row>
    <row r="17709" spans="1:1">
      <c r="A17709" s="27" t="s">
        <v>2951</v>
      </c>
    </row>
    <row r="17710" spans="1:1">
      <c r="A17710" s="27" t="s">
        <v>2951</v>
      </c>
    </row>
    <row r="17711" spans="1:1">
      <c r="A17711" s="27" t="s">
        <v>2951</v>
      </c>
    </row>
    <row r="17712" spans="1:1">
      <c r="A17712" s="27" t="s">
        <v>2951</v>
      </c>
    </row>
    <row r="17713" spans="1:1">
      <c r="A17713" s="27" t="s">
        <v>2951</v>
      </c>
    </row>
    <row r="17714" spans="1:1">
      <c r="A17714" s="27" t="s">
        <v>2951</v>
      </c>
    </row>
    <row r="17715" spans="1:1">
      <c r="A17715" s="27" t="s">
        <v>2951</v>
      </c>
    </row>
    <row r="17716" spans="1:1">
      <c r="A17716" s="27" t="s">
        <v>2951</v>
      </c>
    </row>
    <row r="17717" spans="1:1">
      <c r="A17717" s="27" t="s">
        <v>2951</v>
      </c>
    </row>
    <row r="17718" spans="1:1">
      <c r="A17718" s="27" t="s">
        <v>2951</v>
      </c>
    </row>
    <row r="17719" spans="1:1">
      <c r="A17719" s="27" t="s">
        <v>2951</v>
      </c>
    </row>
    <row r="17720" spans="1:1">
      <c r="A17720" s="27" t="s">
        <v>2951</v>
      </c>
    </row>
    <row r="17721" spans="1:1">
      <c r="A17721" s="27" t="s">
        <v>2951</v>
      </c>
    </row>
    <row r="17722" spans="1:1">
      <c r="A17722" s="27" t="s">
        <v>2951</v>
      </c>
    </row>
    <row r="17723" spans="1:1">
      <c r="A17723" s="27" t="s">
        <v>2951</v>
      </c>
    </row>
    <row r="17724" spans="1:1">
      <c r="A17724" s="27" t="s">
        <v>2951</v>
      </c>
    </row>
    <row r="17725" spans="1:1">
      <c r="A17725" s="27" t="s">
        <v>2951</v>
      </c>
    </row>
    <row r="17726" spans="1:1">
      <c r="A17726" s="27" t="s">
        <v>2951</v>
      </c>
    </row>
    <row r="17727" spans="1:1">
      <c r="A17727" s="27" t="s">
        <v>2951</v>
      </c>
    </row>
    <row r="17728" spans="1:1">
      <c r="A17728" s="27" t="s">
        <v>2951</v>
      </c>
    </row>
    <row r="17729" spans="1:1">
      <c r="A17729" s="27" t="s">
        <v>2951</v>
      </c>
    </row>
    <row r="17730" spans="1:1">
      <c r="A17730" s="27" t="s">
        <v>2951</v>
      </c>
    </row>
    <row r="17731" spans="1:1">
      <c r="A17731" s="27" t="s">
        <v>2951</v>
      </c>
    </row>
    <row r="17732" spans="1:1">
      <c r="A17732" s="27" t="s">
        <v>2951</v>
      </c>
    </row>
    <row r="17733" spans="1:1">
      <c r="A17733" s="27" t="s">
        <v>2951</v>
      </c>
    </row>
    <row r="17734" spans="1:1">
      <c r="A17734" s="27" t="s">
        <v>2951</v>
      </c>
    </row>
    <row r="17735" spans="1:1">
      <c r="A17735" s="27" t="s">
        <v>2951</v>
      </c>
    </row>
    <row r="17736" spans="1:1">
      <c r="A17736" s="27" t="s">
        <v>2951</v>
      </c>
    </row>
    <row r="17737" spans="1:1">
      <c r="A17737" s="27" t="s">
        <v>2951</v>
      </c>
    </row>
    <row r="17738" spans="1:1">
      <c r="A17738" s="27" t="s">
        <v>2951</v>
      </c>
    </row>
    <row r="17739" spans="1:1">
      <c r="A17739" s="27" t="s">
        <v>2951</v>
      </c>
    </row>
    <row r="17740" spans="1:1">
      <c r="A17740" s="27" t="s">
        <v>2951</v>
      </c>
    </row>
    <row r="17741" spans="1:1">
      <c r="A17741" s="27" t="s">
        <v>2951</v>
      </c>
    </row>
    <row r="17742" spans="1:1">
      <c r="A17742" s="27" t="s">
        <v>2951</v>
      </c>
    </row>
    <row r="17743" spans="1:1">
      <c r="A17743" s="27" t="s">
        <v>2951</v>
      </c>
    </row>
    <row r="17744" spans="1:1">
      <c r="A17744" s="27" t="s">
        <v>2951</v>
      </c>
    </row>
    <row r="17745" spans="1:1">
      <c r="A17745" s="27" t="s">
        <v>2951</v>
      </c>
    </row>
    <row r="17746" spans="1:1">
      <c r="A17746" s="27" t="s">
        <v>2951</v>
      </c>
    </row>
    <row r="17747" spans="1:1">
      <c r="A17747" s="27" t="s">
        <v>2951</v>
      </c>
    </row>
    <row r="17748" spans="1:1">
      <c r="A17748" s="27" t="s">
        <v>2951</v>
      </c>
    </row>
    <row r="17749" spans="1:1">
      <c r="A17749" s="27" t="s">
        <v>2951</v>
      </c>
    </row>
    <row r="17750" spans="1:1">
      <c r="A17750" s="27" t="s">
        <v>2951</v>
      </c>
    </row>
    <row r="17751" spans="1:1">
      <c r="A17751" s="27" t="s">
        <v>2951</v>
      </c>
    </row>
    <row r="17752" spans="1:1">
      <c r="A17752" s="27" t="s">
        <v>2951</v>
      </c>
    </row>
    <row r="17753" spans="1:1">
      <c r="A17753" s="27" t="s">
        <v>2951</v>
      </c>
    </row>
    <row r="17754" spans="1:1">
      <c r="A17754" s="27" t="s">
        <v>2951</v>
      </c>
    </row>
    <row r="17755" spans="1:1">
      <c r="A17755" s="27" t="s">
        <v>2951</v>
      </c>
    </row>
    <row r="17756" spans="1:1">
      <c r="A17756" s="27" t="s">
        <v>2951</v>
      </c>
    </row>
    <row r="17757" spans="1:1">
      <c r="A17757" s="27" t="s">
        <v>2951</v>
      </c>
    </row>
    <row r="17758" spans="1:1">
      <c r="A17758" s="27" t="s">
        <v>2951</v>
      </c>
    </row>
    <row r="17759" spans="1:1">
      <c r="A17759" s="27" t="s">
        <v>2951</v>
      </c>
    </row>
    <row r="17760" spans="1:1">
      <c r="A17760" s="27" t="s">
        <v>2951</v>
      </c>
    </row>
    <row r="17761" spans="1:1">
      <c r="A17761" s="27" t="s">
        <v>2951</v>
      </c>
    </row>
    <row r="17762" spans="1:1">
      <c r="A17762" s="27" t="s">
        <v>2951</v>
      </c>
    </row>
    <row r="17763" spans="1:1">
      <c r="A17763" s="27" t="s">
        <v>2951</v>
      </c>
    </row>
    <row r="17764" spans="1:1">
      <c r="A17764" s="27" t="s">
        <v>2951</v>
      </c>
    </row>
    <row r="17765" spans="1:1">
      <c r="A17765" s="27" t="s">
        <v>2951</v>
      </c>
    </row>
    <row r="17766" spans="1:1">
      <c r="A17766" s="27" t="s">
        <v>2951</v>
      </c>
    </row>
    <row r="17767" spans="1:1">
      <c r="A17767" s="27" t="s">
        <v>2951</v>
      </c>
    </row>
    <row r="17768" spans="1:1">
      <c r="A17768" s="27" t="s">
        <v>2951</v>
      </c>
    </row>
    <row r="17769" spans="1:1">
      <c r="A17769" s="27" t="s">
        <v>2951</v>
      </c>
    </row>
    <row r="17770" spans="1:1">
      <c r="A17770" s="27" t="s">
        <v>2951</v>
      </c>
    </row>
    <row r="17771" spans="1:1">
      <c r="A17771" s="27" t="s">
        <v>2951</v>
      </c>
    </row>
    <row r="17772" spans="1:1">
      <c r="A17772" s="27" t="s">
        <v>2951</v>
      </c>
    </row>
    <row r="17773" spans="1:1">
      <c r="A17773" s="27" t="s">
        <v>2951</v>
      </c>
    </row>
    <row r="17774" spans="1:1">
      <c r="A17774" s="27" t="s">
        <v>2951</v>
      </c>
    </row>
    <row r="17775" spans="1:1">
      <c r="A17775" s="27" t="s">
        <v>2951</v>
      </c>
    </row>
    <row r="17776" spans="1:1">
      <c r="A17776" s="27" t="s">
        <v>2951</v>
      </c>
    </row>
    <row r="17777" spans="1:1">
      <c r="A17777" s="27" t="s">
        <v>2951</v>
      </c>
    </row>
    <row r="17778" spans="1:1">
      <c r="A17778" s="27" t="s">
        <v>2951</v>
      </c>
    </row>
    <row r="17779" spans="1:1">
      <c r="A17779" s="27" t="s">
        <v>2951</v>
      </c>
    </row>
    <row r="17780" spans="1:1">
      <c r="A17780" s="27" t="s">
        <v>2951</v>
      </c>
    </row>
    <row r="17781" spans="1:1">
      <c r="A17781" s="27" t="s">
        <v>2951</v>
      </c>
    </row>
    <row r="17782" spans="1:1">
      <c r="A17782" s="27" t="s">
        <v>2951</v>
      </c>
    </row>
    <row r="17783" spans="1:1">
      <c r="A17783" s="27" t="s">
        <v>2951</v>
      </c>
    </row>
    <row r="17784" spans="1:1">
      <c r="A17784" s="27" t="s">
        <v>2951</v>
      </c>
    </row>
    <row r="17785" spans="1:1">
      <c r="A17785" s="27" t="s">
        <v>2951</v>
      </c>
    </row>
    <row r="17786" spans="1:1">
      <c r="A17786" s="27" t="s">
        <v>2951</v>
      </c>
    </row>
    <row r="17787" spans="1:1">
      <c r="A17787" s="27" t="s">
        <v>2951</v>
      </c>
    </row>
    <row r="17788" spans="1:1">
      <c r="A17788" s="27" t="s">
        <v>2951</v>
      </c>
    </row>
    <row r="17789" spans="1:1">
      <c r="A17789" s="27" t="s">
        <v>2951</v>
      </c>
    </row>
    <row r="17790" spans="1:1">
      <c r="A17790" s="27" t="s">
        <v>2951</v>
      </c>
    </row>
    <row r="17791" spans="1:1">
      <c r="A17791" s="27" t="s">
        <v>2951</v>
      </c>
    </row>
    <row r="17792" spans="1:1">
      <c r="A17792" s="27" t="s">
        <v>2951</v>
      </c>
    </row>
    <row r="17793" spans="1:1">
      <c r="A17793" s="27" t="s">
        <v>2951</v>
      </c>
    </row>
    <row r="17794" spans="1:1">
      <c r="A17794" s="27" t="s">
        <v>2951</v>
      </c>
    </row>
    <row r="17795" spans="1:1">
      <c r="A17795" s="27" t="s">
        <v>2951</v>
      </c>
    </row>
    <row r="17796" spans="1:1">
      <c r="A17796" s="27" t="s">
        <v>2951</v>
      </c>
    </row>
    <row r="17797" spans="1:1">
      <c r="A17797" s="27" t="s">
        <v>2951</v>
      </c>
    </row>
    <row r="17798" spans="1:1">
      <c r="A17798" s="27" t="s">
        <v>2951</v>
      </c>
    </row>
    <row r="17799" spans="1:1">
      <c r="A17799" s="27" t="s">
        <v>2951</v>
      </c>
    </row>
    <row r="17800" spans="1:1">
      <c r="A17800" s="27" t="s">
        <v>2951</v>
      </c>
    </row>
    <row r="17801" spans="1:1">
      <c r="A17801" s="27" t="s">
        <v>2951</v>
      </c>
    </row>
    <row r="17802" spans="1:1">
      <c r="A17802" s="27" t="s">
        <v>2951</v>
      </c>
    </row>
    <row r="17803" spans="1:1">
      <c r="A17803" s="27" t="s">
        <v>2951</v>
      </c>
    </row>
    <row r="17804" spans="1:1">
      <c r="A17804" s="27" t="s">
        <v>2951</v>
      </c>
    </row>
    <row r="17805" spans="1:1">
      <c r="A17805" s="27" t="s">
        <v>2951</v>
      </c>
    </row>
    <row r="17806" spans="1:1">
      <c r="A17806" s="27" t="s">
        <v>2951</v>
      </c>
    </row>
    <row r="17807" spans="1:1">
      <c r="A17807" s="27" t="s">
        <v>2951</v>
      </c>
    </row>
    <row r="17808" spans="1:1">
      <c r="A17808" s="27" t="s">
        <v>2951</v>
      </c>
    </row>
    <row r="17809" spans="1:1">
      <c r="A17809" s="27" t="s">
        <v>2951</v>
      </c>
    </row>
    <row r="17810" spans="1:1">
      <c r="A17810" s="27" t="s">
        <v>2951</v>
      </c>
    </row>
    <row r="17811" spans="1:1">
      <c r="A17811" s="27" t="s">
        <v>2951</v>
      </c>
    </row>
    <row r="17812" spans="1:1">
      <c r="A17812" s="27" t="s">
        <v>2951</v>
      </c>
    </row>
    <row r="17813" spans="1:1">
      <c r="A17813" s="27" t="s">
        <v>2951</v>
      </c>
    </row>
    <row r="17814" spans="1:1">
      <c r="A17814" s="27" t="s">
        <v>2951</v>
      </c>
    </row>
    <row r="17815" spans="1:1">
      <c r="A17815" s="27" t="s">
        <v>2951</v>
      </c>
    </row>
    <row r="17816" spans="1:1">
      <c r="A17816" s="27" t="s">
        <v>2951</v>
      </c>
    </row>
    <row r="17817" spans="1:1">
      <c r="A17817" s="27" t="s">
        <v>2951</v>
      </c>
    </row>
    <row r="17818" spans="1:1">
      <c r="A17818" s="27" t="s">
        <v>2951</v>
      </c>
    </row>
    <row r="17819" spans="1:1">
      <c r="A17819" s="27" t="s">
        <v>2951</v>
      </c>
    </row>
    <row r="17820" spans="1:1">
      <c r="A17820" s="27" t="s">
        <v>2951</v>
      </c>
    </row>
    <row r="17821" spans="1:1">
      <c r="A17821" s="27" t="s">
        <v>2951</v>
      </c>
    </row>
    <row r="17822" spans="1:1">
      <c r="A17822" s="27" t="s">
        <v>2951</v>
      </c>
    </row>
    <row r="17823" spans="1:1">
      <c r="A17823" s="27" t="s">
        <v>2951</v>
      </c>
    </row>
    <row r="17824" spans="1:1">
      <c r="A17824" s="27" t="s">
        <v>2951</v>
      </c>
    </row>
    <row r="17825" spans="1:1">
      <c r="A17825" s="27" t="s">
        <v>2951</v>
      </c>
    </row>
    <row r="17826" spans="1:1">
      <c r="A17826" s="27" t="s">
        <v>2951</v>
      </c>
    </row>
    <row r="17827" spans="1:1">
      <c r="A17827" s="27" t="s">
        <v>2951</v>
      </c>
    </row>
    <row r="17828" spans="1:1">
      <c r="A17828" s="27" t="s">
        <v>2951</v>
      </c>
    </row>
    <row r="17829" spans="1:1">
      <c r="A17829" s="27" t="s">
        <v>2951</v>
      </c>
    </row>
    <row r="17830" spans="1:1">
      <c r="A17830" s="27" t="s">
        <v>2951</v>
      </c>
    </row>
    <row r="17831" spans="1:1">
      <c r="A17831" s="27" t="s">
        <v>2951</v>
      </c>
    </row>
    <row r="17832" spans="1:1">
      <c r="A17832" s="27" t="s">
        <v>2951</v>
      </c>
    </row>
    <row r="17833" spans="1:1">
      <c r="A17833" s="27" t="s">
        <v>2951</v>
      </c>
    </row>
    <row r="17834" spans="1:1">
      <c r="A17834" s="27" t="s">
        <v>2951</v>
      </c>
    </row>
    <row r="17835" spans="1:1">
      <c r="A17835" s="27" t="s">
        <v>2951</v>
      </c>
    </row>
    <row r="17836" spans="1:1">
      <c r="A17836" s="27" t="s">
        <v>2951</v>
      </c>
    </row>
    <row r="17837" spans="1:1">
      <c r="A17837" s="27" t="s">
        <v>2951</v>
      </c>
    </row>
    <row r="17838" spans="1:1">
      <c r="A17838" s="27" t="s">
        <v>2951</v>
      </c>
    </row>
    <row r="17839" spans="1:1">
      <c r="A17839" s="27" t="s">
        <v>2951</v>
      </c>
    </row>
    <row r="17840" spans="1:1">
      <c r="A17840" s="27" t="s">
        <v>2951</v>
      </c>
    </row>
    <row r="17841" spans="1:1">
      <c r="A17841" s="27" t="s">
        <v>2951</v>
      </c>
    </row>
    <row r="17842" spans="1:1">
      <c r="A17842" s="27" t="s">
        <v>2951</v>
      </c>
    </row>
    <row r="17843" spans="1:1">
      <c r="A17843" s="27" t="s">
        <v>2951</v>
      </c>
    </row>
    <row r="17844" spans="1:1">
      <c r="A17844" s="27" t="s">
        <v>2951</v>
      </c>
    </row>
    <row r="17845" spans="1:1">
      <c r="A17845" s="27" t="s">
        <v>2951</v>
      </c>
    </row>
    <row r="17846" spans="1:1">
      <c r="A17846" s="27" t="s">
        <v>2951</v>
      </c>
    </row>
    <row r="17847" spans="1:1">
      <c r="A17847" s="27" t="s">
        <v>2951</v>
      </c>
    </row>
    <row r="17848" spans="1:1">
      <c r="A17848" s="27" t="s">
        <v>2951</v>
      </c>
    </row>
    <row r="17849" spans="1:1">
      <c r="A17849" s="27" t="s">
        <v>2951</v>
      </c>
    </row>
    <row r="17850" spans="1:1">
      <c r="A17850" s="27" t="s">
        <v>2951</v>
      </c>
    </row>
    <row r="17851" spans="1:1">
      <c r="A17851" s="27" t="s">
        <v>2951</v>
      </c>
    </row>
    <row r="17852" spans="1:1">
      <c r="A17852" s="27" t="s">
        <v>2951</v>
      </c>
    </row>
    <row r="17853" spans="1:1">
      <c r="A17853" s="27" t="s">
        <v>2951</v>
      </c>
    </row>
    <row r="17854" spans="1:1">
      <c r="A17854" s="27" t="s">
        <v>2951</v>
      </c>
    </row>
    <row r="17855" spans="1:1">
      <c r="A17855" s="27" t="s">
        <v>2951</v>
      </c>
    </row>
    <row r="17856" spans="1:1">
      <c r="A17856" s="27" t="s">
        <v>2951</v>
      </c>
    </row>
    <row r="17857" spans="1:1">
      <c r="A17857" s="27" t="s">
        <v>2951</v>
      </c>
    </row>
    <row r="17858" spans="1:1">
      <c r="A17858" s="27" t="s">
        <v>2951</v>
      </c>
    </row>
    <row r="17859" spans="1:1">
      <c r="A17859" s="27" t="s">
        <v>2951</v>
      </c>
    </row>
    <row r="17860" spans="1:1">
      <c r="A17860" s="27" t="s">
        <v>2951</v>
      </c>
    </row>
    <row r="17861" spans="1:1">
      <c r="A17861" s="27" t="s">
        <v>2951</v>
      </c>
    </row>
    <row r="17862" spans="1:1">
      <c r="A17862" s="27" t="s">
        <v>2951</v>
      </c>
    </row>
    <row r="17863" spans="1:1">
      <c r="A17863" s="27" t="s">
        <v>2951</v>
      </c>
    </row>
    <row r="17864" spans="1:1">
      <c r="A17864" s="27" t="s">
        <v>2951</v>
      </c>
    </row>
    <row r="17865" spans="1:1">
      <c r="A17865" s="27" t="s">
        <v>2951</v>
      </c>
    </row>
    <row r="17866" spans="1:1">
      <c r="A17866" s="27" t="s">
        <v>2951</v>
      </c>
    </row>
    <row r="17867" spans="1:1">
      <c r="A17867" s="27" t="s">
        <v>2951</v>
      </c>
    </row>
    <row r="17868" spans="1:1">
      <c r="A17868" s="27" t="s">
        <v>2951</v>
      </c>
    </row>
    <row r="17869" spans="1:1">
      <c r="A17869" s="27" t="s">
        <v>2951</v>
      </c>
    </row>
    <row r="17870" spans="1:1">
      <c r="A17870" s="27" t="s">
        <v>2951</v>
      </c>
    </row>
    <row r="17871" spans="1:1">
      <c r="A17871" s="27" t="s">
        <v>2951</v>
      </c>
    </row>
    <row r="17872" spans="1:1">
      <c r="A17872" s="27" t="s">
        <v>2951</v>
      </c>
    </row>
    <row r="17873" spans="1:1">
      <c r="A17873" s="27" t="s">
        <v>2951</v>
      </c>
    </row>
    <row r="17874" spans="1:1">
      <c r="A17874" s="27" t="s">
        <v>2951</v>
      </c>
    </row>
    <row r="17875" spans="1:1">
      <c r="A17875" s="27" t="s">
        <v>2951</v>
      </c>
    </row>
    <row r="17876" spans="1:1">
      <c r="A17876" s="27" t="s">
        <v>2951</v>
      </c>
    </row>
    <row r="17877" spans="1:1">
      <c r="A17877" s="27" t="s">
        <v>2951</v>
      </c>
    </row>
    <row r="17878" spans="1:1">
      <c r="A17878" s="27" t="s">
        <v>2951</v>
      </c>
    </row>
    <row r="17879" spans="1:1">
      <c r="A17879" s="27" t="s">
        <v>2951</v>
      </c>
    </row>
    <row r="17880" spans="1:1">
      <c r="A17880" s="27" t="s">
        <v>2951</v>
      </c>
    </row>
    <row r="17881" spans="1:1">
      <c r="A17881" s="27" t="s">
        <v>2951</v>
      </c>
    </row>
    <row r="17882" spans="1:1">
      <c r="A17882" s="27" t="s">
        <v>2951</v>
      </c>
    </row>
    <row r="17883" spans="1:1">
      <c r="A17883" s="27" t="s">
        <v>2951</v>
      </c>
    </row>
    <row r="17884" spans="1:1">
      <c r="A17884" s="27" t="s">
        <v>2951</v>
      </c>
    </row>
    <row r="17885" spans="1:1">
      <c r="A17885" s="27" t="s">
        <v>2951</v>
      </c>
    </row>
    <row r="17886" spans="1:1">
      <c r="A17886" s="27" t="s">
        <v>2951</v>
      </c>
    </row>
    <row r="17887" spans="1:1">
      <c r="A17887" s="27" t="s">
        <v>2951</v>
      </c>
    </row>
    <row r="17888" spans="1:1">
      <c r="A17888" s="27" t="s">
        <v>2951</v>
      </c>
    </row>
    <row r="17889" spans="1:1">
      <c r="A17889" s="27" t="s">
        <v>2951</v>
      </c>
    </row>
    <row r="17890" spans="1:1">
      <c r="A17890" s="27" t="s">
        <v>2951</v>
      </c>
    </row>
    <row r="17891" spans="1:1">
      <c r="A17891" s="27" t="s">
        <v>2951</v>
      </c>
    </row>
    <row r="17892" spans="1:1">
      <c r="A17892" s="27" t="s">
        <v>2951</v>
      </c>
    </row>
    <row r="17893" spans="1:1">
      <c r="A17893" s="27" t="s">
        <v>2951</v>
      </c>
    </row>
    <row r="17894" spans="1:1">
      <c r="A17894" s="27" t="s">
        <v>2951</v>
      </c>
    </row>
    <row r="17895" spans="1:1">
      <c r="A17895" s="27" t="s">
        <v>2951</v>
      </c>
    </row>
    <row r="17896" spans="1:1">
      <c r="A17896" s="27" t="s">
        <v>2951</v>
      </c>
    </row>
    <row r="17897" spans="1:1">
      <c r="A17897" s="27" t="s">
        <v>2951</v>
      </c>
    </row>
    <row r="17898" spans="1:1">
      <c r="A17898" s="27" t="s">
        <v>2951</v>
      </c>
    </row>
    <row r="17899" spans="1:1">
      <c r="A17899" s="27" t="s">
        <v>2951</v>
      </c>
    </row>
    <row r="17900" spans="1:1">
      <c r="A17900" s="27" t="s">
        <v>2951</v>
      </c>
    </row>
    <row r="17901" spans="1:1">
      <c r="A17901" s="27" t="s">
        <v>2951</v>
      </c>
    </row>
    <row r="17902" spans="1:1">
      <c r="A17902" s="27" t="s">
        <v>2951</v>
      </c>
    </row>
    <row r="17903" spans="1:1">
      <c r="A17903" s="27" t="s">
        <v>2951</v>
      </c>
    </row>
    <row r="17904" spans="1:1">
      <c r="A17904" s="27" t="s">
        <v>2951</v>
      </c>
    </row>
    <row r="17905" spans="1:1">
      <c r="A17905" s="27" t="s">
        <v>2951</v>
      </c>
    </row>
    <row r="17906" spans="1:1">
      <c r="A17906" s="27" t="s">
        <v>2951</v>
      </c>
    </row>
    <row r="17907" spans="1:1">
      <c r="A17907" s="27" t="s">
        <v>2951</v>
      </c>
    </row>
    <row r="17908" spans="1:1">
      <c r="A17908" s="27" t="s">
        <v>2951</v>
      </c>
    </row>
    <row r="17909" spans="1:1">
      <c r="A17909" s="27" t="s">
        <v>2951</v>
      </c>
    </row>
    <row r="17910" spans="1:1">
      <c r="A17910" s="27" t="s">
        <v>2951</v>
      </c>
    </row>
    <row r="17911" spans="1:1">
      <c r="A17911" s="27" t="s">
        <v>2951</v>
      </c>
    </row>
    <row r="17912" spans="1:1">
      <c r="A17912" s="27" t="s">
        <v>2951</v>
      </c>
    </row>
    <row r="17913" spans="1:1">
      <c r="A17913" s="27" t="s">
        <v>2951</v>
      </c>
    </row>
    <row r="17914" spans="1:1">
      <c r="A17914" s="27" t="s">
        <v>2951</v>
      </c>
    </row>
    <row r="17915" spans="1:1">
      <c r="A17915" s="27" t="s">
        <v>2951</v>
      </c>
    </row>
    <row r="17916" spans="1:1">
      <c r="A17916" s="27" t="s">
        <v>2951</v>
      </c>
    </row>
    <row r="17917" spans="1:1">
      <c r="A17917" s="27" t="s">
        <v>2951</v>
      </c>
    </row>
    <row r="17918" spans="1:1">
      <c r="A17918" s="27" t="s">
        <v>2951</v>
      </c>
    </row>
    <row r="17919" spans="1:1">
      <c r="A17919" s="27" t="s">
        <v>2951</v>
      </c>
    </row>
    <row r="17920" spans="1:1">
      <c r="A17920" s="27" t="s">
        <v>2951</v>
      </c>
    </row>
    <row r="17921" spans="1:1">
      <c r="A17921" s="27" t="s">
        <v>2951</v>
      </c>
    </row>
    <row r="17922" spans="1:1">
      <c r="A17922" s="27" t="s">
        <v>2951</v>
      </c>
    </row>
    <row r="17923" spans="1:1">
      <c r="A17923" s="27" t="s">
        <v>2951</v>
      </c>
    </row>
    <row r="17924" spans="1:1">
      <c r="A17924" s="27" t="s">
        <v>2951</v>
      </c>
    </row>
    <row r="17925" spans="1:1">
      <c r="A17925" s="27" t="s">
        <v>2951</v>
      </c>
    </row>
    <row r="17926" spans="1:1">
      <c r="A17926" s="27" t="s">
        <v>2951</v>
      </c>
    </row>
    <row r="17927" spans="1:1">
      <c r="A17927" s="27" t="s">
        <v>2951</v>
      </c>
    </row>
    <row r="17928" spans="1:1">
      <c r="A17928" s="27" t="s">
        <v>2951</v>
      </c>
    </row>
    <row r="17929" spans="1:1">
      <c r="A17929" s="27" t="s">
        <v>2951</v>
      </c>
    </row>
    <row r="17930" spans="1:1">
      <c r="A17930" s="27" t="s">
        <v>2951</v>
      </c>
    </row>
    <row r="17931" spans="1:1">
      <c r="A17931" s="27" t="s">
        <v>2951</v>
      </c>
    </row>
    <row r="17932" spans="1:1">
      <c r="A17932" s="27" t="s">
        <v>2951</v>
      </c>
    </row>
    <row r="17933" spans="1:1">
      <c r="A17933" s="27" t="s">
        <v>2951</v>
      </c>
    </row>
    <row r="17934" spans="1:1">
      <c r="A17934" s="27" t="s">
        <v>2951</v>
      </c>
    </row>
    <row r="17935" spans="1:1">
      <c r="A17935" s="27" t="s">
        <v>2951</v>
      </c>
    </row>
    <row r="17936" spans="1:1">
      <c r="A17936" s="27" t="s">
        <v>2951</v>
      </c>
    </row>
    <row r="17937" spans="1:1">
      <c r="A17937" s="27" t="s">
        <v>2951</v>
      </c>
    </row>
    <row r="17938" spans="1:1">
      <c r="A17938" s="27" t="s">
        <v>2951</v>
      </c>
    </row>
    <row r="17939" spans="1:1">
      <c r="A17939" s="27" t="s">
        <v>2951</v>
      </c>
    </row>
    <row r="17940" spans="1:1">
      <c r="A17940" s="27" t="s">
        <v>2951</v>
      </c>
    </row>
    <row r="17941" spans="1:1">
      <c r="A17941" s="27" t="s">
        <v>2951</v>
      </c>
    </row>
    <row r="17942" spans="1:1">
      <c r="A17942" s="27" t="s">
        <v>2951</v>
      </c>
    </row>
    <row r="17943" spans="1:1">
      <c r="A17943" s="27" t="s">
        <v>2951</v>
      </c>
    </row>
    <row r="17944" spans="1:1">
      <c r="A17944" s="27" t="s">
        <v>2951</v>
      </c>
    </row>
    <row r="17945" spans="1:1">
      <c r="A17945" s="27" t="s">
        <v>2951</v>
      </c>
    </row>
    <row r="17946" spans="1:1">
      <c r="A17946" s="27" t="s">
        <v>2951</v>
      </c>
    </row>
    <row r="17947" spans="1:1">
      <c r="A17947" s="27" t="s">
        <v>2951</v>
      </c>
    </row>
    <row r="17948" spans="1:1">
      <c r="A17948" s="27" t="s">
        <v>2951</v>
      </c>
    </row>
    <row r="17949" spans="1:1">
      <c r="A17949" s="27" t="s">
        <v>2951</v>
      </c>
    </row>
    <row r="17950" spans="1:1">
      <c r="A17950" s="27" t="s">
        <v>2951</v>
      </c>
    </row>
    <row r="17951" spans="1:1">
      <c r="A17951" s="27" t="s">
        <v>2951</v>
      </c>
    </row>
    <row r="17952" spans="1:1">
      <c r="A17952" s="27" t="s">
        <v>2951</v>
      </c>
    </row>
    <row r="17953" spans="1:1">
      <c r="A17953" s="27" t="s">
        <v>2951</v>
      </c>
    </row>
    <row r="17954" spans="1:1">
      <c r="A17954" s="27" t="s">
        <v>2951</v>
      </c>
    </row>
    <row r="17955" spans="1:1">
      <c r="A17955" s="27" t="s">
        <v>2951</v>
      </c>
    </row>
    <row r="17956" spans="1:1">
      <c r="A17956" s="27" t="s">
        <v>2951</v>
      </c>
    </row>
    <row r="17957" spans="1:1">
      <c r="A17957" s="27" t="s">
        <v>2951</v>
      </c>
    </row>
    <row r="17958" spans="1:1">
      <c r="A17958" s="27" t="s">
        <v>2951</v>
      </c>
    </row>
    <row r="17959" spans="1:1">
      <c r="A17959" s="27" t="s">
        <v>2951</v>
      </c>
    </row>
    <row r="17960" spans="1:1">
      <c r="A17960" s="27" t="s">
        <v>2951</v>
      </c>
    </row>
    <row r="17961" spans="1:1">
      <c r="A17961" s="27" t="s">
        <v>2951</v>
      </c>
    </row>
    <row r="17962" spans="1:1">
      <c r="A17962" s="27" t="s">
        <v>2951</v>
      </c>
    </row>
    <row r="17963" spans="1:1">
      <c r="A17963" s="27" t="s">
        <v>2951</v>
      </c>
    </row>
    <row r="17964" spans="1:1">
      <c r="A17964" s="27" t="s">
        <v>2951</v>
      </c>
    </row>
    <row r="17965" spans="1:1">
      <c r="A17965" s="27" t="s">
        <v>2951</v>
      </c>
    </row>
    <row r="17966" spans="1:1">
      <c r="A17966" s="27" t="s">
        <v>2951</v>
      </c>
    </row>
    <row r="17967" spans="1:1">
      <c r="A17967" s="27" t="s">
        <v>2951</v>
      </c>
    </row>
    <row r="17968" spans="1:1">
      <c r="A17968" s="27" t="s">
        <v>2951</v>
      </c>
    </row>
    <row r="17969" spans="1:1">
      <c r="A17969" s="27" t="s">
        <v>2951</v>
      </c>
    </row>
    <row r="17970" spans="1:1">
      <c r="A17970" s="27" t="s">
        <v>2951</v>
      </c>
    </row>
    <row r="17971" spans="1:1">
      <c r="A17971" s="27" t="s">
        <v>2951</v>
      </c>
    </row>
    <row r="17972" spans="1:1">
      <c r="A17972" s="27" t="s">
        <v>2951</v>
      </c>
    </row>
    <row r="17973" spans="1:1">
      <c r="A17973" s="27" t="s">
        <v>2951</v>
      </c>
    </row>
    <row r="17974" spans="1:1">
      <c r="A17974" s="27" t="s">
        <v>2951</v>
      </c>
    </row>
    <row r="17975" spans="1:1">
      <c r="A17975" s="27" t="s">
        <v>2951</v>
      </c>
    </row>
    <row r="17976" spans="1:1">
      <c r="A17976" s="27" t="s">
        <v>2951</v>
      </c>
    </row>
    <row r="17977" spans="1:1">
      <c r="A17977" s="27" t="s">
        <v>2951</v>
      </c>
    </row>
    <row r="17978" spans="1:1">
      <c r="A17978" s="27" t="s">
        <v>2951</v>
      </c>
    </row>
    <row r="17979" spans="1:1">
      <c r="A17979" s="27" t="s">
        <v>2951</v>
      </c>
    </row>
    <row r="17980" spans="1:1">
      <c r="A17980" s="27" t="s">
        <v>2951</v>
      </c>
    </row>
    <row r="17981" spans="1:1">
      <c r="A17981" s="27" t="s">
        <v>2951</v>
      </c>
    </row>
    <row r="17982" spans="1:1">
      <c r="A17982" s="27" t="s">
        <v>2951</v>
      </c>
    </row>
    <row r="17983" spans="1:1">
      <c r="A17983" s="27" t="s">
        <v>2951</v>
      </c>
    </row>
    <row r="17984" spans="1:1">
      <c r="A17984" s="27" t="s">
        <v>2951</v>
      </c>
    </row>
    <row r="17985" spans="1:1">
      <c r="A17985" s="27" t="s">
        <v>2951</v>
      </c>
    </row>
    <row r="17986" spans="1:1">
      <c r="A17986" s="27" t="s">
        <v>2951</v>
      </c>
    </row>
    <row r="17987" spans="1:1">
      <c r="A17987" s="27" t="s">
        <v>2951</v>
      </c>
    </row>
    <row r="17988" spans="1:1">
      <c r="A17988" s="27" t="s">
        <v>2951</v>
      </c>
    </row>
    <row r="17989" spans="1:1">
      <c r="A17989" s="27" t="s">
        <v>2951</v>
      </c>
    </row>
    <row r="17990" spans="1:1">
      <c r="A17990" s="27" t="s">
        <v>2951</v>
      </c>
    </row>
    <row r="17991" spans="1:1">
      <c r="A17991" s="27" t="s">
        <v>2951</v>
      </c>
    </row>
    <row r="17992" spans="1:1">
      <c r="A17992" s="27" t="s">
        <v>2951</v>
      </c>
    </row>
    <row r="17993" spans="1:1">
      <c r="A17993" s="27" t="s">
        <v>2951</v>
      </c>
    </row>
    <row r="17994" spans="1:1">
      <c r="A17994" s="27" t="s">
        <v>2951</v>
      </c>
    </row>
    <row r="17995" spans="1:1">
      <c r="A17995" s="27" t="s">
        <v>2951</v>
      </c>
    </row>
    <row r="17996" spans="1:1">
      <c r="A17996" s="27" t="s">
        <v>2951</v>
      </c>
    </row>
    <row r="17997" spans="1:1">
      <c r="A17997" s="27" t="s">
        <v>2951</v>
      </c>
    </row>
    <row r="17998" spans="1:1">
      <c r="A17998" s="27" t="s">
        <v>2951</v>
      </c>
    </row>
    <row r="17999" spans="1:1">
      <c r="A17999" s="27" t="s">
        <v>2951</v>
      </c>
    </row>
    <row r="18000" spans="1:1">
      <c r="A18000" s="27" t="s">
        <v>2951</v>
      </c>
    </row>
    <row r="18001" spans="1:1">
      <c r="A18001" s="27" t="s">
        <v>2951</v>
      </c>
    </row>
    <row r="18002" spans="1:1">
      <c r="A18002" s="27" t="s">
        <v>2951</v>
      </c>
    </row>
    <row r="18003" spans="1:1">
      <c r="A18003" s="27" t="s">
        <v>2951</v>
      </c>
    </row>
    <row r="18004" spans="1:1">
      <c r="A18004" s="27" t="s">
        <v>2951</v>
      </c>
    </row>
    <row r="18005" spans="1:1">
      <c r="A18005" s="27" t="s">
        <v>2951</v>
      </c>
    </row>
    <row r="18006" spans="1:1">
      <c r="A18006" s="27" t="s">
        <v>2951</v>
      </c>
    </row>
    <row r="18007" spans="1:1">
      <c r="A18007" s="27" t="s">
        <v>2951</v>
      </c>
    </row>
    <row r="18008" spans="1:1">
      <c r="A18008" s="27" t="s">
        <v>2951</v>
      </c>
    </row>
    <row r="18009" spans="1:1">
      <c r="A18009" s="27" t="s">
        <v>2951</v>
      </c>
    </row>
    <row r="18010" spans="1:1">
      <c r="A18010" s="27" t="s">
        <v>2951</v>
      </c>
    </row>
    <row r="18011" spans="1:1">
      <c r="A18011" s="27" t="s">
        <v>2951</v>
      </c>
    </row>
    <row r="18012" spans="1:1">
      <c r="A18012" s="27" t="s">
        <v>2951</v>
      </c>
    </row>
    <row r="18013" spans="1:1">
      <c r="A18013" s="27" t="s">
        <v>2951</v>
      </c>
    </row>
    <row r="18014" spans="1:1">
      <c r="A18014" s="27" t="s">
        <v>2951</v>
      </c>
    </row>
    <row r="18015" spans="1:1">
      <c r="A18015" s="27" t="s">
        <v>2951</v>
      </c>
    </row>
    <row r="18016" spans="1:1">
      <c r="A18016" s="27" t="s">
        <v>2951</v>
      </c>
    </row>
    <row r="18017" spans="1:1">
      <c r="A18017" s="27" t="s">
        <v>2951</v>
      </c>
    </row>
    <row r="18018" spans="1:1">
      <c r="A18018" s="27" t="s">
        <v>2951</v>
      </c>
    </row>
    <row r="18019" spans="1:1">
      <c r="A18019" s="27" t="s">
        <v>2951</v>
      </c>
    </row>
    <row r="18020" spans="1:1">
      <c r="A18020" s="27" t="s">
        <v>2951</v>
      </c>
    </row>
    <row r="18021" spans="1:1">
      <c r="A18021" s="27" t="s">
        <v>2951</v>
      </c>
    </row>
    <row r="18022" spans="1:1">
      <c r="A18022" s="27" t="s">
        <v>2951</v>
      </c>
    </row>
    <row r="18023" spans="1:1">
      <c r="A18023" s="27" t="s">
        <v>2951</v>
      </c>
    </row>
    <row r="18024" spans="1:1">
      <c r="A18024" s="27" t="s">
        <v>2951</v>
      </c>
    </row>
    <row r="18025" spans="1:1">
      <c r="A18025" s="27" t="s">
        <v>2951</v>
      </c>
    </row>
    <row r="18026" spans="1:1">
      <c r="A18026" s="27" t="s">
        <v>2951</v>
      </c>
    </row>
    <row r="18027" spans="1:1">
      <c r="A18027" s="27" t="s">
        <v>2951</v>
      </c>
    </row>
    <row r="18028" spans="1:1">
      <c r="A18028" s="27" t="s">
        <v>2951</v>
      </c>
    </row>
    <row r="18029" spans="1:1">
      <c r="A18029" s="27" t="s">
        <v>2951</v>
      </c>
    </row>
    <row r="18030" spans="1:1">
      <c r="A18030" s="27" t="s">
        <v>2951</v>
      </c>
    </row>
    <row r="18031" spans="1:1">
      <c r="A18031" s="27" t="s">
        <v>2951</v>
      </c>
    </row>
    <row r="18032" spans="1:1">
      <c r="A18032" s="27" t="s">
        <v>2951</v>
      </c>
    </row>
    <row r="18033" spans="1:1">
      <c r="A18033" s="27" t="s">
        <v>2951</v>
      </c>
    </row>
    <row r="18034" spans="1:1">
      <c r="A18034" s="27" t="s">
        <v>2951</v>
      </c>
    </row>
    <row r="18035" spans="1:1">
      <c r="A18035" s="27" t="s">
        <v>2951</v>
      </c>
    </row>
    <row r="18036" spans="1:1">
      <c r="A18036" s="27" t="s">
        <v>2951</v>
      </c>
    </row>
    <row r="18037" spans="1:1">
      <c r="A18037" s="27" t="s">
        <v>2951</v>
      </c>
    </row>
    <row r="18038" spans="1:1">
      <c r="A18038" s="27" t="s">
        <v>2951</v>
      </c>
    </row>
    <row r="18039" spans="1:1">
      <c r="A18039" s="27" t="s">
        <v>2951</v>
      </c>
    </row>
    <row r="18040" spans="1:1">
      <c r="A18040" s="27" t="s">
        <v>2951</v>
      </c>
    </row>
    <row r="18041" spans="1:1">
      <c r="A18041" s="27" t="s">
        <v>2951</v>
      </c>
    </row>
    <row r="18042" spans="1:1">
      <c r="A18042" s="27" t="s">
        <v>2951</v>
      </c>
    </row>
    <row r="18043" spans="1:1">
      <c r="A18043" s="27" t="s">
        <v>2951</v>
      </c>
    </row>
    <row r="18044" spans="1:1">
      <c r="A18044" s="27" t="s">
        <v>2951</v>
      </c>
    </row>
    <row r="18045" spans="1:1">
      <c r="A18045" s="27" t="s">
        <v>2951</v>
      </c>
    </row>
    <row r="18046" spans="1:1">
      <c r="A18046" s="27" t="s">
        <v>2951</v>
      </c>
    </row>
    <row r="18047" spans="1:1">
      <c r="A18047" s="27" t="s">
        <v>2951</v>
      </c>
    </row>
    <row r="18048" spans="1:1">
      <c r="A18048" s="27" t="s">
        <v>2951</v>
      </c>
    </row>
    <row r="18049" spans="1:1">
      <c r="A18049" s="27" t="s">
        <v>2951</v>
      </c>
    </row>
    <row r="18050" spans="1:1">
      <c r="A18050" s="27" t="s">
        <v>2951</v>
      </c>
    </row>
    <row r="18051" spans="1:1">
      <c r="A18051" s="27" t="s">
        <v>2951</v>
      </c>
    </row>
    <row r="18052" spans="1:1">
      <c r="A18052" s="27" t="s">
        <v>2951</v>
      </c>
    </row>
    <row r="18053" spans="1:1">
      <c r="A18053" s="27" t="s">
        <v>2951</v>
      </c>
    </row>
    <row r="18054" spans="1:1">
      <c r="A18054" s="27" t="s">
        <v>2951</v>
      </c>
    </row>
    <row r="18055" spans="1:1">
      <c r="A18055" s="27" t="s">
        <v>2951</v>
      </c>
    </row>
    <row r="18056" spans="1:1">
      <c r="A18056" s="27" t="s">
        <v>2951</v>
      </c>
    </row>
    <row r="18057" spans="1:1">
      <c r="A18057" s="27" t="s">
        <v>2951</v>
      </c>
    </row>
    <row r="18058" spans="1:1">
      <c r="A18058" s="27" t="s">
        <v>2951</v>
      </c>
    </row>
    <row r="18059" spans="1:1">
      <c r="A18059" s="27" t="s">
        <v>2951</v>
      </c>
    </row>
    <row r="18060" spans="1:1">
      <c r="A18060" s="27" t="s">
        <v>2951</v>
      </c>
    </row>
    <row r="18061" spans="1:1">
      <c r="A18061" s="27" t="s">
        <v>2951</v>
      </c>
    </row>
    <row r="18062" spans="1:1">
      <c r="A18062" s="27" t="s">
        <v>2951</v>
      </c>
    </row>
    <row r="18063" spans="1:1">
      <c r="A18063" s="27" t="s">
        <v>2951</v>
      </c>
    </row>
    <row r="18064" spans="1:1">
      <c r="A18064" s="27" t="s">
        <v>2951</v>
      </c>
    </row>
    <row r="18065" spans="1:1">
      <c r="A18065" s="27" t="s">
        <v>2951</v>
      </c>
    </row>
    <row r="18066" spans="1:1">
      <c r="A18066" s="27" t="s">
        <v>2951</v>
      </c>
    </row>
    <row r="18067" spans="1:1">
      <c r="A18067" s="27" t="s">
        <v>2951</v>
      </c>
    </row>
    <row r="18068" spans="1:1">
      <c r="A18068" s="27" t="s">
        <v>2951</v>
      </c>
    </row>
    <row r="18069" spans="1:1">
      <c r="A18069" s="27" t="s">
        <v>2951</v>
      </c>
    </row>
    <row r="18070" spans="1:1">
      <c r="A18070" s="27" t="s">
        <v>2951</v>
      </c>
    </row>
    <row r="18071" spans="1:1">
      <c r="A18071" s="27" t="s">
        <v>2951</v>
      </c>
    </row>
    <row r="18072" spans="1:1">
      <c r="A18072" s="27" t="s">
        <v>2951</v>
      </c>
    </row>
    <row r="18073" spans="1:1">
      <c r="A18073" s="27" t="s">
        <v>2951</v>
      </c>
    </row>
    <row r="18074" spans="1:1">
      <c r="A18074" s="27" t="s">
        <v>2951</v>
      </c>
    </row>
    <row r="18075" spans="1:1">
      <c r="A18075" s="27" t="s">
        <v>2951</v>
      </c>
    </row>
    <row r="18076" spans="1:1">
      <c r="A18076" s="27" t="s">
        <v>2951</v>
      </c>
    </row>
    <row r="18077" spans="1:1">
      <c r="A18077" s="27" t="s">
        <v>2951</v>
      </c>
    </row>
    <row r="18078" spans="1:1">
      <c r="A18078" s="27" t="s">
        <v>2951</v>
      </c>
    </row>
    <row r="18079" spans="1:1">
      <c r="A18079" s="27" t="s">
        <v>2951</v>
      </c>
    </row>
    <row r="18080" spans="1:1">
      <c r="A18080" s="27" t="s">
        <v>2951</v>
      </c>
    </row>
    <row r="18081" spans="1:1">
      <c r="A18081" s="27" t="s">
        <v>2951</v>
      </c>
    </row>
    <row r="18082" spans="1:1">
      <c r="A18082" s="27" t="s">
        <v>2951</v>
      </c>
    </row>
    <row r="18083" spans="1:1">
      <c r="A18083" s="27" t="s">
        <v>2951</v>
      </c>
    </row>
    <row r="18084" spans="1:1">
      <c r="A18084" s="27" t="s">
        <v>2951</v>
      </c>
    </row>
    <row r="18085" spans="1:1">
      <c r="A18085" s="27" t="s">
        <v>2951</v>
      </c>
    </row>
    <row r="18086" spans="1:1">
      <c r="A18086" s="27" t="s">
        <v>2951</v>
      </c>
    </row>
    <row r="18087" spans="1:1">
      <c r="A18087" s="27" t="s">
        <v>2951</v>
      </c>
    </row>
    <row r="18088" spans="1:1">
      <c r="A18088" s="27" t="s">
        <v>2951</v>
      </c>
    </row>
    <row r="18089" spans="1:1">
      <c r="A18089" s="27" t="s">
        <v>2951</v>
      </c>
    </row>
    <row r="18090" spans="1:1">
      <c r="A18090" s="27" t="s">
        <v>2951</v>
      </c>
    </row>
    <row r="18091" spans="1:1">
      <c r="A18091" s="27" t="s">
        <v>2951</v>
      </c>
    </row>
    <row r="18092" spans="1:1">
      <c r="A18092" s="27" t="s">
        <v>2951</v>
      </c>
    </row>
    <row r="18093" spans="1:1">
      <c r="A18093" s="27" t="s">
        <v>2951</v>
      </c>
    </row>
    <row r="18094" spans="1:1">
      <c r="A18094" s="27" t="s">
        <v>2951</v>
      </c>
    </row>
    <row r="18095" spans="1:1">
      <c r="A18095" s="27" t="s">
        <v>2951</v>
      </c>
    </row>
    <row r="18096" spans="1:1">
      <c r="A18096" s="27" t="s">
        <v>2951</v>
      </c>
    </row>
    <row r="18097" spans="1:1">
      <c r="A18097" s="27" t="s">
        <v>2951</v>
      </c>
    </row>
    <row r="18098" spans="1:1">
      <c r="A18098" s="27" t="s">
        <v>2951</v>
      </c>
    </row>
    <row r="18099" spans="1:1">
      <c r="A18099" s="27" t="s">
        <v>2951</v>
      </c>
    </row>
    <row r="18100" spans="1:1">
      <c r="A18100" s="27" t="s">
        <v>2951</v>
      </c>
    </row>
    <row r="18101" spans="1:1">
      <c r="A18101" s="27" t="s">
        <v>2951</v>
      </c>
    </row>
    <row r="18102" spans="1:1">
      <c r="A18102" s="27" t="s">
        <v>2951</v>
      </c>
    </row>
    <row r="18103" spans="1:1">
      <c r="A18103" s="27" t="s">
        <v>2951</v>
      </c>
    </row>
    <row r="18104" spans="1:1">
      <c r="A18104" s="27" t="s">
        <v>2951</v>
      </c>
    </row>
    <row r="18105" spans="1:1">
      <c r="A18105" s="27" t="s">
        <v>2951</v>
      </c>
    </row>
    <row r="18106" spans="1:1">
      <c r="A18106" s="27" t="s">
        <v>2951</v>
      </c>
    </row>
    <row r="18107" spans="1:1">
      <c r="A18107" s="27" t="s">
        <v>2951</v>
      </c>
    </row>
    <row r="18108" spans="1:1">
      <c r="A18108" s="27" t="s">
        <v>2951</v>
      </c>
    </row>
    <row r="18109" spans="1:1">
      <c r="A18109" s="27" t="s">
        <v>2951</v>
      </c>
    </row>
    <row r="18110" spans="1:1">
      <c r="A18110" s="27" t="s">
        <v>2951</v>
      </c>
    </row>
    <row r="18111" spans="1:1">
      <c r="A18111" s="27" t="s">
        <v>2951</v>
      </c>
    </row>
    <row r="18112" spans="1:1">
      <c r="A18112" s="27" t="s">
        <v>2951</v>
      </c>
    </row>
    <row r="18113" spans="1:1">
      <c r="A18113" s="27" t="s">
        <v>2951</v>
      </c>
    </row>
    <row r="18114" spans="1:1">
      <c r="A18114" s="27" t="s">
        <v>2951</v>
      </c>
    </row>
    <row r="18115" spans="1:1">
      <c r="A18115" s="27" t="s">
        <v>2951</v>
      </c>
    </row>
    <row r="18116" spans="1:1">
      <c r="A18116" s="27" t="s">
        <v>2951</v>
      </c>
    </row>
    <row r="18117" spans="1:1">
      <c r="A18117" s="27" t="s">
        <v>2951</v>
      </c>
    </row>
    <row r="18118" spans="1:1">
      <c r="A18118" s="27" t="s">
        <v>2951</v>
      </c>
    </row>
    <row r="18119" spans="1:1">
      <c r="A18119" s="27" t="s">
        <v>2951</v>
      </c>
    </row>
    <row r="18120" spans="1:1">
      <c r="A18120" s="27" t="s">
        <v>2951</v>
      </c>
    </row>
    <row r="18121" spans="1:1">
      <c r="A18121" s="27" t="s">
        <v>2951</v>
      </c>
    </row>
    <row r="18122" spans="1:1">
      <c r="A18122" s="27" t="s">
        <v>2951</v>
      </c>
    </row>
    <row r="18123" spans="1:1">
      <c r="A18123" s="27" t="s">
        <v>2951</v>
      </c>
    </row>
    <row r="18124" spans="1:1">
      <c r="A18124" s="27" t="s">
        <v>2951</v>
      </c>
    </row>
    <row r="18125" spans="1:1">
      <c r="A18125" s="27" t="s">
        <v>2951</v>
      </c>
    </row>
    <row r="18126" spans="1:1">
      <c r="A18126" s="27" t="s">
        <v>2951</v>
      </c>
    </row>
    <row r="18127" spans="1:1">
      <c r="A18127" s="27" t="s">
        <v>2951</v>
      </c>
    </row>
    <row r="18128" spans="1:1">
      <c r="A18128" s="27" t="s">
        <v>2951</v>
      </c>
    </row>
    <row r="18129" spans="1:1">
      <c r="A18129" s="27" t="s">
        <v>2951</v>
      </c>
    </row>
    <row r="18130" spans="1:1">
      <c r="A18130" s="27" t="s">
        <v>2951</v>
      </c>
    </row>
    <row r="18131" spans="1:1">
      <c r="A18131" s="27" t="s">
        <v>2951</v>
      </c>
    </row>
    <row r="18132" spans="1:1">
      <c r="A18132" s="27" t="s">
        <v>2951</v>
      </c>
    </row>
    <row r="18133" spans="1:1">
      <c r="A18133" s="27" t="s">
        <v>2951</v>
      </c>
    </row>
    <row r="18134" spans="1:1">
      <c r="A18134" s="27" t="s">
        <v>2951</v>
      </c>
    </row>
    <row r="18135" spans="1:1">
      <c r="A18135" s="27" t="s">
        <v>2951</v>
      </c>
    </row>
    <row r="18136" spans="1:1">
      <c r="A18136" s="27" t="s">
        <v>2951</v>
      </c>
    </row>
    <row r="18137" spans="1:1">
      <c r="A18137" s="27" t="s">
        <v>2951</v>
      </c>
    </row>
    <row r="18138" spans="1:1">
      <c r="A18138" s="27" t="s">
        <v>2951</v>
      </c>
    </row>
    <row r="18139" spans="1:1">
      <c r="A18139" s="27" t="s">
        <v>2951</v>
      </c>
    </row>
    <row r="18140" spans="1:1">
      <c r="A18140" s="27" t="s">
        <v>2951</v>
      </c>
    </row>
    <row r="18141" spans="1:1">
      <c r="A18141" s="27" t="s">
        <v>2951</v>
      </c>
    </row>
    <row r="18142" spans="1:1">
      <c r="A18142" s="27" t="s">
        <v>2951</v>
      </c>
    </row>
    <row r="18143" spans="1:1">
      <c r="A18143" s="27" t="s">
        <v>2951</v>
      </c>
    </row>
    <row r="18144" spans="1:1">
      <c r="A18144" s="27" t="s">
        <v>2951</v>
      </c>
    </row>
    <row r="18145" spans="1:1">
      <c r="A18145" s="27" t="s">
        <v>2951</v>
      </c>
    </row>
    <row r="18146" spans="1:1">
      <c r="A18146" s="27" t="s">
        <v>2951</v>
      </c>
    </row>
    <row r="18147" spans="1:1">
      <c r="A18147" s="27" t="s">
        <v>2951</v>
      </c>
    </row>
    <row r="18148" spans="1:1">
      <c r="A18148" s="27" t="s">
        <v>2951</v>
      </c>
    </row>
    <row r="18149" spans="1:1">
      <c r="A18149" s="27" t="s">
        <v>2951</v>
      </c>
    </row>
    <row r="18150" spans="1:1">
      <c r="A18150" s="27" t="s">
        <v>2951</v>
      </c>
    </row>
    <row r="18151" spans="1:1">
      <c r="A18151" s="27" t="s">
        <v>2951</v>
      </c>
    </row>
    <row r="18152" spans="1:1">
      <c r="A18152" s="27" t="s">
        <v>2951</v>
      </c>
    </row>
    <row r="18153" spans="1:1">
      <c r="A18153" s="27" t="s">
        <v>2951</v>
      </c>
    </row>
    <row r="18154" spans="1:1">
      <c r="A18154" s="27" t="s">
        <v>2951</v>
      </c>
    </row>
    <row r="18155" spans="1:1">
      <c r="A18155" s="27" t="s">
        <v>2951</v>
      </c>
    </row>
    <row r="18156" spans="1:1">
      <c r="A18156" s="27" t="s">
        <v>2951</v>
      </c>
    </row>
    <row r="18157" spans="1:1">
      <c r="A18157" s="27" t="s">
        <v>2951</v>
      </c>
    </row>
    <row r="18158" spans="1:1">
      <c r="A18158" s="27" t="s">
        <v>2951</v>
      </c>
    </row>
    <row r="18159" spans="1:1">
      <c r="A18159" s="27" t="s">
        <v>2951</v>
      </c>
    </row>
    <row r="18160" spans="1:1">
      <c r="A18160" s="27" t="s">
        <v>2951</v>
      </c>
    </row>
    <row r="18161" spans="1:1">
      <c r="A18161" s="27" t="s">
        <v>2951</v>
      </c>
    </row>
    <row r="18162" spans="1:1">
      <c r="A18162" s="27" t="s">
        <v>2951</v>
      </c>
    </row>
    <row r="18163" spans="1:1">
      <c r="A18163" s="27" t="s">
        <v>2951</v>
      </c>
    </row>
    <row r="18164" spans="1:1">
      <c r="A18164" s="27" t="s">
        <v>2951</v>
      </c>
    </row>
    <row r="18165" spans="1:1">
      <c r="A18165" s="27" t="s">
        <v>2951</v>
      </c>
    </row>
    <row r="18166" spans="1:1">
      <c r="A18166" s="27" t="s">
        <v>2951</v>
      </c>
    </row>
    <row r="18167" spans="1:1">
      <c r="A18167" s="27" t="s">
        <v>2951</v>
      </c>
    </row>
    <row r="18168" spans="1:1">
      <c r="A18168" s="27" t="s">
        <v>2951</v>
      </c>
    </row>
    <row r="18169" spans="1:1">
      <c r="A18169" s="27" t="s">
        <v>2951</v>
      </c>
    </row>
    <row r="18170" spans="1:1">
      <c r="A18170" s="27" t="s">
        <v>2951</v>
      </c>
    </row>
    <row r="18171" spans="1:1">
      <c r="A18171" s="27" t="s">
        <v>2951</v>
      </c>
    </row>
    <row r="18172" spans="1:1">
      <c r="A18172" s="27" t="s">
        <v>2951</v>
      </c>
    </row>
    <row r="18173" spans="1:1">
      <c r="A18173" s="27" t="s">
        <v>2951</v>
      </c>
    </row>
    <row r="18174" spans="1:1">
      <c r="A18174" s="27" t="s">
        <v>2951</v>
      </c>
    </row>
    <row r="18175" spans="1:1">
      <c r="A18175" s="27" t="s">
        <v>2951</v>
      </c>
    </row>
    <row r="18176" spans="1:1">
      <c r="A18176" s="27" t="s">
        <v>2951</v>
      </c>
    </row>
    <row r="18177" spans="1:1">
      <c r="A18177" s="27" t="s">
        <v>2951</v>
      </c>
    </row>
    <row r="18178" spans="1:1">
      <c r="A18178" s="27" t="s">
        <v>2951</v>
      </c>
    </row>
    <row r="18179" spans="1:1">
      <c r="A18179" s="27" t="s">
        <v>2951</v>
      </c>
    </row>
    <row r="18180" spans="1:1">
      <c r="A18180" s="27" t="s">
        <v>2951</v>
      </c>
    </row>
    <row r="18181" spans="1:1">
      <c r="A18181" s="27" t="s">
        <v>2951</v>
      </c>
    </row>
    <row r="18182" spans="1:1">
      <c r="A18182" s="27" t="s">
        <v>2951</v>
      </c>
    </row>
    <row r="18183" spans="1:1">
      <c r="A18183" s="27" t="s">
        <v>2951</v>
      </c>
    </row>
    <row r="18184" spans="1:1">
      <c r="A18184" s="27" t="s">
        <v>2951</v>
      </c>
    </row>
    <row r="18185" spans="1:1">
      <c r="A18185" s="27" t="s">
        <v>2951</v>
      </c>
    </row>
    <row r="18186" spans="1:1">
      <c r="A18186" s="27" t="s">
        <v>2951</v>
      </c>
    </row>
    <row r="18187" spans="1:1">
      <c r="A18187" s="27" t="s">
        <v>2951</v>
      </c>
    </row>
    <row r="18188" spans="1:1">
      <c r="A18188" s="27" t="s">
        <v>2951</v>
      </c>
    </row>
    <row r="18189" spans="1:1">
      <c r="A18189" s="27" t="s">
        <v>2951</v>
      </c>
    </row>
    <row r="18190" spans="1:1">
      <c r="A18190" s="27" t="s">
        <v>2951</v>
      </c>
    </row>
    <row r="18191" spans="1:1">
      <c r="A18191" s="27" t="s">
        <v>2951</v>
      </c>
    </row>
    <row r="18192" spans="1:1">
      <c r="A18192" s="27" t="s">
        <v>2951</v>
      </c>
    </row>
    <row r="18193" spans="1:1">
      <c r="A18193" s="27" t="s">
        <v>2951</v>
      </c>
    </row>
    <row r="18194" spans="1:1">
      <c r="A18194" s="27" t="s">
        <v>2951</v>
      </c>
    </row>
    <row r="18195" spans="1:1">
      <c r="A18195" s="27" t="s">
        <v>2951</v>
      </c>
    </row>
    <row r="18196" spans="1:1">
      <c r="A18196" s="27" t="s">
        <v>2951</v>
      </c>
    </row>
    <row r="18197" spans="1:1">
      <c r="A18197" s="27" t="s">
        <v>2951</v>
      </c>
    </row>
    <row r="18198" spans="1:1">
      <c r="A18198" s="27" t="s">
        <v>2951</v>
      </c>
    </row>
    <row r="18199" spans="1:1">
      <c r="A18199" s="27" t="s">
        <v>2951</v>
      </c>
    </row>
    <row r="18200" spans="1:1">
      <c r="A18200" s="27" t="s">
        <v>2951</v>
      </c>
    </row>
    <row r="18201" spans="1:1">
      <c r="A18201" s="27" t="s">
        <v>2951</v>
      </c>
    </row>
    <row r="18202" spans="1:1">
      <c r="A18202" s="27" t="s">
        <v>2951</v>
      </c>
    </row>
    <row r="18203" spans="1:1">
      <c r="A18203" s="27" t="s">
        <v>2951</v>
      </c>
    </row>
    <row r="18204" spans="1:1">
      <c r="A18204" s="27" t="s">
        <v>2951</v>
      </c>
    </row>
    <row r="18205" spans="1:1">
      <c r="A18205" s="27" t="s">
        <v>2951</v>
      </c>
    </row>
    <row r="18206" spans="1:1">
      <c r="A18206" s="27" t="s">
        <v>2951</v>
      </c>
    </row>
    <row r="18207" spans="1:1">
      <c r="A18207" s="27" t="s">
        <v>2951</v>
      </c>
    </row>
    <row r="18208" spans="1:1">
      <c r="A18208" s="27" t="s">
        <v>2951</v>
      </c>
    </row>
    <row r="18209" spans="1:1">
      <c r="A18209" s="27" t="s">
        <v>2951</v>
      </c>
    </row>
    <row r="18210" spans="1:1">
      <c r="A18210" s="27" t="s">
        <v>2951</v>
      </c>
    </row>
    <row r="18211" spans="1:1">
      <c r="A18211" s="27" t="s">
        <v>2951</v>
      </c>
    </row>
    <row r="18212" spans="1:1">
      <c r="A18212" s="27" t="s">
        <v>2951</v>
      </c>
    </row>
    <row r="18213" spans="1:1">
      <c r="A18213" s="27" t="s">
        <v>2951</v>
      </c>
    </row>
    <row r="18214" spans="1:1">
      <c r="A18214" s="27" t="s">
        <v>2951</v>
      </c>
    </row>
    <row r="18215" spans="1:1">
      <c r="A18215" s="27" t="s">
        <v>2951</v>
      </c>
    </row>
    <row r="18216" spans="1:1">
      <c r="A18216" s="27" t="s">
        <v>2951</v>
      </c>
    </row>
    <row r="18217" spans="1:1">
      <c r="A18217" s="27" t="s">
        <v>2951</v>
      </c>
    </row>
    <row r="18218" spans="1:1">
      <c r="A18218" s="27" t="s">
        <v>2951</v>
      </c>
    </row>
    <row r="18219" spans="1:1">
      <c r="A18219" s="27" t="s">
        <v>2951</v>
      </c>
    </row>
    <row r="18220" spans="1:1">
      <c r="A18220" s="27" t="s">
        <v>2951</v>
      </c>
    </row>
    <row r="18221" spans="1:1">
      <c r="A18221" s="27" t="s">
        <v>2951</v>
      </c>
    </row>
    <row r="18222" spans="1:1">
      <c r="A18222" s="27" t="s">
        <v>2951</v>
      </c>
    </row>
    <row r="18223" spans="1:1">
      <c r="A18223" s="27" t="s">
        <v>2951</v>
      </c>
    </row>
    <row r="18224" spans="1:1">
      <c r="A18224" s="27" t="s">
        <v>2951</v>
      </c>
    </row>
    <row r="18225" spans="1:1">
      <c r="A18225" s="27" t="s">
        <v>2951</v>
      </c>
    </row>
    <row r="18226" spans="1:1">
      <c r="A18226" s="27" t="s">
        <v>2951</v>
      </c>
    </row>
    <row r="18227" spans="1:1">
      <c r="A18227" s="27" t="s">
        <v>2951</v>
      </c>
    </row>
    <row r="18228" spans="1:1">
      <c r="A18228" s="27" t="s">
        <v>2951</v>
      </c>
    </row>
    <row r="18229" spans="1:1">
      <c r="A18229" s="27" t="s">
        <v>2951</v>
      </c>
    </row>
    <row r="18230" spans="1:1">
      <c r="A18230" s="27" t="s">
        <v>2951</v>
      </c>
    </row>
    <row r="18231" spans="1:1">
      <c r="A18231" s="27" t="s">
        <v>2951</v>
      </c>
    </row>
    <row r="18232" spans="1:1">
      <c r="A18232" s="27" t="s">
        <v>2951</v>
      </c>
    </row>
    <row r="18233" spans="1:1">
      <c r="A18233" s="27" t="s">
        <v>2951</v>
      </c>
    </row>
    <row r="18234" spans="1:1">
      <c r="A18234" s="27" t="s">
        <v>2951</v>
      </c>
    </row>
    <row r="18235" spans="1:1">
      <c r="A18235" s="27" t="s">
        <v>2951</v>
      </c>
    </row>
    <row r="18236" spans="1:1">
      <c r="A18236" s="27" t="s">
        <v>2951</v>
      </c>
    </row>
    <row r="18237" spans="1:1">
      <c r="A18237" s="27" t="s">
        <v>2951</v>
      </c>
    </row>
    <row r="18238" spans="1:1">
      <c r="A18238" s="27" t="s">
        <v>2951</v>
      </c>
    </row>
    <row r="18239" spans="1:1">
      <c r="A18239" s="27" t="s">
        <v>2951</v>
      </c>
    </row>
    <row r="18240" spans="1:1">
      <c r="A18240" s="27" t="s">
        <v>2951</v>
      </c>
    </row>
    <row r="18241" spans="1:1">
      <c r="A18241" s="27" t="s">
        <v>2951</v>
      </c>
    </row>
    <row r="18242" spans="1:1">
      <c r="A18242" s="27" t="s">
        <v>2951</v>
      </c>
    </row>
    <row r="18243" spans="1:1">
      <c r="A18243" s="27" t="s">
        <v>2951</v>
      </c>
    </row>
    <row r="18244" spans="1:1">
      <c r="A18244" s="27" t="s">
        <v>2951</v>
      </c>
    </row>
    <row r="18245" spans="1:1">
      <c r="A18245" s="27" t="s">
        <v>2951</v>
      </c>
    </row>
    <row r="18246" spans="1:1">
      <c r="A18246" s="27" t="s">
        <v>2951</v>
      </c>
    </row>
    <row r="18247" spans="1:1">
      <c r="A18247" s="27" t="s">
        <v>2951</v>
      </c>
    </row>
    <row r="18248" spans="1:1">
      <c r="A18248" s="27" t="s">
        <v>2951</v>
      </c>
    </row>
    <row r="18249" spans="1:1">
      <c r="A18249" s="27" t="s">
        <v>2951</v>
      </c>
    </row>
    <row r="18250" spans="1:1">
      <c r="A18250" s="27" t="s">
        <v>2951</v>
      </c>
    </row>
    <row r="18251" spans="1:1">
      <c r="A18251" s="27" t="s">
        <v>2951</v>
      </c>
    </row>
    <row r="18252" spans="1:1">
      <c r="A18252" s="27" t="s">
        <v>2951</v>
      </c>
    </row>
    <row r="18253" spans="1:1">
      <c r="A18253" s="27" t="s">
        <v>2951</v>
      </c>
    </row>
    <row r="18254" spans="1:1">
      <c r="A18254" s="27" t="s">
        <v>2951</v>
      </c>
    </row>
    <row r="18255" spans="1:1">
      <c r="A18255" s="27" t="s">
        <v>2951</v>
      </c>
    </row>
    <row r="18256" spans="1:1">
      <c r="A18256" s="27" t="s">
        <v>2951</v>
      </c>
    </row>
    <row r="18257" spans="1:1">
      <c r="A18257" s="27" t="s">
        <v>2951</v>
      </c>
    </row>
    <row r="18258" spans="1:1">
      <c r="A18258" s="27" t="s">
        <v>2951</v>
      </c>
    </row>
    <row r="18259" spans="1:1">
      <c r="A18259" s="27" t="s">
        <v>2951</v>
      </c>
    </row>
    <row r="18260" spans="1:1">
      <c r="A18260" s="27" t="s">
        <v>2951</v>
      </c>
    </row>
    <row r="18261" spans="1:1">
      <c r="A18261" s="27" t="s">
        <v>2951</v>
      </c>
    </row>
    <row r="18262" spans="1:1">
      <c r="A18262" s="27" t="s">
        <v>2951</v>
      </c>
    </row>
    <row r="18263" spans="1:1">
      <c r="A18263" s="27" t="s">
        <v>2951</v>
      </c>
    </row>
    <row r="18264" spans="1:1">
      <c r="A18264" s="27" t="s">
        <v>2951</v>
      </c>
    </row>
    <row r="18265" spans="1:1">
      <c r="A18265" s="27" t="s">
        <v>2951</v>
      </c>
    </row>
    <row r="18266" spans="1:1">
      <c r="A18266" s="27" t="s">
        <v>2951</v>
      </c>
    </row>
    <row r="18267" spans="1:1">
      <c r="A18267" s="27" t="s">
        <v>2951</v>
      </c>
    </row>
    <row r="18268" spans="1:1">
      <c r="A18268" s="27" t="s">
        <v>2951</v>
      </c>
    </row>
    <row r="18269" spans="1:1">
      <c r="A18269" s="27" t="s">
        <v>2951</v>
      </c>
    </row>
    <row r="18270" spans="1:1">
      <c r="A18270" s="27" t="s">
        <v>2951</v>
      </c>
    </row>
    <row r="18271" spans="1:1">
      <c r="A18271" s="27" t="s">
        <v>2951</v>
      </c>
    </row>
    <row r="18272" spans="1:1">
      <c r="A18272" s="27" t="s">
        <v>2951</v>
      </c>
    </row>
    <row r="18273" spans="1:1">
      <c r="A18273" s="27" t="s">
        <v>2951</v>
      </c>
    </row>
    <row r="18274" spans="1:1">
      <c r="A18274" s="27" t="s">
        <v>2951</v>
      </c>
    </row>
    <row r="18275" spans="1:1">
      <c r="A18275" s="27" t="s">
        <v>2951</v>
      </c>
    </row>
    <row r="18276" spans="1:1">
      <c r="A18276" s="27" t="s">
        <v>2951</v>
      </c>
    </row>
    <row r="18277" spans="1:1">
      <c r="A18277" s="27" t="s">
        <v>2951</v>
      </c>
    </row>
    <row r="18278" spans="1:1">
      <c r="A18278" s="27" t="s">
        <v>2951</v>
      </c>
    </row>
    <row r="18279" spans="1:1">
      <c r="A18279" s="27" t="s">
        <v>2951</v>
      </c>
    </row>
    <row r="18280" spans="1:1">
      <c r="A18280" s="27" t="s">
        <v>2951</v>
      </c>
    </row>
    <row r="18281" spans="1:1">
      <c r="A18281" s="27" t="s">
        <v>2951</v>
      </c>
    </row>
    <row r="18282" spans="1:1">
      <c r="A18282" s="27" t="s">
        <v>2951</v>
      </c>
    </row>
    <row r="18283" spans="1:1">
      <c r="A18283" s="27" t="s">
        <v>2951</v>
      </c>
    </row>
    <row r="18284" spans="1:1">
      <c r="A18284" s="27" t="s">
        <v>2951</v>
      </c>
    </row>
    <row r="18285" spans="1:1">
      <c r="A18285" s="27" t="s">
        <v>2951</v>
      </c>
    </row>
    <row r="18286" spans="1:1">
      <c r="A18286" s="27" t="s">
        <v>2951</v>
      </c>
    </row>
    <row r="18287" spans="1:1">
      <c r="A18287" s="27" t="s">
        <v>2951</v>
      </c>
    </row>
    <row r="18288" spans="1:1">
      <c r="A18288" s="27" t="s">
        <v>2951</v>
      </c>
    </row>
    <row r="18289" spans="1:1">
      <c r="A18289" s="27" t="s">
        <v>2951</v>
      </c>
    </row>
    <row r="18290" spans="1:1">
      <c r="A18290" s="27" t="s">
        <v>2951</v>
      </c>
    </row>
    <row r="18291" spans="1:1">
      <c r="A18291" s="27" t="s">
        <v>2951</v>
      </c>
    </row>
    <row r="18292" spans="1:1">
      <c r="A18292" s="27" t="s">
        <v>2951</v>
      </c>
    </row>
    <row r="18293" spans="1:1">
      <c r="A18293" s="27" t="s">
        <v>2951</v>
      </c>
    </row>
    <row r="18294" spans="1:1">
      <c r="A18294" s="27" t="s">
        <v>2951</v>
      </c>
    </row>
    <row r="18295" spans="1:1">
      <c r="A18295" s="27" t="s">
        <v>2951</v>
      </c>
    </row>
    <row r="18296" spans="1:1">
      <c r="A18296" s="27" t="s">
        <v>2951</v>
      </c>
    </row>
    <row r="18297" spans="1:1">
      <c r="A18297" s="27" t="s">
        <v>2951</v>
      </c>
    </row>
    <row r="18298" spans="1:1">
      <c r="A18298" s="27" t="s">
        <v>2951</v>
      </c>
    </row>
    <row r="18299" spans="1:1">
      <c r="A18299" s="27" t="s">
        <v>2951</v>
      </c>
    </row>
    <row r="18300" spans="1:1">
      <c r="A18300" s="27" t="s">
        <v>2951</v>
      </c>
    </row>
    <row r="18301" spans="1:1">
      <c r="A18301" s="27" t="s">
        <v>2951</v>
      </c>
    </row>
    <row r="18302" spans="1:1">
      <c r="A18302" s="27" t="s">
        <v>2951</v>
      </c>
    </row>
    <row r="18303" spans="1:1">
      <c r="A18303" s="27" t="s">
        <v>2951</v>
      </c>
    </row>
    <row r="18304" spans="1:1">
      <c r="A18304" s="27" t="s">
        <v>2951</v>
      </c>
    </row>
    <row r="18305" spans="1:1">
      <c r="A18305" s="27" t="s">
        <v>2951</v>
      </c>
    </row>
    <row r="18306" spans="1:1">
      <c r="A18306" s="27" t="s">
        <v>2951</v>
      </c>
    </row>
    <row r="18307" spans="1:1">
      <c r="A18307" s="27" t="s">
        <v>2951</v>
      </c>
    </row>
    <row r="18308" spans="1:1">
      <c r="A18308" s="27" t="s">
        <v>2951</v>
      </c>
    </row>
    <row r="18309" spans="1:1">
      <c r="A18309" s="27" t="s">
        <v>2951</v>
      </c>
    </row>
    <row r="18310" spans="1:1">
      <c r="A18310" s="27" t="s">
        <v>2951</v>
      </c>
    </row>
    <row r="18311" spans="1:1">
      <c r="A18311" s="27" t="s">
        <v>2951</v>
      </c>
    </row>
    <row r="18312" spans="1:1">
      <c r="A18312" s="27" t="s">
        <v>2951</v>
      </c>
    </row>
    <row r="18313" spans="1:1">
      <c r="A18313" s="27" t="s">
        <v>2951</v>
      </c>
    </row>
    <row r="18314" spans="1:1">
      <c r="A18314" s="27" t="s">
        <v>2951</v>
      </c>
    </row>
    <row r="18315" spans="1:1">
      <c r="A18315" s="27" t="s">
        <v>2951</v>
      </c>
    </row>
    <row r="18316" spans="1:1">
      <c r="A18316" s="27" t="s">
        <v>2951</v>
      </c>
    </row>
    <row r="18317" spans="1:1">
      <c r="A18317" s="27" t="s">
        <v>2951</v>
      </c>
    </row>
    <row r="18318" spans="1:1">
      <c r="A18318" s="27" t="s">
        <v>2951</v>
      </c>
    </row>
    <row r="18319" spans="1:1">
      <c r="A18319" s="27" t="s">
        <v>2951</v>
      </c>
    </row>
    <row r="18320" spans="1:1">
      <c r="A18320" s="27" t="s">
        <v>2951</v>
      </c>
    </row>
    <row r="18321" spans="1:1">
      <c r="A18321" s="27" t="s">
        <v>2951</v>
      </c>
    </row>
    <row r="18322" spans="1:1">
      <c r="A18322" s="27" t="s">
        <v>2951</v>
      </c>
    </row>
    <row r="18323" spans="1:1">
      <c r="A18323" s="27" t="s">
        <v>2951</v>
      </c>
    </row>
    <row r="18324" spans="1:1">
      <c r="A18324" s="27" t="s">
        <v>2951</v>
      </c>
    </row>
    <row r="18325" spans="1:1">
      <c r="A18325" s="27" t="s">
        <v>2951</v>
      </c>
    </row>
    <row r="18326" spans="1:1">
      <c r="A18326" s="27" t="s">
        <v>2951</v>
      </c>
    </row>
    <row r="18327" spans="1:1">
      <c r="A18327" s="27" t="s">
        <v>2951</v>
      </c>
    </row>
    <row r="18328" spans="1:1">
      <c r="A18328" s="27" t="s">
        <v>2951</v>
      </c>
    </row>
    <row r="18329" spans="1:1">
      <c r="A18329" s="27" t="s">
        <v>2951</v>
      </c>
    </row>
    <row r="18330" spans="1:1">
      <c r="A18330" s="27" t="s">
        <v>2951</v>
      </c>
    </row>
    <row r="18331" spans="1:1">
      <c r="A18331" s="27" t="s">
        <v>2951</v>
      </c>
    </row>
    <row r="18332" spans="1:1">
      <c r="A18332" s="27" t="s">
        <v>2951</v>
      </c>
    </row>
    <row r="18333" spans="1:1">
      <c r="A18333" s="27" t="s">
        <v>2951</v>
      </c>
    </row>
    <row r="18334" spans="1:1">
      <c r="A18334" s="27" t="s">
        <v>2951</v>
      </c>
    </row>
    <row r="18335" spans="1:1">
      <c r="A18335" s="27" t="s">
        <v>2951</v>
      </c>
    </row>
    <row r="18336" spans="1:1">
      <c r="A18336" s="27" t="s">
        <v>2951</v>
      </c>
    </row>
    <row r="18337" spans="1:1">
      <c r="A18337" s="27" t="s">
        <v>2951</v>
      </c>
    </row>
    <row r="18338" spans="1:1">
      <c r="A18338" s="27" t="s">
        <v>2951</v>
      </c>
    </row>
    <row r="18339" spans="1:1">
      <c r="A18339" s="27" t="s">
        <v>2951</v>
      </c>
    </row>
    <row r="18340" spans="1:1">
      <c r="A18340" s="27" t="s">
        <v>2951</v>
      </c>
    </row>
    <row r="18341" spans="1:1">
      <c r="A18341" s="27" t="s">
        <v>2951</v>
      </c>
    </row>
    <row r="18342" spans="1:1">
      <c r="A18342" s="27" t="s">
        <v>2951</v>
      </c>
    </row>
    <row r="18343" spans="1:1">
      <c r="A18343" s="27" t="s">
        <v>2951</v>
      </c>
    </row>
    <row r="18344" spans="1:1">
      <c r="A18344" s="27" t="s">
        <v>2951</v>
      </c>
    </row>
    <row r="18345" spans="1:1">
      <c r="A18345" s="27" t="s">
        <v>2951</v>
      </c>
    </row>
    <row r="18346" spans="1:1">
      <c r="A18346" s="27" t="s">
        <v>2951</v>
      </c>
    </row>
    <row r="18347" spans="1:1">
      <c r="A18347" s="27" t="s">
        <v>2951</v>
      </c>
    </row>
    <row r="18348" spans="1:1">
      <c r="A18348" s="27" t="s">
        <v>2951</v>
      </c>
    </row>
    <row r="18349" spans="1:1">
      <c r="A18349" s="27" t="s">
        <v>2951</v>
      </c>
    </row>
    <row r="18350" spans="1:1">
      <c r="A18350" s="27" t="s">
        <v>2951</v>
      </c>
    </row>
    <row r="18351" spans="1:1">
      <c r="A18351" s="27" t="s">
        <v>2951</v>
      </c>
    </row>
    <row r="18352" spans="1:1">
      <c r="A18352" s="27" t="s">
        <v>2951</v>
      </c>
    </row>
    <row r="18353" spans="1:1">
      <c r="A18353" s="27" t="s">
        <v>2951</v>
      </c>
    </row>
    <row r="18354" spans="1:1">
      <c r="A18354" s="27" t="s">
        <v>2951</v>
      </c>
    </row>
    <row r="18355" spans="1:1">
      <c r="A18355" s="27" t="s">
        <v>2951</v>
      </c>
    </row>
    <row r="18356" spans="1:1">
      <c r="A18356" s="27" t="s">
        <v>2951</v>
      </c>
    </row>
    <row r="18357" spans="1:1">
      <c r="A18357" s="27" t="s">
        <v>2951</v>
      </c>
    </row>
    <row r="18358" spans="1:1">
      <c r="A18358" s="27" t="s">
        <v>2951</v>
      </c>
    </row>
    <row r="18359" spans="1:1">
      <c r="A18359" s="27" t="s">
        <v>2951</v>
      </c>
    </row>
    <row r="18360" spans="1:1">
      <c r="A18360" s="27" t="s">
        <v>2951</v>
      </c>
    </row>
    <row r="18361" spans="1:1">
      <c r="A18361" s="27" t="s">
        <v>2951</v>
      </c>
    </row>
    <row r="18362" spans="1:1">
      <c r="A18362" s="27" t="s">
        <v>2951</v>
      </c>
    </row>
    <row r="18363" spans="1:1">
      <c r="A18363" s="27" t="s">
        <v>2951</v>
      </c>
    </row>
    <row r="18364" spans="1:1">
      <c r="A18364" s="27" t="s">
        <v>2951</v>
      </c>
    </row>
    <row r="18365" spans="1:1">
      <c r="A18365" s="27" t="s">
        <v>2951</v>
      </c>
    </row>
    <row r="18366" spans="1:1">
      <c r="A18366" s="27" t="s">
        <v>2951</v>
      </c>
    </row>
    <row r="18367" spans="1:1">
      <c r="A18367" s="27" t="s">
        <v>2951</v>
      </c>
    </row>
    <row r="18368" spans="1:1">
      <c r="A18368" s="27" t="s">
        <v>2951</v>
      </c>
    </row>
    <row r="18369" spans="1:1">
      <c r="A18369" s="27" t="s">
        <v>2951</v>
      </c>
    </row>
    <row r="18370" spans="1:1">
      <c r="A18370" s="27" t="s">
        <v>2951</v>
      </c>
    </row>
    <row r="18371" spans="1:1">
      <c r="A18371" s="27" t="s">
        <v>2951</v>
      </c>
    </row>
    <row r="18372" spans="1:1">
      <c r="A18372" s="27" t="s">
        <v>2951</v>
      </c>
    </row>
    <row r="18373" spans="1:1">
      <c r="A18373" s="27" t="s">
        <v>2951</v>
      </c>
    </row>
    <row r="18374" spans="1:1">
      <c r="A18374" s="27" t="s">
        <v>2951</v>
      </c>
    </row>
    <row r="18375" spans="1:1">
      <c r="A18375" s="27" t="s">
        <v>2951</v>
      </c>
    </row>
    <row r="18376" spans="1:1">
      <c r="A18376" s="27" t="s">
        <v>2951</v>
      </c>
    </row>
    <row r="18377" spans="1:1">
      <c r="A18377" s="27" t="s">
        <v>2951</v>
      </c>
    </row>
    <row r="18378" spans="1:1">
      <c r="A18378" s="27" t="s">
        <v>2951</v>
      </c>
    </row>
    <row r="18379" spans="1:1">
      <c r="A18379" s="27" t="s">
        <v>2951</v>
      </c>
    </row>
    <row r="18380" spans="1:1">
      <c r="A18380" s="27" t="s">
        <v>2951</v>
      </c>
    </row>
    <row r="18381" spans="1:1">
      <c r="A18381" s="27" t="s">
        <v>2951</v>
      </c>
    </row>
    <row r="18382" spans="1:1">
      <c r="A18382" s="27" t="s">
        <v>2951</v>
      </c>
    </row>
    <row r="18383" spans="1:1">
      <c r="A18383" s="27" t="s">
        <v>2951</v>
      </c>
    </row>
    <row r="18384" spans="1:1">
      <c r="A18384" s="27" t="s">
        <v>2951</v>
      </c>
    </row>
    <row r="18385" spans="1:1">
      <c r="A18385" s="27" t="s">
        <v>2951</v>
      </c>
    </row>
    <row r="18386" spans="1:1">
      <c r="A18386" s="27" t="s">
        <v>2951</v>
      </c>
    </row>
    <row r="18387" spans="1:1">
      <c r="A18387" s="27" t="s">
        <v>2951</v>
      </c>
    </row>
    <row r="18388" spans="1:1">
      <c r="A18388" s="27" t="s">
        <v>2951</v>
      </c>
    </row>
    <row r="18389" spans="1:1">
      <c r="A18389" s="27" t="s">
        <v>2951</v>
      </c>
    </row>
    <row r="18390" spans="1:1">
      <c r="A18390" s="27" t="s">
        <v>2951</v>
      </c>
    </row>
    <row r="18391" spans="1:1">
      <c r="A18391" s="27" t="s">
        <v>2951</v>
      </c>
    </row>
    <row r="18392" spans="1:1">
      <c r="A18392" s="27" t="s">
        <v>2951</v>
      </c>
    </row>
    <row r="18393" spans="1:1">
      <c r="A18393" s="27" t="s">
        <v>2951</v>
      </c>
    </row>
    <row r="18394" spans="1:1">
      <c r="A18394" s="27" t="s">
        <v>2951</v>
      </c>
    </row>
    <row r="18395" spans="1:1">
      <c r="A18395" s="27" t="s">
        <v>2951</v>
      </c>
    </row>
    <row r="18396" spans="1:1">
      <c r="A18396" s="27" t="s">
        <v>2951</v>
      </c>
    </row>
    <row r="18397" spans="1:1">
      <c r="A18397" s="27" t="s">
        <v>2951</v>
      </c>
    </row>
    <row r="18398" spans="1:1">
      <c r="A18398" s="27" t="s">
        <v>2951</v>
      </c>
    </row>
    <row r="18399" spans="1:1">
      <c r="A18399" s="27" t="s">
        <v>2951</v>
      </c>
    </row>
    <row r="18400" spans="1:1">
      <c r="A18400" s="27" t="s">
        <v>2951</v>
      </c>
    </row>
    <row r="18401" spans="1:1">
      <c r="A18401" s="27" t="s">
        <v>2951</v>
      </c>
    </row>
    <row r="18402" spans="1:1">
      <c r="A18402" s="27" t="s">
        <v>2951</v>
      </c>
    </row>
    <row r="18403" spans="1:1">
      <c r="A18403" s="27" t="s">
        <v>2951</v>
      </c>
    </row>
    <row r="18404" spans="1:1">
      <c r="A18404" s="27" t="s">
        <v>2951</v>
      </c>
    </row>
    <row r="18405" spans="1:1">
      <c r="A18405" s="27" t="s">
        <v>2951</v>
      </c>
    </row>
    <row r="18406" spans="1:1">
      <c r="A18406" s="27" t="s">
        <v>2951</v>
      </c>
    </row>
    <row r="18407" spans="1:1">
      <c r="A18407" s="27" t="s">
        <v>2951</v>
      </c>
    </row>
    <row r="18408" spans="1:1">
      <c r="A18408" s="27" t="s">
        <v>2951</v>
      </c>
    </row>
    <row r="18409" spans="1:1">
      <c r="A18409" s="27" t="s">
        <v>2951</v>
      </c>
    </row>
    <row r="18410" spans="1:1">
      <c r="A18410" s="27" t="s">
        <v>2951</v>
      </c>
    </row>
    <row r="18411" spans="1:1">
      <c r="A18411" s="27" t="s">
        <v>2951</v>
      </c>
    </row>
    <row r="18412" spans="1:1">
      <c r="A18412" s="27" t="s">
        <v>2951</v>
      </c>
    </row>
    <row r="18413" spans="1:1">
      <c r="A18413" s="27" t="s">
        <v>2951</v>
      </c>
    </row>
    <row r="18414" spans="1:1">
      <c r="A18414" s="27" t="s">
        <v>2951</v>
      </c>
    </row>
    <row r="18415" spans="1:1">
      <c r="A18415" s="27" t="s">
        <v>2951</v>
      </c>
    </row>
    <row r="18416" spans="1:1">
      <c r="A18416" s="27" t="s">
        <v>2951</v>
      </c>
    </row>
    <row r="18417" spans="1:1">
      <c r="A18417" s="27" t="s">
        <v>2951</v>
      </c>
    </row>
    <row r="18418" spans="1:1">
      <c r="A18418" s="27" t="s">
        <v>2951</v>
      </c>
    </row>
    <row r="18419" spans="1:1">
      <c r="A18419" s="27" t="s">
        <v>2951</v>
      </c>
    </row>
    <row r="18420" spans="1:1">
      <c r="A18420" s="27" t="s">
        <v>2951</v>
      </c>
    </row>
    <row r="18421" spans="1:1">
      <c r="A18421" s="27" t="s">
        <v>2951</v>
      </c>
    </row>
    <row r="18422" spans="1:1">
      <c r="A18422" s="27" t="s">
        <v>2951</v>
      </c>
    </row>
    <row r="18423" spans="1:1">
      <c r="A18423" s="27" t="s">
        <v>2951</v>
      </c>
    </row>
    <row r="18424" spans="1:1">
      <c r="A18424" s="27" t="s">
        <v>2951</v>
      </c>
    </row>
    <row r="18425" spans="1:1">
      <c r="A18425" s="27" t="s">
        <v>2951</v>
      </c>
    </row>
    <row r="18426" spans="1:1">
      <c r="A18426" s="27" t="s">
        <v>2951</v>
      </c>
    </row>
    <row r="18427" spans="1:1">
      <c r="A18427" s="27" t="s">
        <v>2951</v>
      </c>
    </row>
    <row r="18428" spans="1:1">
      <c r="A18428" s="27" t="s">
        <v>2951</v>
      </c>
    </row>
    <row r="18429" spans="1:1">
      <c r="A18429" s="27" t="s">
        <v>2951</v>
      </c>
    </row>
    <row r="18430" spans="1:1">
      <c r="A18430" s="27" t="s">
        <v>2951</v>
      </c>
    </row>
    <row r="18431" spans="1:1">
      <c r="A18431" s="27" t="s">
        <v>2951</v>
      </c>
    </row>
    <row r="18432" spans="1:1">
      <c r="A18432" s="27" t="s">
        <v>2951</v>
      </c>
    </row>
    <row r="18433" spans="1:1">
      <c r="A18433" s="27" t="s">
        <v>2951</v>
      </c>
    </row>
    <row r="18434" spans="1:1">
      <c r="A18434" s="27" t="s">
        <v>2951</v>
      </c>
    </row>
    <row r="18435" spans="1:1">
      <c r="A18435" s="27" t="s">
        <v>2951</v>
      </c>
    </row>
    <row r="18436" spans="1:1">
      <c r="A18436" s="27" t="s">
        <v>2951</v>
      </c>
    </row>
    <row r="18437" spans="1:1">
      <c r="A18437" s="27" t="s">
        <v>2951</v>
      </c>
    </row>
    <row r="18438" spans="1:1">
      <c r="A18438" s="27" t="s">
        <v>2951</v>
      </c>
    </row>
    <row r="18439" spans="1:1">
      <c r="A18439" s="27" t="s">
        <v>2951</v>
      </c>
    </row>
    <row r="18440" spans="1:1">
      <c r="A18440" s="27" t="s">
        <v>2951</v>
      </c>
    </row>
    <row r="18441" spans="1:1">
      <c r="A18441" s="27" t="s">
        <v>2951</v>
      </c>
    </row>
    <row r="18442" spans="1:1">
      <c r="A18442" s="27" t="s">
        <v>2951</v>
      </c>
    </row>
    <row r="18443" spans="1:1">
      <c r="A18443" s="27" t="s">
        <v>2951</v>
      </c>
    </row>
    <row r="18444" spans="1:1">
      <c r="A18444" s="27" t="s">
        <v>2951</v>
      </c>
    </row>
    <row r="18445" spans="1:1">
      <c r="A18445" s="27" t="s">
        <v>2951</v>
      </c>
    </row>
    <row r="18446" spans="1:1">
      <c r="A18446" s="27" t="s">
        <v>2951</v>
      </c>
    </row>
    <row r="18447" spans="1:1">
      <c r="A18447" s="27" t="s">
        <v>2951</v>
      </c>
    </row>
    <row r="18448" spans="1:1">
      <c r="A18448" s="27" t="s">
        <v>2951</v>
      </c>
    </row>
    <row r="18449" spans="1:1">
      <c r="A18449" s="27" t="s">
        <v>2951</v>
      </c>
    </row>
    <row r="18450" spans="1:1">
      <c r="A18450" s="27" t="s">
        <v>2951</v>
      </c>
    </row>
    <row r="18451" spans="1:1">
      <c r="A18451" s="27" t="s">
        <v>2951</v>
      </c>
    </row>
    <row r="18452" spans="1:1">
      <c r="A18452" s="27" t="s">
        <v>2951</v>
      </c>
    </row>
    <row r="18453" spans="1:1">
      <c r="A18453" s="27" t="s">
        <v>2951</v>
      </c>
    </row>
    <row r="18454" spans="1:1">
      <c r="A18454" s="27" t="s">
        <v>2951</v>
      </c>
    </row>
    <row r="18455" spans="1:1">
      <c r="A18455" s="27" t="s">
        <v>2951</v>
      </c>
    </row>
    <row r="18456" spans="1:1">
      <c r="A18456" s="27" t="s">
        <v>2951</v>
      </c>
    </row>
    <row r="18457" spans="1:1">
      <c r="A18457" s="27" t="s">
        <v>2951</v>
      </c>
    </row>
    <row r="18458" spans="1:1">
      <c r="A18458" s="27" t="s">
        <v>2951</v>
      </c>
    </row>
    <row r="18459" spans="1:1">
      <c r="A18459" s="27" t="s">
        <v>2951</v>
      </c>
    </row>
    <row r="18460" spans="1:1">
      <c r="A18460" s="27" t="s">
        <v>2951</v>
      </c>
    </row>
    <row r="18461" spans="1:1">
      <c r="A18461" s="27" t="s">
        <v>2951</v>
      </c>
    </row>
    <row r="18462" spans="1:1">
      <c r="A18462" s="27" t="s">
        <v>2951</v>
      </c>
    </row>
    <row r="18463" spans="1:1">
      <c r="A18463" s="27" t="s">
        <v>2951</v>
      </c>
    </row>
    <row r="18464" spans="1:1">
      <c r="A18464" s="27" t="s">
        <v>2951</v>
      </c>
    </row>
    <row r="18465" spans="1:1">
      <c r="A18465" s="27" t="s">
        <v>2951</v>
      </c>
    </row>
    <row r="18466" spans="1:1">
      <c r="A18466" s="27" t="s">
        <v>2951</v>
      </c>
    </row>
    <row r="18467" spans="1:1">
      <c r="A18467" s="27" t="s">
        <v>2951</v>
      </c>
    </row>
    <row r="18468" spans="1:1">
      <c r="A18468" s="27" t="s">
        <v>2951</v>
      </c>
    </row>
    <row r="18469" spans="1:1">
      <c r="A18469" s="27" t="s">
        <v>2951</v>
      </c>
    </row>
    <row r="18470" spans="1:1">
      <c r="A18470" s="27" t="s">
        <v>2951</v>
      </c>
    </row>
    <row r="18471" spans="1:1">
      <c r="A18471" s="27" t="s">
        <v>2951</v>
      </c>
    </row>
    <row r="18472" spans="1:1">
      <c r="A18472" s="27" t="s">
        <v>2951</v>
      </c>
    </row>
    <row r="18473" spans="1:1">
      <c r="A18473" s="27" t="s">
        <v>2951</v>
      </c>
    </row>
    <row r="18474" spans="1:1">
      <c r="A18474" s="27" t="s">
        <v>2951</v>
      </c>
    </row>
    <row r="18475" spans="1:1">
      <c r="A18475" s="27" t="s">
        <v>2951</v>
      </c>
    </row>
    <row r="18476" spans="1:1">
      <c r="A18476" s="27" t="s">
        <v>2951</v>
      </c>
    </row>
    <row r="18477" spans="1:1">
      <c r="A18477" s="27" t="s">
        <v>2951</v>
      </c>
    </row>
    <row r="18478" spans="1:1">
      <c r="A18478" s="27" t="s">
        <v>2951</v>
      </c>
    </row>
    <row r="18479" spans="1:1">
      <c r="A18479" s="27" t="s">
        <v>2951</v>
      </c>
    </row>
    <row r="18480" spans="1:1">
      <c r="A18480" s="27" t="s">
        <v>2951</v>
      </c>
    </row>
    <row r="18481" spans="1:1">
      <c r="A18481" s="27" t="s">
        <v>2951</v>
      </c>
    </row>
    <row r="18482" spans="1:1">
      <c r="A18482" s="27" t="s">
        <v>2951</v>
      </c>
    </row>
    <row r="18483" spans="1:1">
      <c r="A18483" s="27" t="s">
        <v>2951</v>
      </c>
    </row>
    <row r="18484" spans="1:1">
      <c r="A18484" s="27" t="s">
        <v>2951</v>
      </c>
    </row>
    <row r="18485" spans="1:1">
      <c r="A18485" s="27" t="s">
        <v>2951</v>
      </c>
    </row>
    <row r="18486" spans="1:1">
      <c r="A18486" s="27" t="s">
        <v>2951</v>
      </c>
    </row>
    <row r="18487" spans="1:1">
      <c r="A18487" s="27" t="s">
        <v>2951</v>
      </c>
    </row>
    <row r="18488" spans="1:1">
      <c r="A18488" s="27" t="s">
        <v>2951</v>
      </c>
    </row>
    <row r="18489" spans="1:1">
      <c r="A18489" s="27" t="s">
        <v>2951</v>
      </c>
    </row>
    <row r="18490" spans="1:1">
      <c r="A18490" s="27" t="s">
        <v>2951</v>
      </c>
    </row>
    <row r="18491" spans="1:1">
      <c r="A18491" s="27" t="s">
        <v>2951</v>
      </c>
    </row>
    <row r="18492" spans="1:1">
      <c r="A18492" s="27" t="s">
        <v>2951</v>
      </c>
    </row>
    <row r="18493" spans="1:1">
      <c r="A18493" s="27" t="s">
        <v>2951</v>
      </c>
    </row>
    <row r="18494" spans="1:1">
      <c r="A18494" s="27" t="s">
        <v>2951</v>
      </c>
    </row>
    <row r="18495" spans="1:1">
      <c r="A18495" s="27" t="s">
        <v>2951</v>
      </c>
    </row>
    <row r="18496" spans="1:1">
      <c r="A18496" s="27" t="s">
        <v>2951</v>
      </c>
    </row>
    <row r="18497" spans="1:1">
      <c r="A18497" s="27" t="s">
        <v>2951</v>
      </c>
    </row>
    <row r="18498" spans="1:1">
      <c r="A18498" s="27" t="s">
        <v>2951</v>
      </c>
    </row>
    <row r="18499" spans="1:1">
      <c r="A18499" s="27" t="s">
        <v>2951</v>
      </c>
    </row>
    <row r="18500" spans="1:1">
      <c r="A18500" s="27" t="s">
        <v>2951</v>
      </c>
    </row>
    <row r="18501" spans="1:1">
      <c r="A18501" s="27" t="s">
        <v>2951</v>
      </c>
    </row>
    <row r="18502" spans="1:1">
      <c r="A18502" s="27" t="s">
        <v>2951</v>
      </c>
    </row>
    <row r="18503" spans="1:1">
      <c r="A18503" s="27" t="s">
        <v>2951</v>
      </c>
    </row>
    <row r="18504" spans="1:1">
      <c r="A18504" s="27" t="s">
        <v>2951</v>
      </c>
    </row>
    <row r="18505" spans="1:1">
      <c r="A18505" s="27" t="s">
        <v>2951</v>
      </c>
    </row>
    <row r="18506" spans="1:1">
      <c r="A18506" s="27" t="s">
        <v>2951</v>
      </c>
    </row>
    <row r="18507" spans="1:1">
      <c r="A18507" s="27" t="s">
        <v>2951</v>
      </c>
    </row>
    <row r="18508" spans="1:1">
      <c r="A18508" s="27" t="s">
        <v>2951</v>
      </c>
    </row>
    <row r="18509" spans="1:1">
      <c r="A18509" s="27" t="s">
        <v>2951</v>
      </c>
    </row>
    <row r="18510" spans="1:1">
      <c r="A18510" s="27" t="s">
        <v>2951</v>
      </c>
    </row>
    <row r="18511" spans="1:1">
      <c r="A18511" s="27" t="s">
        <v>2951</v>
      </c>
    </row>
    <row r="18512" spans="1:1">
      <c r="A18512" s="27" t="s">
        <v>2951</v>
      </c>
    </row>
    <row r="18513" spans="1:1">
      <c r="A18513" s="27" t="s">
        <v>2951</v>
      </c>
    </row>
    <row r="18514" spans="1:1">
      <c r="A18514" s="27" t="s">
        <v>2951</v>
      </c>
    </row>
    <row r="18515" spans="1:1">
      <c r="A18515" s="27" t="s">
        <v>2951</v>
      </c>
    </row>
    <row r="18516" spans="1:1">
      <c r="A18516" s="27" t="s">
        <v>2951</v>
      </c>
    </row>
    <row r="18517" spans="1:1">
      <c r="A18517" s="27" t="s">
        <v>2951</v>
      </c>
    </row>
    <row r="18518" spans="1:1">
      <c r="A18518" s="27" t="s">
        <v>2951</v>
      </c>
    </row>
    <row r="18519" spans="1:1">
      <c r="A18519" s="27" t="s">
        <v>2951</v>
      </c>
    </row>
    <row r="18520" spans="1:1">
      <c r="A18520" s="27" t="s">
        <v>2951</v>
      </c>
    </row>
    <row r="18521" spans="1:1">
      <c r="A18521" s="27" t="s">
        <v>2951</v>
      </c>
    </row>
    <row r="18522" spans="1:1">
      <c r="A18522" s="27" t="s">
        <v>2951</v>
      </c>
    </row>
    <row r="18523" spans="1:1">
      <c r="A18523" s="27" t="s">
        <v>2951</v>
      </c>
    </row>
    <row r="18524" spans="1:1">
      <c r="A18524" s="27" t="s">
        <v>2951</v>
      </c>
    </row>
    <row r="18525" spans="1:1">
      <c r="A18525" s="27" t="s">
        <v>2951</v>
      </c>
    </row>
    <row r="18526" spans="1:1">
      <c r="A18526" s="27" t="s">
        <v>2951</v>
      </c>
    </row>
    <row r="18527" spans="1:1">
      <c r="A18527" s="27" t="s">
        <v>2951</v>
      </c>
    </row>
    <row r="18528" spans="1:1">
      <c r="A18528" s="27" t="s">
        <v>2951</v>
      </c>
    </row>
    <row r="18529" spans="1:1">
      <c r="A18529" s="27" t="s">
        <v>2951</v>
      </c>
    </row>
    <row r="18530" spans="1:1">
      <c r="A18530" s="27" t="s">
        <v>2951</v>
      </c>
    </row>
    <row r="18531" spans="1:1">
      <c r="A18531" s="27" t="s">
        <v>2951</v>
      </c>
    </row>
    <row r="18532" spans="1:1">
      <c r="A18532" s="27" t="s">
        <v>2951</v>
      </c>
    </row>
    <row r="18533" spans="1:1">
      <c r="A18533" s="27" t="s">
        <v>2951</v>
      </c>
    </row>
    <row r="18534" spans="1:1">
      <c r="A18534" s="27" t="s">
        <v>2951</v>
      </c>
    </row>
    <row r="18535" spans="1:1">
      <c r="A18535" s="27" t="s">
        <v>2951</v>
      </c>
    </row>
    <row r="18536" spans="1:1">
      <c r="A18536" s="27" t="s">
        <v>2951</v>
      </c>
    </row>
    <row r="18537" spans="1:1">
      <c r="A18537" s="27" t="s">
        <v>2951</v>
      </c>
    </row>
    <row r="18538" spans="1:1">
      <c r="A18538" s="27" t="s">
        <v>2951</v>
      </c>
    </row>
    <row r="18539" spans="1:1">
      <c r="A18539" s="27" t="s">
        <v>2951</v>
      </c>
    </row>
    <row r="18540" spans="1:1">
      <c r="A18540" s="27" t="s">
        <v>2951</v>
      </c>
    </row>
    <row r="18541" spans="1:1">
      <c r="A18541" s="27" t="s">
        <v>2951</v>
      </c>
    </row>
    <row r="18542" spans="1:1">
      <c r="A18542" s="27" t="s">
        <v>2951</v>
      </c>
    </row>
    <row r="18543" spans="1:1">
      <c r="A18543" s="27" t="s">
        <v>2951</v>
      </c>
    </row>
    <row r="18544" spans="1:1">
      <c r="A18544" s="27" t="s">
        <v>2951</v>
      </c>
    </row>
    <row r="18545" spans="1:1">
      <c r="A18545" s="27" t="s">
        <v>2951</v>
      </c>
    </row>
    <row r="18546" spans="1:1">
      <c r="A18546" s="27" t="s">
        <v>2951</v>
      </c>
    </row>
    <row r="18547" spans="1:1">
      <c r="A18547" s="27" t="s">
        <v>2951</v>
      </c>
    </row>
    <row r="18548" spans="1:1">
      <c r="A18548" s="27" t="s">
        <v>2951</v>
      </c>
    </row>
    <row r="18549" spans="1:1">
      <c r="A18549" s="27" t="s">
        <v>2951</v>
      </c>
    </row>
    <row r="18550" spans="1:1">
      <c r="A18550" s="27" t="s">
        <v>2951</v>
      </c>
    </row>
    <row r="18551" spans="1:1">
      <c r="A18551" s="27" t="s">
        <v>2951</v>
      </c>
    </row>
    <row r="18552" spans="1:1">
      <c r="A18552" s="27" t="s">
        <v>2951</v>
      </c>
    </row>
    <row r="18553" spans="1:1">
      <c r="A18553" s="27" t="s">
        <v>2951</v>
      </c>
    </row>
    <row r="18554" spans="1:1">
      <c r="A18554" s="27" t="s">
        <v>2951</v>
      </c>
    </row>
    <row r="18555" spans="1:1">
      <c r="A18555" s="27" t="s">
        <v>2951</v>
      </c>
    </row>
    <row r="18556" spans="1:1">
      <c r="A18556" s="27" t="s">
        <v>2951</v>
      </c>
    </row>
    <row r="18557" spans="1:1">
      <c r="A18557" s="27" t="s">
        <v>2951</v>
      </c>
    </row>
    <row r="18558" spans="1:1">
      <c r="A18558" s="27" t="s">
        <v>2951</v>
      </c>
    </row>
    <row r="18559" spans="1:1">
      <c r="A18559" s="27" t="s">
        <v>2951</v>
      </c>
    </row>
    <row r="18560" spans="1:1">
      <c r="A18560" s="27" t="s">
        <v>2951</v>
      </c>
    </row>
    <row r="18561" spans="1:1">
      <c r="A18561" s="27" t="s">
        <v>2951</v>
      </c>
    </row>
    <row r="18562" spans="1:1">
      <c r="A18562" s="27" t="s">
        <v>2951</v>
      </c>
    </row>
    <row r="18563" spans="1:1">
      <c r="A18563" s="27" t="s">
        <v>2951</v>
      </c>
    </row>
    <row r="18564" spans="1:1">
      <c r="A18564" s="27" t="s">
        <v>2951</v>
      </c>
    </row>
    <row r="18565" spans="1:1">
      <c r="A18565" s="27" t="s">
        <v>2951</v>
      </c>
    </row>
    <row r="18566" spans="1:1">
      <c r="A18566" s="27" t="s">
        <v>2951</v>
      </c>
    </row>
    <row r="18567" spans="1:1">
      <c r="A18567" s="27" t="s">
        <v>2951</v>
      </c>
    </row>
    <row r="18568" spans="1:1">
      <c r="A18568" s="27" t="s">
        <v>2951</v>
      </c>
    </row>
    <row r="18569" spans="1:1">
      <c r="A18569" s="27" t="s">
        <v>2951</v>
      </c>
    </row>
    <row r="18570" spans="1:1">
      <c r="A18570" s="27" t="s">
        <v>2951</v>
      </c>
    </row>
    <row r="18571" spans="1:1">
      <c r="A18571" s="27" t="s">
        <v>2951</v>
      </c>
    </row>
    <row r="18572" spans="1:1">
      <c r="A18572" s="27" t="s">
        <v>2951</v>
      </c>
    </row>
    <row r="18573" spans="1:1">
      <c r="A18573" s="27" t="s">
        <v>2951</v>
      </c>
    </row>
    <row r="18574" spans="1:1">
      <c r="A18574" s="27" t="s">
        <v>2951</v>
      </c>
    </row>
    <row r="18575" spans="1:1">
      <c r="A18575" s="27" t="s">
        <v>2951</v>
      </c>
    </row>
    <row r="18576" spans="1:1">
      <c r="A18576" s="27" t="s">
        <v>2951</v>
      </c>
    </row>
    <row r="18577" spans="1:1">
      <c r="A18577" s="27" t="s">
        <v>2951</v>
      </c>
    </row>
    <row r="18578" spans="1:1">
      <c r="A18578" s="27" t="s">
        <v>2951</v>
      </c>
    </row>
    <row r="18579" spans="1:1">
      <c r="A18579" s="27" t="s">
        <v>2951</v>
      </c>
    </row>
    <row r="18580" spans="1:1">
      <c r="A18580" s="27" t="s">
        <v>2951</v>
      </c>
    </row>
    <row r="18581" spans="1:1">
      <c r="A18581" s="27" t="s">
        <v>2951</v>
      </c>
    </row>
    <row r="18582" spans="1:1">
      <c r="A18582" s="27" t="s">
        <v>2951</v>
      </c>
    </row>
    <row r="18583" spans="1:1">
      <c r="A18583" s="27" t="s">
        <v>2951</v>
      </c>
    </row>
    <row r="18584" spans="1:1">
      <c r="A18584" s="27" t="s">
        <v>2951</v>
      </c>
    </row>
    <row r="18585" spans="1:1">
      <c r="A18585" s="27" t="s">
        <v>2951</v>
      </c>
    </row>
    <row r="18586" spans="1:1">
      <c r="A18586" s="27" t="s">
        <v>2951</v>
      </c>
    </row>
    <row r="18587" spans="1:1">
      <c r="A18587" s="27" t="s">
        <v>2951</v>
      </c>
    </row>
    <row r="18588" spans="1:1">
      <c r="A18588" s="27" t="s">
        <v>2951</v>
      </c>
    </row>
    <row r="18589" spans="1:1">
      <c r="A18589" s="27" t="s">
        <v>2951</v>
      </c>
    </row>
    <row r="18590" spans="1:1">
      <c r="A18590" s="27" t="s">
        <v>2951</v>
      </c>
    </row>
    <row r="18591" spans="1:1">
      <c r="A18591" s="27" t="s">
        <v>2951</v>
      </c>
    </row>
    <row r="18592" spans="1:1">
      <c r="A18592" s="27" t="s">
        <v>2951</v>
      </c>
    </row>
    <row r="18593" spans="1:1">
      <c r="A18593" s="27" t="s">
        <v>2951</v>
      </c>
    </row>
    <row r="18594" spans="1:1">
      <c r="A18594" s="27" t="s">
        <v>2951</v>
      </c>
    </row>
    <row r="18595" spans="1:1">
      <c r="A18595" s="27" t="s">
        <v>2951</v>
      </c>
    </row>
    <row r="18596" spans="1:1">
      <c r="A18596" s="27" t="s">
        <v>2951</v>
      </c>
    </row>
    <row r="18597" spans="1:1">
      <c r="A18597" s="27" t="s">
        <v>2951</v>
      </c>
    </row>
    <row r="18598" spans="1:1">
      <c r="A18598" s="27" t="s">
        <v>2951</v>
      </c>
    </row>
    <row r="18599" spans="1:1">
      <c r="A18599" s="27" t="s">
        <v>2951</v>
      </c>
    </row>
    <row r="18600" spans="1:1">
      <c r="A18600" s="27" t="s">
        <v>2951</v>
      </c>
    </row>
    <row r="18601" spans="1:1">
      <c r="A18601" s="27" t="s">
        <v>2951</v>
      </c>
    </row>
    <row r="18602" spans="1:1">
      <c r="A18602" s="27" t="s">
        <v>2951</v>
      </c>
    </row>
    <row r="18603" spans="1:1">
      <c r="A18603" s="27" t="s">
        <v>2951</v>
      </c>
    </row>
    <row r="18604" spans="1:1">
      <c r="A18604" s="27" t="s">
        <v>2951</v>
      </c>
    </row>
    <row r="18605" spans="1:1">
      <c r="A18605" s="27" t="s">
        <v>2951</v>
      </c>
    </row>
    <row r="18606" spans="1:1">
      <c r="A18606" s="27" t="s">
        <v>2951</v>
      </c>
    </row>
    <row r="18607" spans="1:1">
      <c r="A18607" s="27" t="s">
        <v>2951</v>
      </c>
    </row>
    <row r="18608" spans="1:1">
      <c r="A18608" s="27" t="s">
        <v>2951</v>
      </c>
    </row>
    <row r="18609" spans="1:1">
      <c r="A18609" s="27" t="s">
        <v>2951</v>
      </c>
    </row>
    <row r="18610" spans="1:1">
      <c r="A18610" s="27" t="s">
        <v>2951</v>
      </c>
    </row>
    <row r="18611" spans="1:1">
      <c r="A18611" s="27" t="s">
        <v>2951</v>
      </c>
    </row>
    <row r="18612" spans="1:1">
      <c r="A18612" s="27" t="s">
        <v>2951</v>
      </c>
    </row>
    <row r="18613" spans="1:1">
      <c r="A18613" s="27" t="s">
        <v>2951</v>
      </c>
    </row>
    <row r="18614" spans="1:1">
      <c r="A18614" s="27" t="s">
        <v>2951</v>
      </c>
    </row>
    <row r="18615" spans="1:1">
      <c r="A18615" s="27" t="s">
        <v>2951</v>
      </c>
    </row>
    <row r="18616" spans="1:1">
      <c r="A18616" s="27" t="s">
        <v>2951</v>
      </c>
    </row>
    <row r="18617" spans="1:1">
      <c r="A18617" s="27" t="s">
        <v>2951</v>
      </c>
    </row>
    <row r="18618" spans="1:1">
      <c r="A18618" s="27" t="s">
        <v>2951</v>
      </c>
    </row>
    <row r="18619" spans="1:1">
      <c r="A18619" s="27" t="s">
        <v>2951</v>
      </c>
    </row>
    <row r="18620" spans="1:1">
      <c r="A18620" s="27" t="s">
        <v>2951</v>
      </c>
    </row>
    <row r="18621" spans="1:1">
      <c r="A18621" s="27" t="s">
        <v>2951</v>
      </c>
    </row>
    <row r="18622" spans="1:1">
      <c r="A18622" s="27" t="s">
        <v>2951</v>
      </c>
    </row>
    <row r="18623" spans="1:1">
      <c r="A18623" s="27" t="s">
        <v>2951</v>
      </c>
    </row>
    <row r="18624" spans="1:1">
      <c r="A18624" s="27" t="s">
        <v>2951</v>
      </c>
    </row>
    <row r="18625" spans="1:1">
      <c r="A18625" s="27" t="s">
        <v>2951</v>
      </c>
    </row>
    <row r="18626" spans="1:1">
      <c r="A18626" s="27" t="s">
        <v>2951</v>
      </c>
    </row>
    <row r="18627" spans="1:1">
      <c r="A18627" s="27" t="s">
        <v>2951</v>
      </c>
    </row>
    <row r="18628" spans="1:1">
      <c r="A18628" s="27" t="s">
        <v>2951</v>
      </c>
    </row>
    <row r="18629" spans="1:1">
      <c r="A18629" s="27" t="s">
        <v>2951</v>
      </c>
    </row>
    <row r="18630" spans="1:1">
      <c r="A18630" s="27" t="s">
        <v>2951</v>
      </c>
    </row>
    <row r="18631" spans="1:1">
      <c r="A18631" s="27" t="s">
        <v>2951</v>
      </c>
    </row>
    <row r="18632" spans="1:1">
      <c r="A18632" s="27" t="s">
        <v>2951</v>
      </c>
    </row>
    <row r="18633" spans="1:1">
      <c r="A18633" s="27" t="s">
        <v>2951</v>
      </c>
    </row>
    <row r="18634" spans="1:1">
      <c r="A18634" s="27" t="s">
        <v>2951</v>
      </c>
    </row>
    <row r="18635" spans="1:1">
      <c r="A18635" s="27" t="s">
        <v>2951</v>
      </c>
    </row>
    <row r="18636" spans="1:1">
      <c r="A18636" s="27" t="s">
        <v>2951</v>
      </c>
    </row>
    <row r="18637" spans="1:1">
      <c r="A18637" s="27" t="s">
        <v>2951</v>
      </c>
    </row>
    <row r="18638" spans="1:1">
      <c r="A18638" s="27" t="s">
        <v>2951</v>
      </c>
    </row>
    <row r="18639" spans="1:1">
      <c r="A18639" s="27" t="s">
        <v>2951</v>
      </c>
    </row>
    <row r="18640" spans="1:1">
      <c r="A18640" s="27" t="s">
        <v>2951</v>
      </c>
    </row>
    <row r="18641" spans="1:1">
      <c r="A18641" s="27" t="s">
        <v>2951</v>
      </c>
    </row>
    <row r="18642" spans="1:1">
      <c r="A18642" s="27" t="s">
        <v>2951</v>
      </c>
    </row>
    <row r="18643" spans="1:1">
      <c r="A18643" s="27" t="s">
        <v>2951</v>
      </c>
    </row>
    <row r="18644" spans="1:1">
      <c r="A18644" s="27" t="s">
        <v>2951</v>
      </c>
    </row>
    <row r="18645" spans="1:1">
      <c r="A18645" s="27" t="s">
        <v>2951</v>
      </c>
    </row>
    <row r="18646" spans="1:1">
      <c r="A18646" s="27" t="s">
        <v>2951</v>
      </c>
    </row>
    <row r="18647" spans="1:1">
      <c r="A18647" s="27" t="s">
        <v>2951</v>
      </c>
    </row>
    <row r="18648" spans="1:1">
      <c r="A18648" s="27" t="s">
        <v>2951</v>
      </c>
    </row>
    <row r="18649" spans="1:1">
      <c r="A18649" s="27" t="s">
        <v>2951</v>
      </c>
    </row>
    <row r="18650" spans="1:1">
      <c r="A18650" s="27" t="s">
        <v>2951</v>
      </c>
    </row>
    <row r="18651" spans="1:1">
      <c r="A18651" s="27" t="s">
        <v>2951</v>
      </c>
    </row>
    <row r="18652" spans="1:1">
      <c r="A18652" s="27" t="s">
        <v>2951</v>
      </c>
    </row>
    <row r="18653" spans="1:1">
      <c r="A18653" s="27" t="s">
        <v>2951</v>
      </c>
    </row>
    <row r="18654" spans="1:1">
      <c r="A18654" s="27" t="s">
        <v>2951</v>
      </c>
    </row>
    <row r="18655" spans="1:1">
      <c r="A18655" s="27" t="s">
        <v>2951</v>
      </c>
    </row>
    <row r="18656" spans="1:1">
      <c r="A18656" s="27" t="s">
        <v>2951</v>
      </c>
    </row>
    <row r="18657" spans="1:1">
      <c r="A18657" s="27" t="s">
        <v>2951</v>
      </c>
    </row>
    <row r="18658" spans="1:1">
      <c r="A18658" s="27" t="s">
        <v>2951</v>
      </c>
    </row>
    <row r="18659" spans="1:1">
      <c r="A18659" s="27" t="s">
        <v>2951</v>
      </c>
    </row>
    <row r="18660" spans="1:1">
      <c r="A18660" s="27" t="s">
        <v>2951</v>
      </c>
    </row>
    <row r="18661" spans="1:1">
      <c r="A18661" s="27" t="s">
        <v>2951</v>
      </c>
    </row>
    <row r="18662" spans="1:1">
      <c r="A18662" s="27" t="s">
        <v>2951</v>
      </c>
    </row>
    <row r="18663" spans="1:1">
      <c r="A18663" s="27" t="s">
        <v>2951</v>
      </c>
    </row>
    <row r="18664" spans="1:1">
      <c r="A18664" s="27" t="s">
        <v>2951</v>
      </c>
    </row>
    <row r="18665" spans="1:1">
      <c r="A18665" s="27" t="s">
        <v>2951</v>
      </c>
    </row>
    <row r="18666" spans="1:1">
      <c r="A18666" s="27" t="s">
        <v>2951</v>
      </c>
    </row>
    <row r="18667" spans="1:1">
      <c r="A18667" s="27" t="s">
        <v>2951</v>
      </c>
    </row>
    <row r="18668" spans="1:1">
      <c r="A18668" s="27" t="s">
        <v>2951</v>
      </c>
    </row>
    <row r="18669" spans="1:1">
      <c r="A18669" s="27" t="s">
        <v>2951</v>
      </c>
    </row>
    <row r="18670" spans="1:1">
      <c r="A18670" s="27" t="s">
        <v>2951</v>
      </c>
    </row>
    <row r="18671" spans="1:1">
      <c r="A18671" s="27" t="s">
        <v>2951</v>
      </c>
    </row>
    <row r="18672" spans="1:1">
      <c r="A18672" s="27" t="s">
        <v>2951</v>
      </c>
    </row>
    <row r="18673" spans="1:1">
      <c r="A18673" s="27" t="s">
        <v>2951</v>
      </c>
    </row>
    <row r="18674" spans="1:1">
      <c r="A18674" s="27" t="s">
        <v>2951</v>
      </c>
    </row>
    <row r="18675" spans="1:1">
      <c r="A18675" s="27" t="s">
        <v>2951</v>
      </c>
    </row>
    <row r="18676" spans="1:1">
      <c r="A18676" s="27" t="s">
        <v>2951</v>
      </c>
    </row>
    <row r="18677" spans="1:1">
      <c r="A18677" s="27" t="s">
        <v>2951</v>
      </c>
    </row>
    <row r="18678" spans="1:1">
      <c r="A18678" s="27" t="s">
        <v>2951</v>
      </c>
    </row>
    <row r="18679" spans="1:1">
      <c r="A18679" s="27" t="s">
        <v>2951</v>
      </c>
    </row>
    <row r="18680" spans="1:1">
      <c r="A18680" s="27" t="s">
        <v>2951</v>
      </c>
    </row>
    <row r="18681" spans="1:1">
      <c r="A18681" s="27" t="s">
        <v>2951</v>
      </c>
    </row>
    <row r="18682" spans="1:1">
      <c r="A18682" s="27" t="s">
        <v>2951</v>
      </c>
    </row>
    <row r="18683" spans="1:1">
      <c r="A18683" s="27" t="s">
        <v>2951</v>
      </c>
    </row>
    <row r="18684" spans="1:1">
      <c r="A18684" s="27" t="s">
        <v>2951</v>
      </c>
    </row>
    <row r="18685" spans="1:1">
      <c r="A18685" s="27" t="s">
        <v>2951</v>
      </c>
    </row>
    <row r="18686" spans="1:1">
      <c r="A18686" s="27" t="s">
        <v>2951</v>
      </c>
    </row>
    <row r="18687" spans="1:1">
      <c r="A18687" s="27" t="s">
        <v>2951</v>
      </c>
    </row>
    <row r="18688" spans="1:1">
      <c r="A18688" s="27" t="s">
        <v>2951</v>
      </c>
    </row>
    <row r="18689" spans="1:1">
      <c r="A18689" s="27" t="s">
        <v>2951</v>
      </c>
    </row>
    <row r="18690" spans="1:1">
      <c r="A18690" s="27" t="s">
        <v>2951</v>
      </c>
    </row>
    <row r="18691" spans="1:1">
      <c r="A18691" s="27" t="s">
        <v>2951</v>
      </c>
    </row>
    <row r="18692" spans="1:1">
      <c r="A18692" s="27" t="s">
        <v>2951</v>
      </c>
    </row>
    <row r="18693" spans="1:1">
      <c r="A18693" s="27" t="s">
        <v>2951</v>
      </c>
    </row>
    <row r="18694" spans="1:1">
      <c r="A18694" s="27" t="s">
        <v>2951</v>
      </c>
    </row>
    <row r="18695" spans="1:1">
      <c r="A18695" s="27" t="s">
        <v>2951</v>
      </c>
    </row>
    <row r="18696" spans="1:1">
      <c r="A18696" s="27" t="s">
        <v>2951</v>
      </c>
    </row>
    <row r="18697" spans="1:1">
      <c r="A18697" s="27" t="s">
        <v>2951</v>
      </c>
    </row>
    <row r="18698" spans="1:1">
      <c r="A18698" s="27" t="s">
        <v>2951</v>
      </c>
    </row>
    <row r="18699" spans="1:1">
      <c r="A18699" s="27" t="s">
        <v>2951</v>
      </c>
    </row>
    <row r="18700" spans="1:1">
      <c r="A18700" s="27" t="s">
        <v>2951</v>
      </c>
    </row>
    <row r="18701" spans="1:1">
      <c r="A18701" s="27" t="s">
        <v>2951</v>
      </c>
    </row>
    <row r="18702" spans="1:1">
      <c r="A18702" s="27" t="s">
        <v>2951</v>
      </c>
    </row>
    <row r="18703" spans="1:1">
      <c r="A18703" s="27" t="s">
        <v>2951</v>
      </c>
    </row>
    <row r="18704" spans="1:1">
      <c r="A18704" s="27" t="s">
        <v>2951</v>
      </c>
    </row>
    <row r="18705" spans="1:1">
      <c r="A18705" s="27" t="s">
        <v>2951</v>
      </c>
    </row>
    <row r="18706" spans="1:1">
      <c r="A18706" s="27" t="s">
        <v>2951</v>
      </c>
    </row>
    <row r="18707" spans="1:1">
      <c r="A18707" s="27" t="s">
        <v>2951</v>
      </c>
    </row>
    <row r="18708" spans="1:1">
      <c r="A18708" s="27" t="s">
        <v>2951</v>
      </c>
    </row>
    <row r="18709" spans="1:1">
      <c r="A18709" s="27" t="s">
        <v>2951</v>
      </c>
    </row>
    <row r="18710" spans="1:1">
      <c r="A18710" s="27" t="s">
        <v>2951</v>
      </c>
    </row>
    <row r="18711" spans="1:1">
      <c r="A18711" s="27" t="s">
        <v>2951</v>
      </c>
    </row>
    <row r="18712" spans="1:1">
      <c r="A18712" s="27" t="s">
        <v>2951</v>
      </c>
    </row>
    <row r="18713" spans="1:1">
      <c r="A18713" s="27" t="s">
        <v>2951</v>
      </c>
    </row>
    <row r="18714" spans="1:1">
      <c r="A18714" s="27" t="s">
        <v>2951</v>
      </c>
    </row>
    <row r="18715" spans="1:1">
      <c r="A18715" s="27" t="s">
        <v>2951</v>
      </c>
    </row>
    <row r="18716" spans="1:1">
      <c r="A18716" s="27" t="s">
        <v>2951</v>
      </c>
    </row>
    <row r="18717" spans="1:1">
      <c r="A18717" s="27" t="s">
        <v>2951</v>
      </c>
    </row>
    <row r="18718" spans="1:1">
      <c r="A18718" s="27" t="s">
        <v>2951</v>
      </c>
    </row>
    <row r="18719" spans="1:1">
      <c r="A18719" s="27" t="s">
        <v>2951</v>
      </c>
    </row>
    <row r="18720" spans="1:1">
      <c r="A18720" s="27" t="s">
        <v>2951</v>
      </c>
    </row>
    <row r="18721" spans="1:1">
      <c r="A18721" s="27" t="s">
        <v>2951</v>
      </c>
    </row>
    <row r="18722" spans="1:1">
      <c r="A18722" s="27" t="s">
        <v>2951</v>
      </c>
    </row>
    <row r="18723" spans="1:1">
      <c r="A18723" s="27" t="s">
        <v>2951</v>
      </c>
    </row>
    <row r="18724" spans="1:1">
      <c r="A18724" s="27" t="s">
        <v>2951</v>
      </c>
    </row>
    <row r="18725" spans="1:1">
      <c r="A18725" s="27" t="s">
        <v>2951</v>
      </c>
    </row>
    <row r="18726" spans="1:1">
      <c r="A18726" s="27" t="s">
        <v>2951</v>
      </c>
    </row>
    <row r="18727" spans="1:1">
      <c r="A18727" s="27" t="s">
        <v>2951</v>
      </c>
    </row>
    <row r="18728" spans="1:1">
      <c r="A18728" s="27" t="s">
        <v>2951</v>
      </c>
    </row>
    <row r="18729" spans="1:1">
      <c r="A18729" s="27" t="s">
        <v>2951</v>
      </c>
    </row>
    <row r="18730" spans="1:1">
      <c r="A18730" s="27" t="s">
        <v>2951</v>
      </c>
    </row>
    <row r="18731" spans="1:1">
      <c r="A18731" s="27" t="s">
        <v>2951</v>
      </c>
    </row>
    <row r="18732" spans="1:1">
      <c r="A18732" s="27" t="s">
        <v>2951</v>
      </c>
    </row>
    <row r="18733" spans="1:1">
      <c r="A18733" s="27" t="s">
        <v>2951</v>
      </c>
    </row>
    <row r="18734" spans="1:1">
      <c r="A18734" s="27" t="s">
        <v>2951</v>
      </c>
    </row>
    <row r="18735" spans="1:1">
      <c r="A18735" s="27" t="s">
        <v>2951</v>
      </c>
    </row>
    <row r="18736" spans="1:1">
      <c r="A18736" s="27" t="s">
        <v>2951</v>
      </c>
    </row>
    <row r="18737" spans="1:1">
      <c r="A18737" s="27" t="s">
        <v>2951</v>
      </c>
    </row>
    <row r="18738" spans="1:1">
      <c r="A18738" s="27" t="s">
        <v>2951</v>
      </c>
    </row>
    <row r="18739" spans="1:1">
      <c r="A18739" s="27" t="s">
        <v>2951</v>
      </c>
    </row>
    <row r="18740" spans="1:1">
      <c r="A18740" s="27" t="s">
        <v>2951</v>
      </c>
    </row>
    <row r="18741" spans="1:1">
      <c r="A18741" s="27" t="s">
        <v>2951</v>
      </c>
    </row>
    <row r="18742" spans="1:1">
      <c r="A18742" s="27" t="s">
        <v>2951</v>
      </c>
    </row>
    <row r="18743" spans="1:1">
      <c r="A18743" s="27" t="s">
        <v>2951</v>
      </c>
    </row>
    <row r="18744" spans="1:1">
      <c r="A18744" s="27" t="s">
        <v>2951</v>
      </c>
    </row>
    <row r="18745" spans="1:1">
      <c r="A18745" s="27" t="s">
        <v>2951</v>
      </c>
    </row>
    <row r="18746" spans="1:1">
      <c r="A18746" s="27" t="s">
        <v>2951</v>
      </c>
    </row>
    <row r="18747" spans="1:1">
      <c r="A18747" s="27" t="s">
        <v>2951</v>
      </c>
    </row>
    <row r="18748" spans="1:1">
      <c r="A18748" s="27" t="s">
        <v>2951</v>
      </c>
    </row>
    <row r="18749" spans="1:1">
      <c r="A18749" s="27" t="s">
        <v>2951</v>
      </c>
    </row>
    <row r="18750" spans="1:1">
      <c r="A18750" s="27" t="s">
        <v>2951</v>
      </c>
    </row>
    <row r="18751" spans="1:1">
      <c r="A18751" s="27" t="s">
        <v>2951</v>
      </c>
    </row>
    <row r="18752" spans="1:1">
      <c r="A18752" s="27" t="s">
        <v>2951</v>
      </c>
    </row>
    <row r="18753" spans="1:1">
      <c r="A18753" s="27" t="s">
        <v>2951</v>
      </c>
    </row>
    <row r="18754" spans="1:1">
      <c r="A18754" s="27" t="s">
        <v>2951</v>
      </c>
    </row>
    <row r="18755" spans="1:1">
      <c r="A18755" s="27" t="s">
        <v>2951</v>
      </c>
    </row>
    <row r="18756" spans="1:1">
      <c r="A18756" s="27" t="s">
        <v>2951</v>
      </c>
    </row>
    <row r="18757" spans="1:1">
      <c r="A18757" s="27" t="s">
        <v>2951</v>
      </c>
    </row>
    <row r="18758" spans="1:1">
      <c r="A18758" s="27" t="s">
        <v>2951</v>
      </c>
    </row>
    <row r="18759" spans="1:1">
      <c r="A18759" s="27" t="s">
        <v>2951</v>
      </c>
    </row>
    <row r="18760" spans="1:1">
      <c r="A18760" s="27" t="s">
        <v>2951</v>
      </c>
    </row>
    <row r="18761" spans="1:1">
      <c r="A18761" s="27" t="s">
        <v>2951</v>
      </c>
    </row>
    <row r="18762" spans="1:1">
      <c r="A18762" s="27" t="s">
        <v>2951</v>
      </c>
    </row>
    <row r="18763" spans="1:1">
      <c r="A18763" s="27" t="s">
        <v>2951</v>
      </c>
    </row>
    <row r="18764" spans="1:1">
      <c r="A18764" s="27" t="s">
        <v>2951</v>
      </c>
    </row>
    <row r="18765" spans="1:1">
      <c r="A18765" s="27" t="s">
        <v>2951</v>
      </c>
    </row>
    <row r="18766" spans="1:1">
      <c r="A18766" s="27" t="s">
        <v>2951</v>
      </c>
    </row>
    <row r="18767" spans="1:1">
      <c r="A18767" s="27" t="s">
        <v>2951</v>
      </c>
    </row>
    <row r="18768" spans="1:1">
      <c r="A18768" s="27" t="s">
        <v>2951</v>
      </c>
    </row>
    <row r="18769" spans="1:1">
      <c r="A18769" s="27" t="s">
        <v>2951</v>
      </c>
    </row>
    <row r="18770" spans="1:1">
      <c r="A18770" s="27" t="s">
        <v>2951</v>
      </c>
    </row>
    <row r="18771" spans="1:1">
      <c r="A18771" s="27" t="s">
        <v>2951</v>
      </c>
    </row>
    <row r="18772" spans="1:1">
      <c r="A18772" s="27" t="s">
        <v>2951</v>
      </c>
    </row>
    <row r="18773" spans="1:1">
      <c r="A18773" s="27" t="s">
        <v>2951</v>
      </c>
    </row>
    <row r="18774" spans="1:1">
      <c r="A18774" s="27" t="s">
        <v>2951</v>
      </c>
    </row>
    <row r="18775" spans="1:1">
      <c r="A18775" s="27" t="s">
        <v>2951</v>
      </c>
    </row>
    <row r="18776" spans="1:1">
      <c r="A18776" s="27" t="s">
        <v>2951</v>
      </c>
    </row>
    <row r="18777" spans="1:1">
      <c r="A18777" s="27" t="s">
        <v>2951</v>
      </c>
    </row>
    <row r="18778" spans="1:1">
      <c r="A18778" s="27" t="s">
        <v>2951</v>
      </c>
    </row>
    <row r="18779" spans="1:1">
      <c r="A18779" s="27" t="s">
        <v>2951</v>
      </c>
    </row>
    <row r="18780" spans="1:1">
      <c r="A18780" s="27" t="s">
        <v>2951</v>
      </c>
    </row>
    <row r="18781" spans="1:1">
      <c r="A18781" s="27" t="s">
        <v>2951</v>
      </c>
    </row>
    <row r="18782" spans="1:1">
      <c r="A18782" s="27" t="s">
        <v>2951</v>
      </c>
    </row>
    <row r="18783" spans="1:1">
      <c r="A18783" s="27" t="s">
        <v>2951</v>
      </c>
    </row>
    <row r="18784" spans="1:1">
      <c r="A18784" s="27" t="s">
        <v>2951</v>
      </c>
    </row>
    <row r="18785" spans="1:1">
      <c r="A18785" s="27" t="s">
        <v>2951</v>
      </c>
    </row>
    <row r="18786" spans="1:1">
      <c r="A18786" s="27" t="s">
        <v>2951</v>
      </c>
    </row>
    <row r="18787" spans="1:1">
      <c r="A18787" s="27" t="s">
        <v>2951</v>
      </c>
    </row>
    <row r="18788" spans="1:1">
      <c r="A18788" s="27" t="s">
        <v>2951</v>
      </c>
    </row>
    <row r="18789" spans="1:1">
      <c r="A18789" s="27" t="s">
        <v>2951</v>
      </c>
    </row>
    <row r="18790" spans="1:1">
      <c r="A18790" s="27" t="s">
        <v>2951</v>
      </c>
    </row>
    <row r="18791" spans="1:1">
      <c r="A18791" s="27" t="s">
        <v>2951</v>
      </c>
    </row>
    <row r="18792" spans="1:1">
      <c r="A18792" s="27" t="s">
        <v>2951</v>
      </c>
    </row>
    <row r="18793" spans="1:1">
      <c r="A18793" s="27" t="s">
        <v>2951</v>
      </c>
    </row>
    <row r="18794" spans="1:1">
      <c r="A18794" s="27" t="s">
        <v>2951</v>
      </c>
    </row>
    <row r="18795" spans="1:1">
      <c r="A18795" s="27" t="s">
        <v>2951</v>
      </c>
    </row>
    <row r="18796" spans="1:1">
      <c r="A18796" s="27" t="s">
        <v>2951</v>
      </c>
    </row>
    <row r="18797" spans="1:1">
      <c r="A18797" s="27" t="s">
        <v>2951</v>
      </c>
    </row>
    <row r="18798" spans="1:1">
      <c r="A18798" s="27" t="s">
        <v>2951</v>
      </c>
    </row>
    <row r="18799" spans="1:1">
      <c r="A18799" s="27" t="s">
        <v>2951</v>
      </c>
    </row>
    <row r="18800" spans="1:1">
      <c r="A18800" s="27" t="s">
        <v>2951</v>
      </c>
    </row>
    <row r="18801" spans="1:1">
      <c r="A18801" s="27" t="s">
        <v>2951</v>
      </c>
    </row>
    <row r="18802" spans="1:1">
      <c r="A18802" s="27" t="s">
        <v>2951</v>
      </c>
    </row>
    <row r="18803" spans="1:1">
      <c r="A18803" s="27" t="s">
        <v>2951</v>
      </c>
    </row>
    <row r="18804" spans="1:1">
      <c r="A18804" s="27" t="s">
        <v>2951</v>
      </c>
    </row>
    <row r="18805" spans="1:1">
      <c r="A18805" s="27" t="s">
        <v>2951</v>
      </c>
    </row>
    <row r="18806" spans="1:1">
      <c r="A18806" s="27" t="s">
        <v>2951</v>
      </c>
    </row>
    <row r="18807" spans="1:1">
      <c r="A18807" s="27" t="s">
        <v>2951</v>
      </c>
    </row>
    <row r="18808" spans="1:1">
      <c r="A18808" s="27" t="s">
        <v>2951</v>
      </c>
    </row>
    <row r="18809" spans="1:1">
      <c r="A18809" s="27" t="s">
        <v>2951</v>
      </c>
    </row>
    <row r="18810" spans="1:1">
      <c r="A18810" s="27" t="s">
        <v>2951</v>
      </c>
    </row>
    <row r="18811" spans="1:1">
      <c r="A18811" s="27" t="s">
        <v>2951</v>
      </c>
    </row>
    <row r="18812" spans="1:1">
      <c r="A18812" s="27" t="s">
        <v>2951</v>
      </c>
    </row>
    <row r="18813" spans="1:1">
      <c r="A18813" s="27" t="s">
        <v>2951</v>
      </c>
    </row>
    <row r="18814" spans="1:1">
      <c r="A18814" s="27" t="s">
        <v>2951</v>
      </c>
    </row>
    <row r="18815" spans="1:1">
      <c r="A18815" s="27" t="s">
        <v>2951</v>
      </c>
    </row>
    <row r="18816" spans="1:1">
      <c r="A18816" s="27" t="s">
        <v>2951</v>
      </c>
    </row>
    <row r="18817" spans="1:1">
      <c r="A18817" s="27" t="s">
        <v>2951</v>
      </c>
    </row>
    <row r="18818" spans="1:1">
      <c r="A18818" s="27" t="s">
        <v>2951</v>
      </c>
    </row>
    <row r="18819" spans="1:1">
      <c r="A18819" s="27" t="s">
        <v>2951</v>
      </c>
    </row>
    <row r="18820" spans="1:1">
      <c r="A18820" s="27" t="s">
        <v>2951</v>
      </c>
    </row>
    <row r="18821" spans="1:1">
      <c r="A18821" s="27" t="s">
        <v>2951</v>
      </c>
    </row>
    <row r="18822" spans="1:1">
      <c r="A18822" s="27" t="s">
        <v>2951</v>
      </c>
    </row>
    <row r="18823" spans="1:1">
      <c r="A18823" s="27" t="s">
        <v>2951</v>
      </c>
    </row>
    <row r="18824" spans="1:1">
      <c r="A18824" s="27" t="s">
        <v>2951</v>
      </c>
    </row>
    <row r="18825" spans="1:1">
      <c r="A18825" s="27" t="s">
        <v>2951</v>
      </c>
    </row>
    <row r="18826" spans="1:1">
      <c r="A18826" s="27" t="s">
        <v>2951</v>
      </c>
    </row>
    <row r="18827" spans="1:1">
      <c r="A18827" s="27" t="s">
        <v>2951</v>
      </c>
    </row>
    <row r="18828" spans="1:1">
      <c r="A18828" s="27" t="s">
        <v>2951</v>
      </c>
    </row>
    <row r="18829" spans="1:1">
      <c r="A18829" s="27" t="s">
        <v>2951</v>
      </c>
    </row>
    <row r="18830" spans="1:1">
      <c r="A18830" s="27" t="s">
        <v>2951</v>
      </c>
    </row>
    <row r="18831" spans="1:1">
      <c r="A18831" s="27" t="s">
        <v>2951</v>
      </c>
    </row>
    <row r="18832" spans="1:1">
      <c r="A18832" s="27" t="s">
        <v>2951</v>
      </c>
    </row>
    <row r="18833" spans="1:1">
      <c r="A18833" s="27" t="s">
        <v>2951</v>
      </c>
    </row>
    <row r="18834" spans="1:1">
      <c r="A18834" s="27" t="s">
        <v>2951</v>
      </c>
    </row>
    <row r="18835" spans="1:1">
      <c r="A18835" s="27" t="s">
        <v>2951</v>
      </c>
    </row>
    <row r="18836" spans="1:1">
      <c r="A18836" s="27" t="s">
        <v>2951</v>
      </c>
    </row>
    <row r="18837" spans="1:1">
      <c r="A18837" s="27" t="s">
        <v>2951</v>
      </c>
    </row>
    <row r="18838" spans="1:1">
      <c r="A18838" s="27" t="s">
        <v>2951</v>
      </c>
    </row>
    <row r="18839" spans="1:1">
      <c r="A18839" s="27" t="s">
        <v>2951</v>
      </c>
    </row>
    <row r="18840" spans="1:1">
      <c r="A18840" s="27" t="s">
        <v>2951</v>
      </c>
    </row>
    <row r="18841" spans="1:1">
      <c r="A18841" s="27" t="s">
        <v>2951</v>
      </c>
    </row>
    <row r="18842" spans="1:1">
      <c r="A18842" s="27" t="s">
        <v>2951</v>
      </c>
    </row>
    <row r="18843" spans="1:1">
      <c r="A18843" s="27" t="s">
        <v>2951</v>
      </c>
    </row>
    <row r="18844" spans="1:1">
      <c r="A18844" s="27" t="s">
        <v>2951</v>
      </c>
    </row>
    <row r="18845" spans="1:1">
      <c r="A18845" s="27" t="s">
        <v>2951</v>
      </c>
    </row>
    <row r="18846" spans="1:1">
      <c r="A18846" s="27" t="s">
        <v>2951</v>
      </c>
    </row>
    <row r="18847" spans="1:1">
      <c r="A18847" s="27" t="s">
        <v>2951</v>
      </c>
    </row>
    <row r="18848" spans="1:1">
      <c r="A18848" s="27" t="s">
        <v>2951</v>
      </c>
    </row>
    <row r="18849" spans="1:1">
      <c r="A18849" s="27" t="s">
        <v>2951</v>
      </c>
    </row>
    <row r="18850" spans="1:1">
      <c r="A18850" s="27" t="s">
        <v>2951</v>
      </c>
    </row>
    <row r="18851" spans="1:1">
      <c r="A18851" s="27" t="s">
        <v>2951</v>
      </c>
    </row>
    <row r="18852" spans="1:1">
      <c r="A18852" s="27" t="s">
        <v>2951</v>
      </c>
    </row>
    <row r="18853" spans="1:1">
      <c r="A18853" s="27" t="s">
        <v>2951</v>
      </c>
    </row>
    <row r="18854" spans="1:1">
      <c r="A18854" s="27" t="s">
        <v>2951</v>
      </c>
    </row>
    <row r="18855" spans="1:1">
      <c r="A18855" s="27" t="s">
        <v>2951</v>
      </c>
    </row>
    <row r="18856" spans="1:1">
      <c r="A18856" s="27" t="s">
        <v>2951</v>
      </c>
    </row>
    <row r="18857" spans="1:1">
      <c r="A18857" s="27" t="s">
        <v>2951</v>
      </c>
    </row>
    <row r="18858" spans="1:1">
      <c r="A18858" s="27" t="s">
        <v>2951</v>
      </c>
    </row>
    <row r="18859" spans="1:1">
      <c r="A18859" s="27" t="s">
        <v>2951</v>
      </c>
    </row>
    <row r="18860" spans="1:1">
      <c r="A18860" s="27" t="s">
        <v>2951</v>
      </c>
    </row>
    <row r="18861" spans="1:1">
      <c r="A18861" s="27" t="s">
        <v>2951</v>
      </c>
    </row>
    <row r="18862" spans="1:1">
      <c r="A18862" s="27" t="s">
        <v>2951</v>
      </c>
    </row>
    <row r="18863" spans="1:1">
      <c r="A18863" s="27" t="s">
        <v>2951</v>
      </c>
    </row>
    <row r="18864" spans="1:1">
      <c r="A18864" s="27" t="s">
        <v>2951</v>
      </c>
    </row>
    <row r="18865" spans="1:1">
      <c r="A18865" s="27" t="s">
        <v>2951</v>
      </c>
    </row>
    <row r="18866" spans="1:1">
      <c r="A18866" s="27" t="s">
        <v>2951</v>
      </c>
    </row>
    <row r="18867" spans="1:1">
      <c r="A18867" s="27" t="s">
        <v>2951</v>
      </c>
    </row>
    <row r="18868" spans="1:1">
      <c r="A18868" s="27" t="s">
        <v>2951</v>
      </c>
    </row>
    <row r="18869" spans="1:1">
      <c r="A18869" s="27" t="s">
        <v>2951</v>
      </c>
    </row>
    <row r="18870" spans="1:1">
      <c r="A18870" s="27" t="s">
        <v>2951</v>
      </c>
    </row>
    <row r="18871" spans="1:1">
      <c r="A18871" s="27" t="s">
        <v>2951</v>
      </c>
    </row>
    <row r="18872" spans="1:1">
      <c r="A18872" s="27" t="s">
        <v>2951</v>
      </c>
    </row>
    <row r="18873" spans="1:1">
      <c r="A18873" s="27" t="s">
        <v>2951</v>
      </c>
    </row>
    <row r="18874" spans="1:1">
      <c r="A18874" s="27" t="s">
        <v>2951</v>
      </c>
    </row>
    <row r="18875" spans="1:1">
      <c r="A18875" s="27" t="s">
        <v>2951</v>
      </c>
    </row>
    <row r="18876" spans="1:1">
      <c r="A18876" s="27" t="s">
        <v>2951</v>
      </c>
    </row>
    <row r="18877" spans="1:1">
      <c r="A18877" s="27" t="s">
        <v>2951</v>
      </c>
    </row>
    <row r="18878" spans="1:1">
      <c r="A18878" s="27" t="s">
        <v>2951</v>
      </c>
    </row>
    <row r="18879" spans="1:1">
      <c r="A18879" s="27" t="s">
        <v>2951</v>
      </c>
    </row>
    <row r="18880" spans="1:1">
      <c r="A18880" s="27" t="s">
        <v>2951</v>
      </c>
    </row>
    <row r="18881" spans="1:1">
      <c r="A18881" s="27" t="s">
        <v>2951</v>
      </c>
    </row>
    <row r="18882" spans="1:1">
      <c r="A18882" s="27" t="s">
        <v>2951</v>
      </c>
    </row>
    <row r="18883" spans="1:1">
      <c r="A18883" s="27" t="s">
        <v>2951</v>
      </c>
    </row>
    <row r="18884" spans="1:1">
      <c r="A18884" s="27" t="s">
        <v>2951</v>
      </c>
    </row>
    <row r="18885" spans="1:1">
      <c r="A18885" s="27" t="s">
        <v>2951</v>
      </c>
    </row>
    <row r="18886" spans="1:1">
      <c r="A18886" s="27" t="s">
        <v>2951</v>
      </c>
    </row>
    <row r="18887" spans="1:1">
      <c r="A18887" s="27" t="s">
        <v>2951</v>
      </c>
    </row>
    <row r="18888" spans="1:1">
      <c r="A18888" s="27" t="s">
        <v>2951</v>
      </c>
    </row>
    <row r="18889" spans="1:1">
      <c r="A18889" s="27" t="s">
        <v>2951</v>
      </c>
    </row>
    <row r="18890" spans="1:1">
      <c r="A18890" s="27" t="s">
        <v>2951</v>
      </c>
    </row>
    <row r="18891" spans="1:1">
      <c r="A18891" s="27" t="s">
        <v>2951</v>
      </c>
    </row>
    <row r="18892" spans="1:1">
      <c r="A18892" s="27" t="s">
        <v>2951</v>
      </c>
    </row>
    <row r="18893" spans="1:1">
      <c r="A18893" s="27" t="s">
        <v>2951</v>
      </c>
    </row>
    <row r="18894" spans="1:1">
      <c r="A18894" s="27" t="s">
        <v>2951</v>
      </c>
    </row>
    <row r="18895" spans="1:1">
      <c r="A18895" s="27" t="s">
        <v>2951</v>
      </c>
    </row>
    <row r="18896" spans="1:1">
      <c r="A18896" s="27" t="s">
        <v>2951</v>
      </c>
    </row>
    <row r="18897" spans="1:1">
      <c r="A18897" s="27" t="s">
        <v>2951</v>
      </c>
    </row>
    <row r="18898" spans="1:1">
      <c r="A18898" s="27" t="s">
        <v>2951</v>
      </c>
    </row>
    <row r="18899" spans="1:1">
      <c r="A18899" s="27" t="s">
        <v>2951</v>
      </c>
    </row>
    <row r="18900" spans="1:1">
      <c r="A18900" s="27" t="s">
        <v>2951</v>
      </c>
    </row>
    <row r="18901" spans="1:1">
      <c r="A18901" s="27" t="s">
        <v>2951</v>
      </c>
    </row>
    <row r="18902" spans="1:1">
      <c r="A18902" s="27" t="s">
        <v>2951</v>
      </c>
    </row>
    <row r="18903" spans="1:1">
      <c r="A18903" s="27" t="s">
        <v>2951</v>
      </c>
    </row>
    <row r="18904" spans="1:1">
      <c r="A18904" s="27" t="s">
        <v>2951</v>
      </c>
    </row>
    <row r="18905" spans="1:1">
      <c r="A18905" s="27" t="s">
        <v>2951</v>
      </c>
    </row>
    <row r="18906" spans="1:1">
      <c r="A18906" s="27" t="s">
        <v>2951</v>
      </c>
    </row>
    <row r="18907" spans="1:1">
      <c r="A18907" s="27" t="s">
        <v>2951</v>
      </c>
    </row>
    <row r="18908" spans="1:1">
      <c r="A18908" s="27" t="s">
        <v>2951</v>
      </c>
    </row>
    <row r="18909" spans="1:1">
      <c r="A18909" s="27" t="s">
        <v>2951</v>
      </c>
    </row>
    <row r="18910" spans="1:1">
      <c r="A18910" s="27" t="s">
        <v>2951</v>
      </c>
    </row>
    <row r="18911" spans="1:1">
      <c r="A18911" s="27" t="s">
        <v>2951</v>
      </c>
    </row>
    <row r="18912" spans="1:1">
      <c r="A18912" s="27" t="s">
        <v>2951</v>
      </c>
    </row>
    <row r="18913" spans="1:1">
      <c r="A18913" s="27" t="s">
        <v>2951</v>
      </c>
    </row>
    <row r="18914" spans="1:1">
      <c r="A18914" s="27" t="s">
        <v>2951</v>
      </c>
    </row>
    <row r="18915" spans="1:1">
      <c r="A18915" s="27" t="s">
        <v>2951</v>
      </c>
    </row>
    <row r="18916" spans="1:1">
      <c r="A18916" s="27" t="s">
        <v>2951</v>
      </c>
    </row>
    <row r="18917" spans="1:1">
      <c r="A18917" s="27" t="s">
        <v>2951</v>
      </c>
    </row>
    <row r="18918" spans="1:1">
      <c r="A18918" s="27" t="s">
        <v>2951</v>
      </c>
    </row>
    <row r="18919" spans="1:1">
      <c r="A18919" s="27" t="s">
        <v>2951</v>
      </c>
    </row>
    <row r="18920" spans="1:1">
      <c r="A18920" s="27" t="s">
        <v>2951</v>
      </c>
    </row>
    <row r="18921" spans="1:1">
      <c r="A18921" s="27" t="s">
        <v>2951</v>
      </c>
    </row>
    <row r="18922" spans="1:1">
      <c r="A18922" s="27" t="s">
        <v>2951</v>
      </c>
    </row>
    <row r="18923" spans="1:1">
      <c r="A18923" s="27" t="s">
        <v>2951</v>
      </c>
    </row>
    <row r="18924" spans="1:1">
      <c r="A18924" s="27" t="s">
        <v>2951</v>
      </c>
    </row>
    <row r="18925" spans="1:1">
      <c r="A18925" s="27" t="s">
        <v>2951</v>
      </c>
    </row>
    <row r="18926" spans="1:1">
      <c r="A18926" s="27" t="s">
        <v>2951</v>
      </c>
    </row>
    <row r="18927" spans="1:1">
      <c r="A18927" s="27" t="s">
        <v>2951</v>
      </c>
    </row>
    <row r="18928" spans="1:1">
      <c r="A18928" s="27" t="s">
        <v>2951</v>
      </c>
    </row>
    <row r="18929" spans="1:1">
      <c r="A18929" s="27" t="s">
        <v>2951</v>
      </c>
    </row>
    <row r="18930" spans="1:1">
      <c r="A18930" s="27" t="s">
        <v>2951</v>
      </c>
    </row>
    <row r="18931" spans="1:1">
      <c r="A18931" s="27" t="s">
        <v>2951</v>
      </c>
    </row>
    <row r="18932" spans="1:1">
      <c r="A18932" s="27" t="s">
        <v>2951</v>
      </c>
    </row>
    <row r="18933" spans="1:1">
      <c r="A18933" s="27" t="s">
        <v>2951</v>
      </c>
    </row>
    <row r="18934" spans="1:1">
      <c r="A18934" s="27" t="s">
        <v>2951</v>
      </c>
    </row>
    <row r="18935" spans="1:1">
      <c r="A18935" s="27" t="s">
        <v>2951</v>
      </c>
    </row>
    <row r="18936" spans="1:1">
      <c r="A18936" s="27" t="s">
        <v>2951</v>
      </c>
    </row>
    <row r="18937" spans="1:1">
      <c r="A18937" s="27" t="s">
        <v>2951</v>
      </c>
    </row>
    <row r="18938" spans="1:1">
      <c r="A18938" s="27" t="s">
        <v>2951</v>
      </c>
    </row>
    <row r="18939" spans="1:1">
      <c r="A18939" s="27" t="s">
        <v>2951</v>
      </c>
    </row>
    <row r="18940" spans="1:1">
      <c r="A18940" s="27" t="s">
        <v>2951</v>
      </c>
    </row>
    <row r="18941" spans="1:1">
      <c r="A18941" s="27" t="s">
        <v>2951</v>
      </c>
    </row>
    <row r="18942" spans="1:1">
      <c r="A18942" s="27" t="s">
        <v>2951</v>
      </c>
    </row>
    <row r="18943" spans="1:1">
      <c r="A18943" s="27" t="s">
        <v>2951</v>
      </c>
    </row>
    <row r="18944" spans="1:1">
      <c r="A18944" s="27" t="s">
        <v>2951</v>
      </c>
    </row>
    <row r="18945" spans="1:1">
      <c r="A18945" s="27" t="s">
        <v>2951</v>
      </c>
    </row>
    <row r="18946" spans="1:1">
      <c r="A18946" s="27" t="s">
        <v>2951</v>
      </c>
    </row>
    <row r="18947" spans="1:1">
      <c r="A18947" s="27" t="s">
        <v>2951</v>
      </c>
    </row>
    <row r="18948" spans="1:1">
      <c r="A18948" s="27" t="s">
        <v>2951</v>
      </c>
    </row>
    <row r="18949" spans="1:1">
      <c r="A18949" s="27" t="s">
        <v>2951</v>
      </c>
    </row>
    <row r="18950" spans="1:1">
      <c r="A18950" s="27" t="s">
        <v>2951</v>
      </c>
    </row>
    <row r="18951" spans="1:1">
      <c r="A18951" s="27" t="s">
        <v>2951</v>
      </c>
    </row>
    <row r="18952" spans="1:1">
      <c r="A18952" s="27" t="s">
        <v>2951</v>
      </c>
    </row>
    <row r="18953" spans="1:1">
      <c r="A18953" s="27" t="s">
        <v>2951</v>
      </c>
    </row>
    <row r="18954" spans="1:1">
      <c r="A18954" s="27" t="s">
        <v>2951</v>
      </c>
    </row>
    <row r="18955" spans="1:1">
      <c r="A18955" s="27" t="s">
        <v>2951</v>
      </c>
    </row>
    <row r="18956" spans="1:1">
      <c r="A18956" s="27" t="s">
        <v>2951</v>
      </c>
    </row>
    <row r="18957" spans="1:1">
      <c r="A18957" s="27" t="s">
        <v>2951</v>
      </c>
    </row>
    <row r="18958" spans="1:1">
      <c r="A18958" s="27" t="s">
        <v>2951</v>
      </c>
    </row>
    <row r="18959" spans="1:1">
      <c r="A18959" s="27" t="s">
        <v>2951</v>
      </c>
    </row>
    <row r="18960" spans="1:1">
      <c r="A18960" s="27" t="s">
        <v>2951</v>
      </c>
    </row>
    <row r="18961" spans="1:1">
      <c r="A18961" s="27" t="s">
        <v>2951</v>
      </c>
    </row>
    <row r="18962" spans="1:1">
      <c r="A18962" s="27" t="s">
        <v>2951</v>
      </c>
    </row>
    <row r="18963" spans="1:1">
      <c r="A18963" s="27" t="s">
        <v>2951</v>
      </c>
    </row>
    <row r="18964" spans="1:1">
      <c r="A18964" s="27" t="s">
        <v>2951</v>
      </c>
    </row>
    <row r="18965" spans="1:1">
      <c r="A18965" s="27" t="s">
        <v>2951</v>
      </c>
    </row>
    <row r="18966" spans="1:1">
      <c r="A18966" s="27" t="s">
        <v>2951</v>
      </c>
    </row>
    <row r="18967" spans="1:1">
      <c r="A18967" s="27" t="s">
        <v>2951</v>
      </c>
    </row>
    <row r="18968" spans="1:1">
      <c r="A18968" s="27" t="s">
        <v>2951</v>
      </c>
    </row>
    <row r="18969" spans="1:1">
      <c r="A18969" s="27" t="s">
        <v>2951</v>
      </c>
    </row>
    <row r="18970" spans="1:1">
      <c r="A18970" s="27" t="s">
        <v>2951</v>
      </c>
    </row>
    <row r="18971" spans="1:1">
      <c r="A18971" s="27" t="s">
        <v>2951</v>
      </c>
    </row>
    <row r="18972" spans="1:1">
      <c r="A18972" s="27" t="s">
        <v>2951</v>
      </c>
    </row>
    <row r="18973" spans="1:1">
      <c r="A18973" s="27" t="s">
        <v>2951</v>
      </c>
    </row>
    <row r="18974" spans="1:1">
      <c r="A18974" s="27" t="s">
        <v>2951</v>
      </c>
    </row>
    <row r="18975" spans="1:1">
      <c r="A18975" s="27" t="s">
        <v>2951</v>
      </c>
    </row>
    <row r="18976" spans="1:1">
      <c r="A18976" s="27" t="s">
        <v>2951</v>
      </c>
    </row>
    <row r="18977" spans="1:1">
      <c r="A18977" s="27" t="s">
        <v>2951</v>
      </c>
    </row>
    <row r="18978" spans="1:1">
      <c r="A18978" s="27" t="s">
        <v>2951</v>
      </c>
    </row>
    <row r="18979" spans="1:1">
      <c r="A18979" s="27" t="s">
        <v>2951</v>
      </c>
    </row>
    <row r="18980" spans="1:1">
      <c r="A18980" s="27" t="s">
        <v>2951</v>
      </c>
    </row>
    <row r="18981" spans="1:1">
      <c r="A18981" s="27" t="s">
        <v>2951</v>
      </c>
    </row>
    <row r="18982" spans="1:1">
      <c r="A18982" s="27" t="s">
        <v>2951</v>
      </c>
    </row>
    <row r="18983" spans="1:1">
      <c r="A18983" s="27" t="s">
        <v>2951</v>
      </c>
    </row>
    <row r="18984" spans="1:1">
      <c r="A18984" s="27" t="s">
        <v>2951</v>
      </c>
    </row>
    <row r="18985" spans="1:1">
      <c r="A18985" s="27" t="s">
        <v>2951</v>
      </c>
    </row>
    <row r="18986" spans="1:1">
      <c r="A18986" s="27" t="s">
        <v>2951</v>
      </c>
    </row>
    <row r="18987" spans="1:1">
      <c r="A18987" s="27" t="s">
        <v>2951</v>
      </c>
    </row>
    <row r="18988" spans="1:1">
      <c r="A18988" s="27" t="s">
        <v>2951</v>
      </c>
    </row>
    <row r="18989" spans="1:1">
      <c r="A18989" s="27" t="s">
        <v>2951</v>
      </c>
    </row>
    <row r="18990" spans="1:1">
      <c r="A18990" s="27" t="s">
        <v>2951</v>
      </c>
    </row>
    <row r="18991" spans="1:1">
      <c r="A18991" s="27" t="s">
        <v>2951</v>
      </c>
    </row>
    <row r="18992" spans="1:1">
      <c r="A18992" s="27" t="s">
        <v>2951</v>
      </c>
    </row>
    <row r="18993" spans="1:1">
      <c r="A18993" s="27" t="s">
        <v>2951</v>
      </c>
    </row>
    <row r="18994" spans="1:1">
      <c r="A18994" s="27" t="s">
        <v>2951</v>
      </c>
    </row>
    <row r="18995" spans="1:1">
      <c r="A18995" s="27" t="s">
        <v>2951</v>
      </c>
    </row>
    <row r="18996" spans="1:1">
      <c r="A18996" s="27" t="s">
        <v>2951</v>
      </c>
    </row>
    <row r="18997" spans="1:1">
      <c r="A18997" s="27" t="s">
        <v>2951</v>
      </c>
    </row>
    <row r="18998" spans="1:1">
      <c r="A18998" s="27" t="s">
        <v>2951</v>
      </c>
    </row>
    <row r="18999" spans="1:1">
      <c r="A18999" s="27" t="s">
        <v>2951</v>
      </c>
    </row>
    <row r="19000" spans="1:1">
      <c r="A19000" s="27" t="s">
        <v>2951</v>
      </c>
    </row>
    <row r="19001" spans="1:1">
      <c r="A19001" s="27" t="s">
        <v>2951</v>
      </c>
    </row>
    <row r="19002" spans="1:1">
      <c r="A19002" s="27" t="s">
        <v>2951</v>
      </c>
    </row>
    <row r="19003" spans="1:1">
      <c r="A19003" s="27" t="s">
        <v>2951</v>
      </c>
    </row>
    <row r="19004" spans="1:1">
      <c r="A19004" s="27" t="s">
        <v>2951</v>
      </c>
    </row>
    <row r="19005" spans="1:1">
      <c r="A19005" s="27" t="s">
        <v>2951</v>
      </c>
    </row>
    <row r="19006" spans="1:1">
      <c r="A19006" s="27" t="s">
        <v>2951</v>
      </c>
    </row>
    <row r="19007" spans="1:1">
      <c r="A19007" s="27" t="s">
        <v>2951</v>
      </c>
    </row>
    <row r="19008" spans="1:1">
      <c r="A19008" s="27" t="s">
        <v>2951</v>
      </c>
    </row>
    <row r="19009" spans="1:1">
      <c r="A19009" s="27" t="s">
        <v>2951</v>
      </c>
    </row>
    <row r="19010" spans="1:1">
      <c r="A19010" s="27" t="s">
        <v>2951</v>
      </c>
    </row>
    <row r="19011" spans="1:1">
      <c r="A19011" s="27" t="s">
        <v>2951</v>
      </c>
    </row>
    <row r="19012" spans="1:1">
      <c r="A19012" s="27" t="s">
        <v>2951</v>
      </c>
    </row>
    <row r="19013" spans="1:1">
      <c r="A19013" s="27" t="s">
        <v>2951</v>
      </c>
    </row>
    <row r="19014" spans="1:1">
      <c r="A19014" s="27" t="s">
        <v>2951</v>
      </c>
    </row>
    <row r="19015" spans="1:1">
      <c r="A19015" s="27" t="s">
        <v>2951</v>
      </c>
    </row>
    <row r="19016" spans="1:1">
      <c r="A19016" s="27" t="s">
        <v>2951</v>
      </c>
    </row>
    <row r="19017" spans="1:1">
      <c r="A19017" s="27" t="s">
        <v>2951</v>
      </c>
    </row>
    <row r="19018" spans="1:1">
      <c r="A19018" s="27" t="s">
        <v>2951</v>
      </c>
    </row>
    <row r="19019" spans="1:1">
      <c r="A19019" s="27" t="s">
        <v>2951</v>
      </c>
    </row>
    <row r="19020" spans="1:1">
      <c r="A19020" s="27" t="s">
        <v>2951</v>
      </c>
    </row>
    <row r="19021" spans="1:1">
      <c r="A19021" s="27" t="s">
        <v>2951</v>
      </c>
    </row>
    <row r="19022" spans="1:1">
      <c r="A19022" s="27" t="s">
        <v>2951</v>
      </c>
    </row>
    <row r="19023" spans="1:1">
      <c r="A19023" s="27" t="s">
        <v>2951</v>
      </c>
    </row>
    <row r="19024" spans="1:1">
      <c r="A19024" s="27" t="s">
        <v>2951</v>
      </c>
    </row>
    <row r="19025" spans="1:1">
      <c r="A19025" s="27" t="s">
        <v>2951</v>
      </c>
    </row>
    <row r="19026" spans="1:1">
      <c r="A19026" s="27" t="s">
        <v>2951</v>
      </c>
    </row>
    <row r="19027" spans="1:1">
      <c r="A19027" s="27" t="s">
        <v>2951</v>
      </c>
    </row>
    <row r="19028" spans="1:1">
      <c r="A19028" s="27" t="s">
        <v>2951</v>
      </c>
    </row>
    <row r="19029" spans="1:1">
      <c r="A19029" s="27" t="s">
        <v>2951</v>
      </c>
    </row>
    <row r="19030" spans="1:1">
      <c r="A19030" s="27" t="s">
        <v>2951</v>
      </c>
    </row>
    <row r="19031" spans="1:1">
      <c r="A19031" s="27" t="s">
        <v>2951</v>
      </c>
    </row>
    <row r="19032" spans="1:1">
      <c r="A19032" s="27" t="s">
        <v>2951</v>
      </c>
    </row>
    <row r="19033" spans="1:1">
      <c r="A19033" s="27" t="s">
        <v>2951</v>
      </c>
    </row>
    <row r="19034" spans="1:1">
      <c r="A19034" s="27" t="s">
        <v>2951</v>
      </c>
    </row>
    <row r="19035" spans="1:1">
      <c r="A19035" s="27" t="s">
        <v>2951</v>
      </c>
    </row>
    <row r="19036" spans="1:1">
      <c r="A19036" s="27" t="s">
        <v>2951</v>
      </c>
    </row>
    <row r="19037" spans="1:1">
      <c r="A19037" s="27" t="s">
        <v>2951</v>
      </c>
    </row>
    <row r="19038" spans="1:1">
      <c r="A19038" s="27" t="s">
        <v>2951</v>
      </c>
    </row>
    <row r="19039" spans="1:1">
      <c r="A19039" s="27" t="s">
        <v>2951</v>
      </c>
    </row>
    <row r="19040" spans="1:1">
      <c r="A19040" s="27" t="s">
        <v>2951</v>
      </c>
    </row>
    <row r="19041" spans="1:1">
      <c r="A19041" s="27" t="s">
        <v>2951</v>
      </c>
    </row>
    <row r="19042" spans="1:1">
      <c r="A19042" s="27" t="s">
        <v>2951</v>
      </c>
    </row>
    <row r="19043" spans="1:1">
      <c r="A19043" s="27" t="s">
        <v>2951</v>
      </c>
    </row>
    <row r="19044" spans="1:1">
      <c r="A19044" s="27" t="s">
        <v>2951</v>
      </c>
    </row>
    <row r="19045" spans="1:1">
      <c r="A19045" s="27" t="s">
        <v>2951</v>
      </c>
    </row>
    <row r="19046" spans="1:1">
      <c r="A19046" s="27" t="s">
        <v>2951</v>
      </c>
    </row>
    <row r="19047" spans="1:1">
      <c r="A19047" s="27" t="s">
        <v>2951</v>
      </c>
    </row>
    <row r="19048" spans="1:1">
      <c r="A19048" s="27" t="s">
        <v>2951</v>
      </c>
    </row>
    <row r="19049" spans="1:1">
      <c r="A19049" s="27" t="s">
        <v>2951</v>
      </c>
    </row>
    <row r="19050" spans="1:1">
      <c r="A19050" s="27" t="s">
        <v>2951</v>
      </c>
    </row>
    <row r="19051" spans="1:1">
      <c r="A19051" s="27" t="s">
        <v>2951</v>
      </c>
    </row>
    <row r="19052" spans="1:1">
      <c r="A19052" s="27" t="s">
        <v>2951</v>
      </c>
    </row>
    <row r="19053" spans="1:1">
      <c r="A19053" s="27" t="s">
        <v>2951</v>
      </c>
    </row>
    <row r="19054" spans="1:1">
      <c r="A19054" s="27" t="s">
        <v>2951</v>
      </c>
    </row>
    <row r="19055" spans="1:1">
      <c r="A19055" s="27" t="s">
        <v>2951</v>
      </c>
    </row>
    <row r="19056" spans="1:1">
      <c r="A19056" s="27" t="s">
        <v>2951</v>
      </c>
    </row>
    <row r="19057" spans="1:1">
      <c r="A19057" s="27" t="s">
        <v>2951</v>
      </c>
    </row>
    <row r="19058" spans="1:1">
      <c r="A19058" s="27" t="s">
        <v>2951</v>
      </c>
    </row>
    <row r="19059" spans="1:1">
      <c r="A19059" s="27" t="s">
        <v>2951</v>
      </c>
    </row>
    <row r="19060" spans="1:1">
      <c r="A19060" s="27" t="s">
        <v>2951</v>
      </c>
    </row>
    <row r="19061" spans="1:1">
      <c r="A19061" s="27" t="s">
        <v>2951</v>
      </c>
    </row>
    <row r="19062" spans="1:1">
      <c r="A19062" s="27" t="s">
        <v>2951</v>
      </c>
    </row>
    <row r="19063" spans="1:1">
      <c r="A19063" s="27" t="s">
        <v>2951</v>
      </c>
    </row>
    <row r="19064" spans="1:1">
      <c r="A19064" s="27" t="s">
        <v>2951</v>
      </c>
    </row>
    <row r="19065" spans="1:1">
      <c r="A19065" s="27" t="s">
        <v>2951</v>
      </c>
    </row>
    <row r="19066" spans="1:1">
      <c r="A19066" s="27" t="s">
        <v>2951</v>
      </c>
    </row>
    <row r="19067" spans="1:1">
      <c r="A19067" s="27" t="s">
        <v>2951</v>
      </c>
    </row>
    <row r="19068" spans="1:1">
      <c r="A19068" s="27" t="s">
        <v>2951</v>
      </c>
    </row>
    <row r="19069" spans="1:1">
      <c r="A19069" s="27" t="s">
        <v>2951</v>
      </c>
    </row>
    <row r="19070" spans="1:1">
      <c r="A19070" s="27" t="s">
        <v>2951</v>
      </c>
    </row>
    <row r="19071" spans="1:1">
      <c r="A19071" s="27" t="s">
        <v>2951</v>
      </c>
    </row>
    <row r="19072" spans="1:1">
      <c r="A19072" s="27" t="s">
        <v>2951</v>
      </c>
    </row>
    <row r="19073" spans="1:1">
      <c r="A19073" s="27" t="s">
        <v>2951</v>
      </c>
    </row>
    <row r="19074" spans="1:1">
      <c r="A19074" s="27" t="s">
        <v>2951</v>
      </c>
    </row>
    <row r="19075" spans="1:1">
      <c r="A19075" s="27" t="s">
        <v>2951</v>
      </c>
    </row>
    <row r="19076" spans="1:1">
      <c r="A19076" s="27" t="s">
        <v>2951</v>
      </c>
    </row>
    <row r="19077" spans="1:1">
      <c r="A19077" s="27" t="s">
        <v>2951</v>
      </c>
    </row>
    <row r="19078" spans="1:1">
      <c r="A19078" s="27" t="s">
        <v>2951</v>
      </c>
    </row>
    <row r="19079" spans="1:1">
      <c r="A19079" s="27" t="s">
        <v>2951</v>
      </c>
    </row>
    <row r="19080" spans="1:1">
      <c r="A19080" s="27" t="s">
        <v>2951</v>
      </c>
    </row>
    <row r="19081" spans="1:1">
      <c r="A19081" s="27" t="s">
        <v>2951</v>
      </c>
    </row>
    <row r="19082" spans="1:1">
      <c r="A19082" s="27" t="s">
        <v>2951</v>
      </c>
    </row>
    <row r="19083" spans="1:1">
      <c r="A19083" s="27" t="s">
        <v>2951</v>
      </c>
    </row>
    <row r="19084" spans="1:1">
      <c r="A19084" s="27" t="s">
        <v>2951</v>
      </c>
    </row>
    <row r="19085" spans="1:1">
      <c r="A19085" s="27" t="s">
        <v>2951</v>
      </c>
    </row>
    <row r="19086" spans="1:1">
      <c r="A19086" s="27" t="s">
        <v>2951</v>
      </c>
    </row>
    <row r="19087" spans="1:1">
      <c r="A19087" s="27" t="s">
        <v>2951</v>
      </c>
    </row>
    <row r="19088" spans="1:1">
      <c r="A19088" s="27" t="s">
        <v>2951</v>
      </c>
    </row>
    <row r="19089" spans="1:1">
      <c r="A19089" s="27" t="s">
        <v>2951</v>
      </c>
    </row>
    <row r="19090" spans="1:1">
      <c r="A19090" s="27" t="s">
        <v>2951</v>
      </c>
    </row>
    <row r="19091" spans="1:1">
      <c r="A19091" s="27" t="s">
        <v>2951</v>
      </c>
    </row>
    <row r="19092" spans="1:1">
      <c r="A19092" s="27" t="s">
        <v>2951</v>
      </c>
    </row>
    <row r="19093" spans="1:1">
      <c r="A19093" s="27" t="s">
        <v>2951</v>
      </c>
    </row>
    <row r="19094" spans="1:1">
      <c r="A19094" s="27" t="s">
        <v>2951</v>
      </c>
    </row>
    <row r="19095" spans="1:1">
      <c r="A19095" s="27" t="s">
        <v>2951</v>
      </c>
    </row>
    <row r="19096" spans="1:1">
      <c r="A19096" s="27" t="s">
        <v>2951</v>
      </c>
    </row>
    <row r="19097" spans="1:1">
      <c r="A19097" s="27" t="s">
        <v>2951</v>
      </c>
    </row>
    <row r="19098" spans="1:1">
      <c r="A19098" s="27" t="s">
        <v>2951</v>
      </c>
    </row>
    <row r="19099" spans="1:1">
      <c r="A19099" s="27" t="s">
        <v>2951</v>
      </c>
    </row>
    <row r="19100" spans="1:1">
      <c r="A19100" s="27" t="s">
        <v>2951</v>
      </c>
    </row>
    <row r="19101" spans="1:1">
      <c r="A19101" s="27" t="s">
        <v>2951</v>
      </c>
    </row>
    <row r="19102" spans="1:1">
      <c r="A19102" s="27" t="s">
        <v>2951</v>
      </c>
    </row>
    <row r="19103" spans="1:1">
      <c r="A19103" s="27" t="s">
        <v>2951</v>
      </c>
    </row>
    <row r="19104" spans="1:1">
      <c r="A19104" s="27" t="s">
        <v>2951</v>
      </c>
    </row>
    <row r="19105" spans="1:1">
      <c r="A19105" s="27" t="s">
        <v>2951</v>
      </c>
    </row>
    <row r="19106" spans="1:1">
      <c r="A19106" s="27" t="s">
        <v>2951</v>
      </c>
    </row>
    <row r="19107" spans="1:1">
      <c r="A19107" s="27" t="s">
        <v>2951</v>
      </c>
    </row>
    <row r="19108" spans="1:1">
      <c r="A19108" s="27" t="s">
        <v>2951</v>
      </c>
    </row>
    <row r="19109" spans="1:1">
      <c r="A19109" s="27" t="s">
        <v>2951</v>
      </c>
    </row>
    <row r="19110" spans="1:1">
      <c r="A19110" s="27" t="s">
        <v>2951</v>
      </c>
    </row>
    <row r="19111" spans="1:1">
      <c r="A19111" s="27" t="s">
        <v>2951</v>
      </c>
    </row>
    <row r="19112" spans="1:1">
      <c r="A19112" s="27" t="s">
        <v>2951</v>
      </c>
    </row>
    <row r="19113" spans="1:1">
      <c r="A19113" s="27" t="s">
        <v>2951</v>
      </c>
    </row>
    <row r="19114" spans="1:1">
      <c r="A19114" s="27" t="s">
        <v>2951</v>
      </c>
    </row>
    <row r="19115" spans="1:1">
      <c r="A19115" s="27" t="s">
        <v>2951</v>
      </c>
    </row>
    <row r="19116" spans="1:1">
      <c r="A19116" s="27" t="s">
        <v>2951</v>
      </c>
    </row>
    <row r="19117" spans="1:1">
      <c r="A19117" s="27" t="s">
        <v>2951</v>
      </c>
    </row>
    <row r="19118" spans="1:1">
      <c r="A19118" s="27" t="s">
        <v>2951</v>
      </c>
    </row>
    <row r="19119" spans="1:1">
      <c r="A19119" s="27" t="s">
        <v>2951</v>
      </c>
    </row>
    <row r="19120" spans="1:1">
      <c r="A19120" s="27" t="s">
        <v>2951</v>
      </c>
    </row>
    <row r="19121" spans="1:1">
      <c r="A19121" s="27" t="s">
        <v>2951</v>
      </c>
    </row>
    <row r="19122" spans="1:1">
      <c r="A19122" s="27" t="s">
        <v>2951</v>
      </c>
    </row>
    <row r="19123" spans="1:1">
      <c r="A19123" s="27" t="s">
        <v>2951</v>
      </c>
    </row>
    <row r="19124" spans="1:1">
      <c r="A19124" s="27" t="s">
        <v>2951</v>
      </c>
    </row>
    <row r="19125" spans="1:1">
      <c r="A19125" s="27" t="s">
        <v>2951</v>
      </c>
    </row>
    <row r="19126" spans="1:1">
      <c r="A19126" s="27" t="s">
        <v>2951</v>
      </c>
    </row>
    <row r="19127" spans="1:1">
      <c r="A19127" s="27" t="s">
        <v>2951</v>
      </c>
    </row>
    <row r="19128" spans="1:1">
      <c r="A19128" s="27" t="s">
        <v>2951</v>
      </c>
    </row>
    <row r="19129" spans="1:1">
      <c r="A19129" s="27" t="s">
        <v>2951</v>
      </c>
    </row>
    <row r="19130" spans="1:1">
      <c r="A19130" s="27" t="s">
        <v>2951</v>
      </c>
    </row>
    <row r="19131" spans="1:1">
      <c r="A19131" s="27" t="s">
        <v>2951</v>
      </c>
    </row>
    <row r="19132" spans="1:1">
      <c r="A19132" s="27" t="s">
        <v>2951</v>
      </c>
    </row>
    <row r="19133" spans="1:1">
      <c r="A19133" s="27" t="s">
        <v>2951</v>
      </c>
    </row>
    <row r="19134" spans="1:1">
      <c r="A19134" s="27" t="s">
        <v>2951</v>
      </c>
    </row>
    <row r="19135" spans="1:1">
      <c r="A19135" s="27" t="s">
        <v>2951</v>
      </c>
    </row>
    <row r="19136" spans="1:1">
      <c r="A19136" s="27" t="s">
        <v>2951</v>
      </c>
    </row>
    <row r="19137" spans="1:1">
      <c r="A19137" s="27" t="s">
        <v>2951</v>
      </c>
    </row>
    <row r="19138" spans="1:1">
      <c r="A19138" s="27" t="s">
        <v>2951</v>
      </c>
    </row>
    <row r="19139" spans="1:1">
      <c r="A19139" s="27" t="s">
        <v>2951</v>
      </c>
    </row>
    <row r="19140" spans="1:1">
      <c r="A19140" s="27" t="s">
        <v>2951</v>
      </c>
    </row>
    <row r="19141" spans="1:1">
      <c r="A19141" s="27" t="s">
        <v>2951</v>
      </c>
    </row>
    <row r="19142" spans="1:1">
      <c r="A19142" s="27" t="s">
        <v>2951</v>
      </c>
    </row>
    <row r="19143" spans="1:1">
      <c r="A19143" s="27" t="s">
        <v>2951</v>
      </c>
    </row>
    <row r="19144" spans="1:1">
      <c r="A19144" s="27" t="s">
        <v>2951</v>
      </c>
    </row>
    <row r="19145" spans="1:1">
      <c r="A19145" s="27" t="s">
        <v>2951</v>
      </c>
    </row>
    <row r="19146" spans="1:1">
      <c r="A19146" s="27" t="s">
        <v>2951</v>
      </c>
    </row>
    <row r="19147" spans="1:1">
      <c r="A19147" s="27" t="s">
        <v>2951</v>
      </c>
    </row>
    <row r="19148" spans="1:1">
      <c r="A19148" s="27" t="s">
        <v>2951</v>
      </c>
    </row>
    <row r="19149" spans="1:1">
      <c r="A19149" s="27" t="s">
        <v>2951</v>
      </c>
    </row>
    <row r="19150" spans="1:1">
      <c r="A19150" s="27" t="s">
        <v>2951</v>
      </c>
    </row>
    <row r="19151" spans="1:1">
      <c r="A19151" s="27" t="s">
        <v>2951</v>
      </c>
    </row>
    <row r="19152" spans="1:1">
      <c r="A19152" s="27" t="s">
        <v>2951</v>
      </c>
    </row>
    <row r="19153" spans="1:1">
      <c r="A19153" s="27" t="s">
        <v>2951</v>
      </c>
    </row>
    <row r="19154" spans="1:1">
      <c r="A19154" s="27" t="s">
        <v>2951</v>
      </c>
    </row>
    <row r="19155" spans="1:1">
      <c r="A19155" s="27" t="s">
        <v>2951</v>
      </c>
    </row>
    <row r="19156" spans="1:1">
      <c r="A19156" s="27" t="s">
        <v>2951</v>
      </c>
    </row>
    <row r="19157" spans="1:1">
      <c r="A19157" s="27" t="s">
        <v>2951</v>
      </c>
    </row>
    <row r="19158" spans="1:1">
      <c r="A19158" s="27" t="s">
        <v>2951</v>
      </c>
    </row>
    <row r="19159" spans="1:1">
      <c r="A19159" s="27" t="s">
        <v>2951</v>
      </c>
    </row>
    <row r="19160" spans="1:1">
      <c r="A19160" s="27" t="s">
        <v>2951</v>
      </c>
    </row>
    <row r="19161" spans="1:1">
      <c r="A19161" s="27" t="s">
        <v>2951</v>
      </c>
    </row>
    <row r="19162" spans="1:1">
      <c r="A19162" s="27" t="s">
        <v>2951</v>
      </c>
    </row>
    <row r="19163" spans="1:1">
      <c r="A19163" s="27" t="s">
        <v>2951</v>
      </c>
    </row>
    <row r="19164" spans="1:1">
      <c r="A19164" s="27" t="s">
        <v>2951</v>
      </c>
    </row>
    <row r="19165" spans="1:1">
      <c r="A19165" s="27" t="s">
        <v>2951</v>
      </c>
    </row>
    <row r="19166" spans="1:1">
      <c r="A19166" s="27" t="s">
        <v>2951</v>
      </c>
    </row>
    <row r="19167" spans="1:1">
      <c r="A19167" s="27" t="s">
        <v>2951</v>
      </c>
    </row>
    <row r="19168" spans="1:1">
      <c r="A19168" s="27" t="s">
        <v>2951</v>
      </c>
    </row>
    <row r="19169" spans="1:1">
      <c r="A19169" s="27" t="s">
        <v>2951</v>
      </c>
    </row>
    <row r="19170" spans="1:1">
      <c r="A19170" s="27" t="s">
        <v>2951</v>
      </c>
    </row>
    <row r="19171" spans="1:1">
      <c r="A19171" s="27" t="s">
        <v>2951</v>
      </c>
    </row>
    <row r="19172" spans="1:1">
      <c r="A19172" s="27" t="s">
        <v>2951</v>
      </c>
    </row>
    <row r="19173" spans="1:1">
      <c r="A19173" s="27" t="s">
        <v>2951</v>
      </c>
    </row>
    <row r="19174" spans="1:1">
      <c r="A19174" s="27" t="s">
        <v>2951</v>
      </c>
    </row>
    <row r="19175" spans="1:1">
      <c r="A19175" s="27" t="s">
        <v>2951</v>
      </c>
    </row>
    <row r="19176" spans="1:1">
      <c r="A19176" s="27" t="s">
        <v>2951</v>
      </c>
    </row>
    <row r="19177" spans="1:1">
      <c r="A19177" s="27" t="s">
        <v>2951</v>
      </c>
    </row>
    <row r="19178" spans="1:1">
      <c r="A19178" s="27" t="s">
        <v>2951</v>
      </c>
    </row>
    <row r="19179" spans="1:1">
      <c r="A19179" s="27" t="s">
        <v>2951</v>
      </c>
    </row>
    <row r="19180" spans="1:1">
      <c r="A19180" s="27" t="s">
        <v>2951</v>
      </c>
    </row>
    <row r="19181" spans="1:1">
      <c r="A19181" s="27" t="s">
        <v>2951</v>
      </c>
    </row>
    <row r="19182" spans="1:1">
      <c r="A19182" s="27" t="s">
        <v>2951</v>
      </c>
    </row>
    <row r="19183" spans="1:1">
      <c r="A19183" s="27" t="s">
        <v>2951</v>
      </c>
    </row>
    <row r="19184" spans="1:1">
      <c r="A19184" s="27" t="s">
        <v>2951</v>
      </c>
    </row>
    <row r="19185" spans="1:1">
      <c r="A19185" s="27" t="s">
        <v>2951</v>
      </c>
    </row>
    <row r="19186" spans="1:1">
      <c r="A19186" s="27" t="s">
        <v>2951</v>
      </c>
    </row>
    <row r="19187" spans="1:1">
      <c r="A19187" s="27" t="s">
        <v>2951</v>
      </c>
    </row>
    <row r="19188" spans="1:1">
      <c r="A19188" s="27" t="s">
        <v>2951</v>
      </c>
    </row>
    <row r="19189" spans="1:1">
      <c r="A19189" s="27" t="s">
        <v>2951</v>
      </c>
    </row>
    <row r="19190" spans="1:1">
      <c r="A19190" s="27" t="s">
        <v>2951</v>
      </c>
    </row>
    <row r="19191" spans="1:1">
      <c r="A19191" s="27" t="s">
        <v>2951</v>
      </c>
    </row>
    <row r="19192" spans="1:1">
      <c r="A19192" s="27" t="s">
        <v>2951</v>
      </c>
    </row>
    <row r="19193" spans="1:1">
      <c r="A19193" s="27" t="s">
        <v>2951</v>
      </c>
    </row>
    <row r="19194" spans="1:1">
      <c r="A19194" s="27" t="s">
        <v>2951</v>
      </c>
    </row>
    <row r="19195" spans="1:1">
      <c r="A19195" s="27" t="s">
        <v>2951</v>
      </c>
    </row>
    <row r="19196" spans="1:1">
      <c r="A19196" s="27" t="s">
        <v>2951</v>
      </c>
    </row>
    <row r="19197" spans="1:1">
      <c r="A19197" s="27" t="s">
        <v>2951</v>
      </c>
    </row>
    <row r="19198" spans="1:1">
      <c r="A19198" s="27" t="s">
        <v>2951</v>
      </c>
    </row>
    <row r="19199" spans="1:1">
      <c r="A19199" s="27" t="s">
        <v>2951</v>
      </c>
    </row>
    <row r="19200" spans="1:1">
      <c r="A19200" s="27" t="s">
        <v>2951</v>
      </c>
    </row>
    <row r="19201" spans="1:1">
      <c r="A19201" s="27" t="s">
        <v>2951</v>
      </c>
    </row>
    <row r="19202" spans="1:1">
      <c r="A19202" s="27" t="s">
        <v>2951</v>
      </c>
    </row>
    <row r="19203" spans="1:1">
      <c r="A19203" s="27" t="s">
        <v>2951</v>
      </c>
    </row>
    <row r="19204" spans="1:1">
      <c r="A19204" s="27" t="s">
        <v>2951</v>
      </c>
    </row>
    <row r="19205" spans="1:1">
      <c r="A19205" s="27" t="s">
        <v>2951</v>
      </c>
    </row>
    <row r="19206" spans="1:1">
      <c r="A19206" s="27" t="s">
        <v>2951</v>
      </c>
    </row>
    <row r="19207" spans="1:1">
      <c r="A19207" s="27" t="s">
        <v>2951</v>
      </c>
    </row>
    <row r="19208" spans="1:1">
      <c r="A19208" s="27" t="s">
        <v>2951</v>
      </c>
    </row>
    <row r="19209" spans="1:1">
      <c r="A19209" s="27" t="s">
        <v>2951</v>
      </c>
    </row>
    <row r="19210" spans="1:1">
      <c r="A19210" s="27" t="s">
        <v>2951</v>
      </c>
    </row>
    <row r="19211" spans="1:1">
      <c r="A19211" s="27" t="s">
        <v>2951</v>
      </c>
    </row>
    <row r="19212" spans="1:1">
      <c r="A19212" s="27" t="s">
        <v>2951</v>
      </c>
    </row>
    <row r="19213" spans="1:1">
      <c r="A19213" s="27" t="s">
        <v>2951</v>
      </c>
    </row>
    <row r="19214" spans="1:1">
      <c r="A19214" s="27" t="s">
        <v>2951</v>
      </c>
    </row>
    <row r="19215" spans="1:1">
      <c r="A19215" s="27" t="s">
        <v>2951</v>
      </c>
    </row>
    <row r="19216" spans="1:1">
      <c r="A19216" s="27" t="s">
        <v>2951</v>
      </c>
    </row>
    <row r="19217" spans="1:1">
      <c r="A19217" s="27" t="s">
        <v>2951</v>
      </c>
    </row>
    <row r="19218" spans="1:1">
      <c r="A19218" s="27" t="s">
        <v>2951</v>
      </c>
    </row>
    <row r="19219" spans="1:1">
      <c r="A19219" s="27" t="s">
        <v>2951</v>
      </c>
    </row>
    <row r="19220" spans="1:1">
      <c r="A19220" s="27" t="s">
        <v>2951</v>
      </c>
    </row>
    <row r="19221" spans="1:1">
      <c r="A19221" s="27" t="s">
        <v>2951</v>
      </c>
    </row>
    <row r="19222" spans="1:1">
      <c r="A19222" s="27" t="s">
        <v>2951</v>
      </c>
    </row>
    <row r="19223" spans="1:1">
      <c r="A19223" s="27" t="s">
        <v>2951</v>
      </c>
    </row>
    <row r="19224" spans="1:1">
      <c r="A19224" s="27" t="s">
        <v>2951</v>
      </c>
    </row>
    <row r="19225" spans="1:1">
      <c r="A19225" s="27" t="s">
        <v>2951</v>
      </c>
    </row>
    <row r="19226" spans="1:1">
      <c r="A19226" s="27" t="s">
        <v>2951</v>
      </c>
    </row>
    <row r="19227" spans="1:1">
      <c r="A19227" s="27" t="s">
        <v>2951</v>
      </c>
    </row>
    <row r="19228" spans="1:1">
      <c r="A19228" s="27" t="s">
        <v>2951</v>
      </c>
    </row>
    <row r="19229" spans="1:1">
      <c r="A19229" s="27" t="s">
        <v>2951</v>
      </c>
    </row>
    <row r="19230" spans="1:1">
      <c r="A19230" s="27" t="s">
        <v>2951</v>
      </c>
    </row>
    <row r="19231" spans="1:1">
      <c r="A19231" s="27" t="s">
        <v>2951</v>
      </c>
    </row>
    <row r="19232" spans="1:1">
      <c r="A19232" s="27" t="s">
        <v>2951</v>
      </c>
    </row>
    <row r="19233" spans="1:1">
      <c r="A19233" s="27" t="s">
        <v>2951</v>
      </c>
    </row>
    <row r="19234" spans="1:1">
      <c r="A19234" s="27" t="s">
        <v>2951</v>
      </c>
    </row>
    <row r="19235" spans="1:1">
      <c r="A19235" s="27" t="s">
        <v>2951</v>
      </c>
    </row>
    <row r="19236" spans="1:1">
      <c r="A19236" s="27" t="s">
        <v>2951</v>
      </c>
    </row>
    <row r="19237" spans="1:1">
      <c r="A19237" s="27" t="s">
        <v>2951</v>
      </c>
    </row>
    <row r="19238" spans="1:1">
      <c r="A19238" s="27" t="s">
        <v>2951</v>
      </c>
    </row>
    <row r="19239" spans="1:1">
      <c r="A19239" s="27" t="s">
        <v>2951</v>
      </c>
    </row>
    <row r="19240" spans="1:1">
      <c r="A19240" s="27" t="s">
        <v>2951</v>
      </c>
    </row>
    <row r="19241" spans="1:1">
      <c r="A19241" s="27" t="s">
        <v>2951</v>
      </c>
    </row>
    <row r="19242" spans="1:1">
      <c r="A19242" s="27" t="s">
        <v>2951</v>
      </c>
    </row>
    <row r="19243" spans="1:1">
      <c r="A19243" s="27" t="s">
        <v>2951</v>
      </c>
    </row>
    <row r="19244" spans="1:1">
      <c r="A19244" s="27" t="s">
        <v>2951</v>
      </c>
    </row>
    <row r="19245" spans="1:1">
      <c r="A19245" s="27" t="s">
        <v>2951</v>
      </c>
    </row>
    <row r="19246" spans="1:1">
      <c r="A19246" s="27" t="s">
        <v>2951</v>
      </c>
    </row>
    <row r="19247" spans="1:1">
      <c r="A19247" s="27" t="s">
        <v>2951</v>
      </c>
    </row>
    <row r="19248" spans="1:1">
      <c r="A19248" s="27" t="s">
        <v>2951</v>
      </c>
    </row>
    <row r="19249" spans="1:1">
      <c r="A19249" s="27" t="s">
        <v>2951</v>
      </c>
    </row>
    <row r="19250" spans="1:1">
      <c r="A19250" s="27" t="s">
        <v>2951</v>
      </c>
    </row>
    <row r="19251" spans="1:1">
      <c r="A19251" s="27" t="s">
        <v>2951</v>
      </c>
    </row>
    <row r="19252" spans="1:1">
      <c r="A19252" s="27" t="s">
        <v>2951</v>
      </c>
    </row>
    <row r="19253" spans="1:1">
      <c r="A19253" s="27" t="s">
        <v>2951</v>
      </c>
    </row>
    <row r="19254" spans="1:1">
      <c r="A19254" s="27" t="s">
        <v>2951</v>
      </c>
    </row>
    <row r="19255" spans="1:1">
      <c r="A19255" s="27" t="s">
        <v>2951</v>
      </c>
    </row>
    <row r="19256" spans="1:1">
      <c r="A19256" s="27" t="s">
        <v>2951</v>
      </c>
    </row>
    <row r="19257" spans="1:1">
      <c r="A19257" s="27" t="s">
        <v>2951</v>
      </c>
    </row>
    <row r="19258" spans="1:1">
      <c r="A19258" s="27" t="s">
        <v>2951</v>
      </c>
    </row>
    <row r="19259" spans="1:1">
      <c r="A19259" s="27" t="s">
        <v>2951</v>
      </c>
    </row>
    <row r="19260" spans="1:1">
      <c r="A19260" s="27" t="s">
        <v>2951</v>
      </c>
    </row>
    <row r="19261" spans="1:1">
      <c r="A19261" s="27" t="s">
        <v>2951</v>
      </c>
    </row>
    <row r="19262" spans="1:1">
      <c r="A19262" s="27" t="s">
        <v>2951</v>
      </c>
    </row>
    <row r="19263" spans="1:1">
      <c r="A19263" s="27" t="s">
        <v>2951</v>
      </c>
    </row>
    <row r="19264" spans="1:1">
      <c r="A19264" s="27" t="s">
        <v>2951</v>
      </c>
    </row>
    <row r="19265" spans="1:1">
      <c r="A19265" s="27" t="s">
        <v>2951</v>
      </c>
    </row>
    <row r="19266" spans="1:1">
      <c r="A19266" s="27" t="s">
        <v>2951</v>
      </c>
    </row>
    <row r="19267" spans="1:1">
      <c r="A19267" s="27" t="s">
        <v>2951</v>
      </c>
    </row>
    <row r="19268" spans="1:1">
      <c r="A19268" s="27" t="s">
        <v>2951</v>
      </c>
    </row>
    <row r="19269" spans="1:1">
      <c r="A19269" s="27" t="s">
        <v>2951</v>
      </c>
    </row>
    <row r="19270" spans="1:1">
      <c r="A19270" s="27" t="s">
        <v>2951</v>
      </c>
    </row>
    <row r="19271" spans="1:1">
      <c r="A19271" s="27" t="s">
        <v>2951</v>
      </c>
    </row>
    <row r="19272" spans="1:1">
      <c r="A19272" s="27" t="s">
        <v>2951</v>
      </c>
    </row>
    <row r="19273" spans="1:1">
      <c r="A19273" s="27" t="s">
        <v>2951</v>
      </c>
    </row>
    <row r="19274" spans="1:1">
      <c r="A19274" s="27" t="s">
        <v>2951</v>
      </c>
    </row>
    <row r="19275" spans="1:1">
      <c r="A19275" s="27" t="s">
        <v>2951</v>
      </c>
    </row>
    <row r="19276" spans="1:1">
      <c r="A19276" s="27" t="s">
        <v>2951</v>
      </c>
    </row>
    <row r="19277" spans="1:1">
      <c r="A19277" s="27" t="s">
        <v>2951</v>
      </c>
    </row>
    <row r="19278" spans="1:1">
      <c r="A19278" s="27" t="s">
        <v>2951</v>
      </c>
    </row>
    <row r="19279" spans="1:1">
      <c r="A19279" s="27" t="s">
        <v>2951</v>
      </c>
    </row>
    <row r="19280" spans="1:1">
      <c r="A19280" s="27" t="s">
        <v>2951</v>
      </c>
    </row>
    <row r="19281" spans="1:1">
      <c r="A19281" s="27" t="s">
        <v>2951</v>
      </c>
    </row>
    <row r="19282" spans="1:1">
      <c r="A19282" s="27" t="s">
        <v>2951</v>
      </c>
    </row>
    <row r="19283" spans="1:1">
      <c r="A19283" s="27" t="s">
        <v>2951</v>
      </c>
    </row>
    <row r="19284" spans="1:1">
      <c r="A19284" s="27" t="s">
        <v>2951</v>
      </c>
    </row>
    <row r="19285" spans="1:1">
      <c r="A19285" s="27" t="s">
        <v>2951</v>
      </c>
    </row>
    <row r="19286" spans="1:1">
      <c r="A19286" s="27" t="s">
        <v>2951</v>
      </c>
    </row>
    <row r="19287" spans="1:1">
      <c r="A19287" s="27" t="s">
        <v>2951</v>
      </c>
    </row>
    <row r="19288" spans="1:1">
      <c r="A19288" s="27" t="s">
        <v>2951</v>
      </c>
    </row>
    <row r="19289" spans="1:1">
      <c r="A19289" s="27" t="s">
        <v>2951</v>
      </c>
    </row>
    <row r="19290" spans="1:1">
      <c r="A19290" s="27" t="s">
        <v>2951</v>
      </c>
    </row>
    <row r="19291" spans="1:1">
      <c r="A19291" s="27" t="s">
        <v>2951</v>
      </c>
    </row>
    <row r="19292" spans="1:1">
      <c r="A19292" s="27" t="s">
        <v>2951</v>
      </c>
    </row>
    <row r="19293" spans="1:1">
      <c r="A19293" s="27" t="s">
        <v>2951</v>
      </c>
    </row>
    <row r="19294" spans="1:1">
      <c r="A19294" s="27" t="s">
        <v>2951</v>
      </c>
    </row>
    <row r="19295" spans="1:1">
      <c r="A19295" s="27" t="s">
        <v>2951</v>
      </c>
    </row>
    <row r="19296" spans="1:1">
      <c r="A19296" s="27" t="s">
        <v>2951</v>
      </c>
    </row>
    <row r="19297" spans="1:1">
      <c r="A19297" s="27" t="s">
        <v>2951</v>
      </c>
    </row>
    <row r="19298" spans="1:1">
      <c r="A19298" s="27" t="s">
        <v>2951</v>
      </c>
    </row>
    <row r="19299" spans="1:1">
      <c r="A19299" s="27" t="s">
        <v>2951</v>
      </c>
    </row>
    <row r="19300" spans="1:1">
      <c r="A19300" s="27" t="s">
        <v>2951</v>
      </c>
    </row>
    <row r="19301" spans="1:1">
      <c r="A19301" s="27" t="s">
        <v>2951</v>
      </c>
    </row>
    <row r="19302" spans="1:1">
      <c r="A19302" s="27" t="s">
        <v>2951</v>
      </c>
    </row>
    <row r="19303" spans="1:1">
      <c r="A19303" s="27" t="s">
        <v>2951</v>
      </c>
    </row>
    <row r="19304" spans="1:1">
      <c r="A19304" s="27" t="s">
        <v>2951</v>
      </c>
    </row>
    <row r="19305" spans="1:1">
      <c r="A19305" s="27" t="s">
        <v>2951</v>
      </c>
    </row>
    <row r="19306" spans="1:1">
      <c r="A19306" s="27" t="s">
        <v>2951</v>
      </c>
    </row>
    <row r="19307" spans="1:1">
      <c r="A19307" s="27" t="s">
        <v>2951</v>
      </c>
    </row>
    <row r="19308" spans="1:1">
      <c r="A19308" s="27" t="s">
        <v>2951</v>
      </c>
    </row>
    <row r="19309" spans="1:1">
      <c r="A19309" s="27" t="s">
        <v>2951</v>
      </c>
    </row>
    <row r="19310" spans="1:1">
      <c r="A19310" s="27" t="s">
        <v>2951</v>
      </c>
    </row>
    <row r="19311" spans="1:1">
      <c r="A19311" s="27" t="s">
        <v>2951</v>
      </c>
    </row>
    <row r="19312" spans="1:1">
      <c r="A19312" s="27" t="s">
        <v>2951</v>
      </c>
    </row>
    <row r="19313" spans="1:1">
      <c r="A19313" s="27" t="s">
        <v>2951</v>
      </c>
    </row>
    <row r="19314" spans="1:1">
      <c r="A19314" s="27" t="s">
        <v>2951</v>
      </c>
    </row>
    <row r="19315" spans="1:1">
      <c r="A19315" s="27" t="s">
        <v>2951</v>
      </c>
    </row>
    <row r="19316" spans="1:1">
      <c r="A19316" s="27" t="s">
        <v>2951</v>
      </c>
    </row>
    <row r="19317" spans="1:1">
      <c r="A19317" s="27" t="s">
        <v>2951</v>
      </c>
    </row>
    <row r="19318" spans="1:1">
      <c r="A19318" s="27" t="s">
        <v>2951</v>
      </c>
    </row>
    <row r="19319" spans="1:1">
      <c r="A19319" s="27" t="s">
        <v>2951</v>
      </c>
    </row>
    <row r="19320" spans="1:1">
      <c r="A19320" s="27" t="s">
        <v>2951</v>
      </c>
    </row>
    <row r="19321" spans="1:1">
      <c r="A19321" s="27" t="s">
        <v>2951</v>
      </c>
    </row>
    <row r="19322" spans="1:1">
      <c r="A19322" s="27" t="s">
        <v>2951</v>
      </c>
    </row>
    <row r="19323" spans="1:1">
      <c r="A19323" s="27" t="s">
        <v>2951</v>
      </c>
    </row>
    <row r="19324" spans="1:1">
      <c r="A19324" s="27" t="s">
        <v>2951</v>
      </c>
    </row>
    <row r="19325" spans="1:1">
      <c r="A19325" s="27" t="s">
        <v>2951</v>
      </c>
    </row>
    <row r="19326" spans="1:1">
      <c r="A19326" s="27" t="s">
        <v>2951</v>
      </c>
    </row>
    <row r="19327" spans="1:1">
      <c r="A19327" s="27" t="s">
        <v>2951</v>
      </c>
    </row>
    <row r="19328" spans="1:1">
      <c r="A19328" s="27" t="s">
        <v>2951</v>
      </c>
    </row>
    <row r="19329" spans="1:1">
      <c r="A19329" s="27" t="s">
        <v>2951</v>
      </c>
    </row>
    <row r="19330" spans="1:1">
      <c r="A19330" s="27" t="s">
        <v>2951</v>
      </c>
    </row>
    <row r="19331" spans="1:1">
      <c r="A19331" s="27" t="s">
        <v>2951</v>
      </c>
    </row>
    <row r="19332" spans="1:1">
      <c r="A19332" s="27" t="s">
        <v>2951</v>
      </c>
    </row>
    <row r="19333" spans="1:1">
      <c r="A19333" s="27" t="s">
        <v>2951</v>
      </c>
    </row>
    <row r="19334" spans="1:1">
      <c r="A19334" s="27" t="s">
        <v>2951</v>
      </c>
    </row>
    <row r="19335" spans="1:1">
      <c r="A19335" s="27" t="s">
        <v>2951</v>
      </c>
    </row>
    <row r="19336" spans="1:1">
      <c r="A19336" s="27" t="s">
        <v>2951</v>
      </c>
    </row>
    <row r="19337" spans="1:1">
      <c r="A19337" s="27" t="s">
        <v>2951</v>
      </c>
    </row>
    <row r="19338" spans="1:1">
      <c r="A19338" s="27" t="s">
        <v>2951</v>
      </c>
    </row>
    <row r="19339" spans="1:1">
      <c r="A19339" s="27" t="s">
        <v>2951</v>
      </c>
    </row>
    <row r="19340" spans="1:1">
      <c r="A19340" s="27" t="s">
        <v>2951</v>
      </c>
    </row>
    <row r="19341" spans="1:1">
      <c r="A19341" s="27" t="s">
        <v>2951</v>
      </c>
    </row>
    <row r="19342" spans="1:1">
      <c r="A19342" s="27" t="s">
        <v>2951</v>
      </c>
    </row>
    <row r="19343" spans="1:1">
      <c r="A19343" s="27" t="s">
        <v>2951</v>
      </c>
    </row>
    <row r="19344" spans="1:1">
      <c r="A19344" s="27" t="s">
        <v>2951</v>
      </c>
    </row>
    <row r="19345" spans="1:1">
      <c r="A19345" s="27" t="s">
        <v>2951</v>
      </c>
    </row>
    <row r="19346" spans="1:1">
      <c r="A19346" s="27" t="s">
        <v>2951</v>
      </c>
    </row>
    <row r="19347" spans="1:1">
      <c r="A19347" s="27" t="s">
        <v>2951</v>
      </c>
    </row>
    <row r="19348" spans="1:1">
      <c r="A19348" s="27" t="s">
        <v>2951</v>
      </c>
    </row>
    <row r="19349" spans="1:1">
      <c r="A19349" s="27" t="s">
        <v>2951</v>
      </c>
    </row>
    <row r="19350" spans="1:1">
      <c r="A19350" s="27" t="s">
        <v>2951</v>
      </c>
    </row>
    <row r="19351" spans="1:1">
      <c r="A19351" s="27" t="s">
        <v>2951</v>
      </c>
    </row>
    <row r="19352" spans="1:1">
      <c r="A19352" s="27" t="s">
        <v>2951</v>
      </c>
    </row>
    <row r="19353" spans="1:1">
      <c r="A19353" s="27" t="s">
        <v>2951</v>
      </c>
    </row>
    <row r="19354" spans="1:1">
      <c r="A19354" s="27" t="s">
        <v>2951</v>
      </c>
    </row>
    <row r="19355" spans="1:1">
      <c r="A19355" s="27" t="s">
        <v>2951</v>
      </c>
    </row>
    <row r="19356" spans="1:1">
      <c r="A19356" s="27" t="s">
        <v>2951</v>
      </c>
    </row>
    <row r="19357" spans="1:1">
      <c r="A19357" s="27" t="s">
        <v>2951</v>
      </c>
    </row>
    <row r="19358" spans="1:1">
      <c r="A19358" s="27" t="s">
        <v>2951</v>
      </c>
    </row>
    <row r="19359" spans="1:1">
      <c r="A19359" s="27" t="s">
        <v>2951</v>
      </c>
    </row>
    <row r="19360" spans="1:1">
      <c r="A19360" s="27" t="s">
        <v>2951</v>
      </c>
    </row>
    <row r="19361" spans="1:1">
      <c r="A19361" s="27" t="s">
        <v>2951</v>
      </c>
    </row>
    <row r="19362" spans="1:1">
      <c r="A19362" s="27" t="s">
        <v>2951</v>
      </c>
    </row>
    <row r="19363" spans="1:1">
      <c r="A19363" s="27" t="s">
        <v>2951</v>
      </c>
    </row>
    <row r="19364" spans="1:1">
      <c r="A19364" s="27" t="s">
        <v>2951</v>
      </c>
    </row>
    <row r="19365" spans="1:1">
      <c r="A19365" s="27" t="s">
        <v>2951</v>
      </c>
    </row>
    <row r="19366" spans="1:1">
      <c r="A19366" s="27" t="s">
        <v>2951</v>
      </c>
    </row>
    <row r="19367" spans="1:1">
      <c r="A19367" s="27" t="s">
        <v>2951</v>
      </c>
    </row>
    <row r="19368" spans="1:1">
      <c r="A19368" s="27" t="s">
        <v>2951</v>
      </c>
    </row>
    <row r="19369" spans="1:1">
      <c r="A19369" s="27" t="s">
        <v>2951</v>
      </c>
    </row>
    <row r="19370" spans="1:1">
      <c r="A19370" s="27" t="s">
        <v>2951</v>
      </c>
    </row>
    <row r="19371" spans="1:1">
      <c r="A19371" s="27" t="s">
        <v>2951</v>
      </c>
    </row>
    <row r="19372" spans="1:1">
      <c r="A19372" s="27" t="s">
        <v>2951</v>
      </c>
    </row>
    <row r="19373" spans="1:1">
      <c r="A19373" s="27" t="s">
        <v>2951</v>
      </c>
    </row>
    <row r="19374" spans="1:1">
      <c r="A19374" s="27" t="s">
        <v>2951</v>
      </c>
    </row>
    <row r="19375" spans="1:1">
      <c r="A19375" s="27" t="s">
        <v>2951</v>
      </c>
    </row>
    <row r="19376" spans="1:1">
      <c r="A19376" s="27" t="s">
        <v>2951</v>
      </c>
    </row>
    <row r="19377" spans="1:1">
      <c r="A19377" s="27" t="s">
        <v>2951</v>
      </c>
    </row>
    <row r="19378" spans="1:1">
      <c r="A19378" s="27" t="s">
        <v>2951</v>
      </c>
    </row>
    <row r="19379" spans="1:1">
      <c r="A19379" s="27" t="s">
        <v>2951</v>
      </c>
    </row>
    <row r="19380" spans="1:1">
      <c r="A19380" s="27" t="s">
        <v>2951</v>
      </c>
    </row>
    <row r="19381" spans="1:1">
      <c r="A19381" s="27" t="s">
        <v>2951</v>
      </c>
    </row>
    <row r="19382" spans="1:1">
      <c r="A19382" s="27" t="s">
        <v>2951</v>
      </c>
    </row>
    <row r="19383" spans="1:1">
      <c r="A19383" s="27" t="s">
        <v>2951</v>
      </c>
    </row>
    <row r="19384" spans="1:1">
      <c r="A19384" s="27" t="s">
        <v>2951</v>
      </c>
    </row>
    <row r="19385" spans="1:1">
      <c r="A19385" s="27" t="s">
        <v>2951</v>
      </c>
    </row>
    <row r="19386" spans="1:1">
      <c r="A19386" s="27" t="s">
        <v>2951</v>
      </c>
    </row>
    <row r="19387" spans="1:1">
      <c r="A19387" s="27" t="s">
        <v>2951</v>
      </c>
    </row>
    <row r="19388" spans="1:1">
      <c r="A19388" s="27" t="s">
        <v>2951</v>
      </c>
    </row>
    <row r="19389" spans="1:1">
      <c r="A19389" s="27" t="s">
        <v>2951</v>
      </c>
    </row>
    <row r="19390" spans="1:1">
      <c r="A19390" s="27" t="s">
        <v>2951</v>
      </c>
    </row>
    <row r="19391" spans="1:1">
      <c r="A19391" s="27" t="s">
        <v>2951</v>
      </c>
    </row>
    <row r="19392" spans="1:1">
      <c r="A19392" s="27" t="s">
        <v>2951</v>
      </c>
    </row>
    <row r="19393" spans="1:1">
      <c r="A19393" s="27" t="s">
        <v>2951</v>
      </c>
    </row>
    <row r="19394" spans="1:1">
      <c r="A19394" s="27" t="s">
        <v>2951</v>
      </c>
    </row>
    <row r="19395" spans="1:1">
      <c r="A19395" s="27" t="s">
        <v>2951</v>
      </c>
    </row>
    <row r="19396" spans="1:1">
      <c r="A19396" s="27" t="s">
        <v>2951</v>
      </c>
    </row>
    <row r="19397" spans="1:1">
      <c r="A19397" s="27" t="s">
        <v>2951</v>
      </c>
    </row>
    <row r="19398" spans="1:1">
      <c r="A19398" s="27" t="s">
        <v>2951</v>
      </c>
    </row>
    <row r="19399" spans="1:1">
      <c r="A19399" s="27" t="s">
        <v>2951</v>
      </c>
    </row>
    <row r="19400" spans="1:1">
      <c r="A19400" s="27" t="s">
        <v>2951</v>
      </c>
    </row>
    <row r="19401" spans="1:1">
      <c r="A19401" s="27" t="s">
        <v>2951</v>
      </c>
    </row>
    <row r="19402" spans="1:1">
      <c r="A19402" s="27" t="s">
        <v>2951</v>
      </c>
    </row>
    <row r="19403" spans="1:1">
      <c r="A19403" s="27" t="s">
        <v>2951</v>
      </c>
    </row>
    <row r="19404" spans="1:1">
      <c r="A19404" s="27" t="s">
        <v>2951</v>
      </c>
    </row>
    <row r="19405" spans="1:1">
      <c r="A19405" s="27" t="s">
        <v>2951</v>
      </c>
    </row>
    <row r="19406" spans="1:1">
      <c r="A19406" s="27" t="s">
        <v>2951</v>
      </c>
    </row>
    <row r="19407" spans="1:1">
      <c r="A19407" s="27" t="s">
        <v>2951</v>
      </c>
    </row>
    <row r="19408" spans="1:1">
      <c r="A19408" s="27" t="s">
        <v>2951</v>
      </c>
    </row>
    <row r="19409" spans="1:1">
      <c r="A19409" s="27" t="s">
        <v>2951</v>
      </c>
    </row>
    <row r="19410" spans="1:1">
      <c r="A19410" s="27" t="s">
        <v>2951</v>
      </c>
    </row>
    <row r="19411" spans="1:1">
      <c r="A19411" s="27" t="s">
        <v>2951</v>
      </c>
    </row>
    <row r="19412" spans="1:1">
      <c r="A19412" s="27" t="s">
        <v>2951</v>
      </c>
    </row>
    <row r="19413" spans="1:1">
      <c r="A19413" s="27" t="s">
        <v>2951</v>
      </c>
    </row>
    <row r="19414" spans="1:1">
      <c r="A19414" s="27" t="s">
        <v>2951</v>
      </c>
    </row>
    <row r="19415" spans="1:1">
      <c r="A19415" s="27" t="s">
        <v>2951</v>
      </c>
    </row>
    <row r="19416" spans="1:1">
      <c r="A19416" s="27" t="s">
        <v>2951</v>
      </c>
    </row>
    <row r="19417" spans="1:1">
      <c r="A19417" s="27" t="s">
        <v>2951</v>
      </c>
    </row>
    <row r="19418" spans="1:1">
      <c r="A19418" s="27" t="s">
        <v>2951</v>
      </c>
    </row>
    <row r="19419" spans="1:1">
      <c r="A19419" s="27" t="s">
        <v>2951</v>
      </c>
    </row>
    <row r="19420" spans="1:1">
      <c r="A19420" s="27" t="s">
        <v>2951</v>
      </c>
    </row>
    <row r="19421" spans="1:1">
      <c r="A19421" s="27" t="s">
        <v>2951</v>
      </c>
    </row>
    <row r="19422" spans="1:1">
      <c r="A19422" s="27" t="s">
        <v>2951</v>
      </c>
    </row>
    <row r="19423" spans="1:1">
      <c r="A19423" s="27" t="s">
        <v>2951</v>
      </c>
    </row>
    <row r="19424" spans="1:1">
      <c r="A19424" s="27" t="s">
        <v>2951</v>
      </c>
    </row>
    <row r="19425" spans="1:1">
      <c r="A19425" s="27" t="s">
        <v>2951</v>
      </c>
    </row>
    <row r="19426" spans="1:1">
      <c r="A19426" s="27" t="s">
        <v>2951</v>
      </c>
    </row>
    <row r="19427" spans="1:1">
      <c r="A19427" s="27" t="s">
        <v>2951</v>
      </c>
    </row>
    <row r="19428" spans="1:1">
      <c r="A19428" s="27" t="s">
        <v>2951</v>
      </c>
    </row>
    <row r="19429" spans="1:1">
      <c r="A19429" s="27" t="s">
        <v>2951</v>
      </c>
    </row>
    <row r="19430" spans="1:1">
      <c r="A19430" s="27" t="s">
        <v>2951</v>
      </c>
    </row>
    <row r="19431" spans="1:1">
      <c r="A19431" s="27" t="s">
        <v>2951</v>
      </c>
    </row>
    <row r="19432" spans="1:1">
      <c r="A19432" s="27" t="s">
        <v>2951</v>
      </c>
    </row>
    <row r="19433" spans="1:1">
      <c r="A19433" s="27" t="s">
        <v>2951</v>
      </c>
    </row>
    <row r="19434" spans="1:1">
      <c r="A19434" s="27" t="s">
        <v>2951</v>
      </c>
    </row>
    <row r="19435" spans="1:1">
      <c r="A19435" s="27" t="s">
        <v>2951</v>
      </c>
    </row>
    <row r="19436" spans="1:1">
      <c r="A19436" s="27" t="s">
        <v>2951</v>
      </c>
    </row>
    <row r="19437" spans="1:1">
      <c r="A19437" s="27" t="s">
        <v>2951</v>
      </c>
    </row>
    <row r="19438" spans="1:1">
      <c r="A19438" s="27" t="s">
        <v>2951</v>
      </c>
    </row>
    <row r="19439" spans="1:1">
      <c r="A19439" s="27" t="s">
        <v>2951</v>
      </c>
    </row>
    <row r="19440" spans="1:1">
      <c r="A19440" s="27" t="s">
        <v>2951</v>
      </c>
    </row>
    <row r="19441" spans="1:1">
      <c r="A19441" s="27" t="s">
        <v>2951</v>
      </c>
    </row>
    <row r="19442" spans="1:1">
      <c r="A19442" s="27" t="s">
        <v>2951</v>
      </c>
    </row>
    <row r="19443" spans="1:1">
      <c r="A19443" s="27" t="s">
        <v>2951</v>
      </c>
    </row>
    <row r="19444" spans="1:1">
      <c r="A19444" s="27" t="s">
        <v>2951</v>
      </c>
    </row>
    <row r="19445" spans="1:1">
      <c r="A19445" s="27" t="s">
        <v>2951</v>
      </c>
    </row>
    <row r="19446" spans="1:1">
      <c r="A19446" s="27" t="s">
        <v>2951</v>
      </c>
    </row>
    <row r="19447" spans="1:1">
      <c r="A19447" s="27" t="s">
        <v>2951</v>
      </c>
    </row>
    <row r="19448" spans="1:1">
      <c r="A19448" s="27" t="s">
        <v>2951</v>
      </c>
    </row>
    <row r="19449" spans="1:1">
      <c r="A19449" s="27" t="s">
        <v>2951</v>
      </c>
    </row>
    <row r="19450" spans="1:1">
      <c r="A19450" s="27" t="s">
        <v>2951</v>
      </c>
    </row>
    <row r="19451" spans="1:1">
      <c r="A19451" s="27" t="s">
        <v>2951</v>
      </c>
    </row>
    <row r="19452" spans="1:1">
      <c r="A19452" s="27" t="s">
        <v>2951</v>
      </c>
    </row>
    <row r="19453" spans="1:1">
      <c r="A19453" s="27" t="s">
        <v>2951</v>
      </c>
    </row>
    <row r="19454" spans="1:1">
      <c r="A19454" s="27" t="s">
        <v>2951</v>
      </c>
    </row>
    <row r="19455" spans="1:1">
      <c r="A19455" s="27" t="s">
        <v>2951</v>
      </c>
    </row>
    <row r="19456" spans="1:1">
      <c r="A19456" s="27" t="s">
        <v>2951</v>
      </c>
    </row>
    <row r="19457" spans="1:1">
      <c r="A19457" s="27" t="s">
        <v>2951</v>
      </c>
    </row>
    <row r="19458" spans="1:1">
      <c r="A19458" s="27" t="s">
        <v>2951</v>
      </c>
    </row>
    <row r="19459" spans="1:1">
      <c r="A19459" s="27" t="s">
        <v>2951</v>
      </c>
    </row>
    <row r="19460" spans="1:1">
      <c r="A19460" s="27" t="s">
        <v>2951</v>
      </c>
    </row>
    <row r="19461" spans="1:1">
      <c r="A19461" s="27" t="s">
        <v>2951</v>
      </c>
    </row>
    <row r="19462" spans="1:1">
      <c r="A19462" s="27" t="s">
        <v>2951</v>
      </c>
    </row>
    <row r="19463" spans="1:1">
      <c r="A19463" s="27" t="s">
        <v>2951</v>
      </c>
    </row>
    <row r="19464" spans="1:1">
      <c r="A19464" s="27" t="s">
        <v>2951</v>
      </c>
    </row>
    <row r="19465" spans="1:1">
      <c r="A19465" s="27" t="s">
        <v>2951</v>
      </c>
    </row>
    <row r="19466" spans="1:1">
      <c r="A19466" s="27" t="s">
        <v>2951</v>
      </c>
    </row>
    <row r="19467" spans="1:1">
      <c r="A19467" s="27" t="s">
        <v>2951</v>
      </c>
    </row>
    <row r="19468" spans="1:1">
      <c r="A19468" s="27" t="s">
        <v>2951</v>
      </c>
    </row>
    <row r="19469" spans="1:1">
      <c r="A19469" s="27" t="s">
        <v>2951</v>
      </c>
    </row>
    <row r="19470" spans="1:1">
      <c r="A19470" s="27" t="s">
        <v>2951</v>
      </c>
    </row>
    <row r="19471" spans="1:1">
      <c r="A19471" s="27" t="s">
        <v>2951</v>
      </c>
    </row>
    <row r="19472" spans="1:1">
      <c r="A19472" s="27" t="s">
        <v>2951</v>
      </c>
    </row>
    <row r="19473" spans="1:1">
      <c r="A19473" s="27" t="s">
        <v>2951</v>
      </c>
    </row>
    <row r="19474" spans="1:1">
      <c r="A19474" s="27" t="s">
        <v>2951</v>
      </c>
    </row>
    <row r="19475" spans="1:1">
      <c r="A19475" s="27" t="s">
        <v>2951</v>
      </c>
    </row>
    <row r="19476" spans="1:1">
      <c r="A19476" s="27" t="s">
        <v>2951</v>
      </c>
    </row>
    <row r="19477" spans="1:1">
      <c r="A19477" s="27" t="s">
        <v>2951</v>
      </c>
    </row>
    <row r="19478" spans="1:1">
      <c r="A19478" s="27" t="s">
        <v>2951</v>
      </c>
    </row>
    <row r="19479" spans="1:1">
      <c r="A19479" s="27" t="s">
        <v>2951</v>
      </c>
    </row>
    <row r="19480" spans="1:1">
      <c r="A19480" s="27" t="s">
        <v>2951</v>
      </c>
    </row>
    <row r="19481" spans="1:1">
      <c r="A19481" s="27" t="s">
        <v>2951</v>
      </c>
    </row>
    <row r="19482" spans="1:1">
      <c r="A19482" s="27" t="s">
        <v>2951</v>
      </c>
    </row>
    <row r="19483" spans="1:1">
      <c r="A19483" s="27" t="s">
        <v>2951</v>
      </c>
    </row>
    <row r="19484" spans="1:1">
      <c r="A19484" s="27" t="s">
        <v>2951</v>
      </c>
    </row>
    <row r="19485" spans="1:1">
      <c r="A19485" s="27" t="s">
        <v>2951</v>
      </c>
    </row>
    <row r="19486" spans="1:1">
      <c r="A19486" s="27" t="s">
        <v>2951</v>
      </c>
    </row>
    <row r="19487" spans="1:1">
      <c r="A19487" s="27" t="s">
        <v>2951</v>
      </c>
    </row>
    <row r="19488" spans="1:1">
      <c r="A19488" s="27" t="s">
        <v>2951</v>
      </c>
    </row>
    <row r="19489" spans="1:1">
      <c r="A19489" s="27" t="s">
        <v>2951</v>
      </c>
    </row>
    <row r="19490" spans="1:1">
      <c r="A19490" s="27" t="s">
        <v>2951</v>
      </c>
    </row>
    <row r="19491" spans="1:1">
      <c r="A19491" s="27" t="s">
        <v>2951</v>
      </c>
    </row>
    <row r="19492" spans="1:1">
      <c r="A19492" s="27" t="s">
        <v>2951</v>
      </c>
    </row>
    <row r="19493" spans="1:1">
      <c r="A19493" s="27" t="s">
        <v>2951</v>
      </c>
    </row>
    <row r="19494" spans="1:1">
      <c r="A19494" s="27" t="s">
        <v>2951</v>
      </c>
    </row>
    <row r="19495" spans="1:1">
      <c r="A19495" s="27" t="s">
        <v>2951</v>
      </c>
    </row>
    <row r="19496" spans="1:1">
      <c r="A19496" s="27" t="s">
        <v>2951</v>
      </c>
    </row>
    <row r="19497" spans="1:1">
      <c r="A19497" s="27" t="s">
        <v>2951</v>
      </c>
    </row>
    <row r="19498" spans="1:1">
      <c r="A19498" s="27" t="s">
        <v>2951</v>
      </c>
    </row>
    <row r="19499" spans="1:1">
      <c r="A19499" s="27" t="s">
        <v>2951</v>
      </c>
    </row>
    <row r="19500" spans="1:1">
      <c r="A19500" s="27" t="s">
        <v>2951</v>
      </c>
    </row>
    <row r="19501" spans="1:1">
      <c r="A19501" s="27" t="s">
        <v>2951</v>
      </c>
    </row>
    <row r="19502" spans="1:1">
      <c r="A19502" s="27" t="s">
        <v>2951</v>
      </c>
    </row>
    <row r="19503" spans="1:1">
      <c r="A19503" s="27" t="s">
        <v>2951</v>
      </c>
    </row>
    <row r="19504" spans="1:1">
      <c r="A19504" s="27" t="s">
        <v>2951</v>
      </c>
    </row>
    <row r="19505" spans="1:1">
      <c r="A19505" s="27" t="s">
        <v>2951</v>
      </c>
    </row>
    <row r="19506" spans="1:1">
      <c r="A19506" s="27" t="s">
        <v>2951</v>
      </c>
    </row>
    <row r="19507" spans="1:1">
      <c r="A19507" s="27" t="s">
        <v>2951</v>
      </c>
    </row>
    <row r="19508" spans="1:1">
      <c r="A19508" s="27" t="s">
        <v>2951</v>
      </c>
    </row>
    <row r="19509" spans="1:1">
      <c r="A19509" s="27" t="s">
        <v>2951</v>
      </c>
    </row>
    <row r="19510" spans="1:1">
      <c r="A19510" s="27" t="s">
        <v>2951</v>
      </c>
    </row>
    <row r="19511" spans="1:1">
      <c r="A19511" s="27" t="s">
        <v>2951</v>
      </c>
    </row>
    <row r="19512" spans="1:1">
      <c r="A19512" s="27" t="s">
        <v>2951</v>
      </c>
    </row>
    <row r="19513" spans="1:1">
      <c r="A19513" s="27" t="s">
        <v>2951</v>
      </c>
    </row>
    <row r="19514" spans="1:1">
      <c r="A19514" s="27" t="s">
        <v>2951</v>
      </c>
    </row>
    <row r="19515" spans="1:1">
      <c r="A19515" s="27" t="s">
        <v>2951</v>
      </c>
    </row>
    <row r="19516" spans="1:1">
      <c r="A19516" s="27" t="s">
        <v>2951</v>
      </c>
    </row>
    <row r="19517" spans="1:1">
      <c r="A19517" s="27" t="s">
        <v>2951</v>
      </c>
    </row>
    <row r="19518" spans="1:1">
      <c r="A19518" s="27" t="s">
        <v>2951</v>
      </c>
    </row>
    <row r="19519" spans="1:1">
      <c r="A19519" s="27" t="s">
        <v>2951</v>
      </c>
    </row>
    <row r="19520" spans="1:1">
      <c r="A19520" s="27" t="s">
        <v>2951</v>
      </c>
    </row>
    <row r="19521" spans="1:1">
      <c r="A19521" s="27" t="s">
        <v>2951</v>
      </c>
    </row>
    <row r="19522" spans="1:1">
      <c r="A19522" s="27" t="s">
        <v>2951</v>
      </c>
    </row>
    <row r="19523" spans="1:1">
      <c r="A19523" s="27" t="s">
        <v>2951</v>
      </c>
    </row>
    <row r="19524" spans="1:1">
      <c r="A19524" s="27" t="s">
        <v>2951</v>
      </c>
    </row>
    <row r="19525" spans="1:1">
      <c r="A19525" s="27" t="s">
        <v>2951</v>
      </c>
    </row>
    <row r="19526" spans="1:1">
      <c r="A19526" s="27" t="s">
        <v>2951</v>
      </c>
    </row>
    <row r="19527" spans="1:1">
      <c r="A19527" s="27" t="s">
        <v>2951</v>
      </c>
    </row>
    <row r="19528" spans="1:1">
      <c r="A19528" s="27" t="s">
        <v>2951</v>
      </c>
    </row>
    <row r="19529" spans="1:1">
      <c r="A19529" s="27" t="s">
        <v>2951</v>
      </c>
    </row>
    <row r="19530" spans="1:1">
      <c r="A19530" s="27" t="s">
        <v>2951</v>
      </c>
    </row>
    <row r="19531" spans="1:1">
      <c r="A19531" s="27" t="s">
        <v>2951</v>
      </c>
    </row>
    <row r="19532" spans="1:1">
      <c r="A19532" s="27" t="s">
        <v>2951</v>
      </c>
    </row>
    <row r="19533" spans="1:1">
      <c r="A19533" s="27" t="s">
        <v>2951</v>
      </c>
    </row>
    <row r="19534" spans="1:1">
      <c r="A19534" s="27" t="s">
        <v>2951</v>
      </c>
    </row>
    <row r="19535" spans="1:1">
      <c r="A19535" s="27" t="s">
        <v>2951</v>
      </c>
    </row>
    <row r="19536" spans="1:1">
      <c r="A19536" s="27" t="s">
        <v>2951</v>
      </c>
    </row>
    <row r="19537" spans="1:1">
      <c r="A19537" s="27" t="s">
        <v>2951</v>
      </c>
    </row>
    <row r="19538" spans="1:1">
      <c r="A19538" s="27" t="s">
        <v>2951</v>
      </c>
    </row>
    <row r="19539" spans="1:1">
      <c r="A19539" s="27" t="s">
        <v>2951</v>
      </c>
    </row>
    <row r="19540" spans="1:1">
      <c r="A19540" s="27" t="s">
        <v>2951</v>
      </c>
    </row>
    <row r="19541" spans="1:1">
      <c r="A19541" s="27" t="s">
        <v>2951</v>
      </c>
    </row>
    <row r="19542" spans="1:1">
      <c r="A19542" s="27" t="s">
        <v>2951</v>
      </c>
    </row>
    <row r="19543" spans="1:1">
      <c r="A19543" s="27" t="s">
        <v>2951</v>
      </c>
    </row>
    <row r="19544" spans="1:1">
      <c r="A19544" s="27" t="s">
        <v>2951</v>
      </c>
    </row>
    <row r="19545" spans="1:1">
      <c r="A19545" s="27" t="s">
        <v>2951</v>
      </c>
    </row>
    <row r="19546" spans="1:1">
      <c r="A19546" s="27" t="s">
        <v>2951</v>
      </c>
    </row>
    <row r="19547" spans="1:1">
      <c r="A19547" s="27" t="s">
        <v>2951</v>
      </c>
    </row>
    <row r="19548" spans="1:1">
      <c r="A19548" s="27" t="s">
        <v>2951</v>
      </c>
    </row>
    <row r="19549" spans="1:1">
      <c r="A19549" s="27" t="s">
        <v>2951</v>
      </c>
    </row>
    <row r="19550" spans="1:1">
      <c r="A19550" s="27" t="s">
        <v>2951</v>
      </c>
    </row>
    <row r="19551" spans="1:1">
      <c r="A19551" s="27" t="s">
        <v>2951</v>
      </c>
    </row>
    <row r="19552" spans="1:1">
      <c r="A19552" s="27" t="s">
        <v>2951</v>
      </c>
    </row>
    <row r="19553" spans="1:1">
      <c r="A19553" s="27" t="s">
        <v>2951</v>
      </c>
    </row>
    <row r="19554" spans="1:1">
      <c r="A19554" s="27" t="s">
        <v>2951</v>
      </c>
    </row>
    <row r="19555" spans="1:1">
      <c r="A19555" s="27" t="s">
        <v>2951</v>
      </c>
    </row>
    <row r="19556" spans="1:1">
      <c r="A19556" s="27" t="s">
        <v>2951</v>
      </c>
    </row>
    <row r="19557" spans="1:1">
      <c r="A19557" s="27" t="s">
        <v>2951</v>
      </c>
    </row>
    <row r="19558" spans="1:1">
      <c r="A19558" s="27" t="s">
        <v>2951</v>
      </c>
    </row>
    <row r="19559" spans="1:1">
      <c r="A19559" s="27" t="s">
        <v>2951</v>
      </c>
    </row>
    <row r="19560" spans="1:1">
      <c r="A19560" s="27" t="s">
        <v>2951</v>
      </c>
    </row>
    <row r="19561" spans="1:1">
      <c r="A19561" s="27" t="s">
        <v>2951</v>
      </c>
    </row>
    <row r="19562" spans="1:1">
      <c r="A19562" s="27" t="s">
        <v>2951</v>
      </c>
    </row>
    <row r="19563" spans="1:1">
      <c r="A19563" s="27" t="s">
        <v>2951</v>
      </c>
    </row>
    <row r="19564" spans="1:1">
      <c r="A19564" s="27" t="s">
        <v>2951</v>
      </c>
    </row>
    <row r="19565" spans="1:1">
      <c r="A19565" s="27" t="s">
        <v>2951</v>
      </c>
    </row>
    <row r="19566" spans="1:1">
      <c r="A19566" s="27" t="s">
        <v>2951</v>
      </c>
    </row>
    <row r="19567" spans="1:1">
      <c r="A19567" s="27" t="s">
        <v>2951</v>
      </c>
    </row>
    <row r="19568" spans="1:1">
      <c r="A19568" s="27" t="s">
        <v>2951</v>
      </c>
    </row>
    <row r="19569" spans="1:1">
      <c r="A19569" s="27" t="s">
        <v>2951</v>
      </c>
    </row>
    <row r="19570" spans="1:1">
      <c r="A19570" s="27" t="s">
        <v>2951</v>
      </c>
    </row>
    <row r="19571" spans="1:1">
      <c r="A19571" s="27" t="s">
        <v>2951</v>
      </c>
    </row>
    <row r="19572" spans="1:1">
      <c r="A19572" s="27" t="s">
        <v>2951</v>
      </c>
    </row>
    <row r="19573" spans="1:1">
      <c r="A19573" s="27" t="s">
        <v>2951</v>
      </c>
    </row>
    <row r="19574" spans="1:1">
      <c r="A19574" s="27" t="s">
        <v>2951</v>
      </c>
    </row>
    <row r="19575" spans="1:1">
      <c r="A19575" s="27" t="s">
        <v>2951</v>
      </c>
    </row>
    <row r="19576" spans="1:1">
      <c r="A19576" s="27" t="s">
        <v>2951</v>
      </c>
    </row>
    <row r="19577" spans="1:1">
      <c r="A19577" s="27" t="s">
        <v>2951</v>
      </c>
    </row>
    <row r="19578" spans="1:1">
      <c r="A19578" s="27" t="s">
        <v>2951</v>
      </c>
    </row>
    <row r="19579" spans="1:1">
      <c r="A19579" s="27" t="s">
        <v>2951</v>
      </c>
    </row>
    <row r="19580" spans="1:1">
      <c r="A19580" s="27" t="s">
        <v>2951</v>
      </c>
    </row>
    <row r="19581" spans="1:1">
      <c r="A19581" s="27" t="s">
        <v>2951</v>
      </c>
    </row>
    <row r="19582" spans="1:1">
      <c r="A19582" s="27" t="s">
        <v>2951</v>
      </c>
    </row>
    <row r="19583" spans="1:1">
      <c r="A19583" s="27" t="s">
        <v>2951</v>
      </c>
    </row>
    <row r="19584" spans="1:1">
      <c r="A19584" s="27" t="s">
        <v>2951</v>
      </c>
    </row>
    <row r="19585" spans="1:1">
      <c r="A19585" s="27" t="s">
        <v>2951</v>
      </c>
    </row>
    <row r="19586" spans="1:1">
      <c r="A19586" s="27" t="s">
        <v>2951</v>
      </c>
    </row>
    <row r="19587" spans="1:1">
      <c r="A19587" s="27" t="s">
        <v>2951</v>
      </c>
    </row>
    <row r="19588" spans="1:1">
      <c r="A19588" s="27" t="s">
        <v>2951</v>
      </c>
    </row>
    <row r="19589" spans="1:1">
      <c r="A19589" s="27" t="s">
        <v>2951</v>
      </c>
    </row>
    <row r="19590" spans="1:1">
      <c r="A19590" s="27" t="s">
        <v>2951</v>
      </c>
    </row>
    <row r="19591" spans="1:1">
      <c r="A19591" s="27" t="s">
        <v>2951</v>
      </c>
    </row>
    <row r="19592" spans="1:1">
      <c r="A19592" s="27" t="s">
        <v>2951</v>
      </c>
    </row>
    <row r="19593" spans="1:1">
      <c r="A19593" s="27" t="s">
        <v>2951</v>
      </c>
    </row>
    <row r="19594" spans="1:1">
      <c r="A19594" s="27" t="s">
        <v>2951</v>
      </c>
    </row>
    <row r="19595" spans="1:1">
      <c r="A19595" s="27" t="s">
        <v>2951</v>
      </c>
    </row>
    <row r="19596" spans="1:1">
      <c r="A19596" s="27" t="s">
        <v>2951</v>
      </c>
    </row>
    <row r="19597" spans="1:1">
      <c r="A19597" s="27" t="s">
        <v>2951</v>
      </c>
    </row>
    <row r="19598" spans="1:1">
      <c r="A19598" s="27" t="s">
        <v>2951</v>
      </c>
    </row>
    <row r="19599" spans="1:1">
      <c r="A19599" s="27" t="s">
        <v>2951</v>
      </c>
    </row>
    <row r="19600" spans="1:1">
      <c r="A19600" s="27" t="s">
        <v>2951</v>
      </c>
    </row>
    <row r="19601" spans="1:1">
      <c r="A19601" s="27" t="s">
        <v>2951</v>
      </c>
    </row>
    <row r="19602" spans="1:1">
      <c r="A19602" s="27" t="s">
        <v>2951</v>
      </c>
    </row>
    <row r="19603" spans="1:1">
      <c r="A19603" s="27" t="s">
        <v>2951</v>
      </c>
    </row>
    <row r="19604" spans="1:1">
      <c r="A19604" s="27" t="s">
        <v>2951</v>
      </c>
    </row>
    <row r="19605" spans="1:1">
      <c r="A19605" s="27" t="s">
        <v>2951</v>
      </c>
    </row>
    <row r="19606" spans="1:1">
      <c r="A19606" s="27" t="s">
        <v>2951</v>
      </c>
    </row>
    <row r="19607" spans="1:1">
      <c r="A19607" s="27" t="s">
        <v>2951</v>
      </c>
    </row>
    <row r="19608" spans="1:1">
      <c r="A19608" s="27" t="s">
        <v>2951</v>
      </c>
    </row>
    <row r="19609" spans="1:1">
      <c r="A19609" s="27" t="s">
        <v>2951</v>
      </c>
    </row>
    <row r="19610" spans="1:1">
      <c r="A19610" s="27" t="s">
        <v>2951</v>
      </c>
    </row>
    <row r="19611" spans="1:1">
      <c r="A19611" s="27" t="s">
        <v>2951</v>
      </c>
    </row>
    <row r="19612" spans="1:1">
      <c r="A19612" s="27" t="s">
        <v>2951</v>
      </c>
    </row>
    <row r="19613" spans="1:1">
      <c r="A19613" s="27" t="s">
        <v>2951</v>
      </c>
    </row>
    <row r="19614" spans="1:1">
      <c r="A19614" s="27" t="s">
        <v>2951</v>
      </c>
    </row>
    <row r="19615" spans="1:1">
      <c r="A19615" s="27" t="s">
        <v>2951</v>
      </c>
    </row>
    <row r="19616" spans="1:1">
      <c r="A19616" s="27" t="s">
        <v>2951</v>
      </c>
    </row>
    <row r="19617" spans="1:1">
      <c r="A19617" s="27" t="s">
        <v>2951</v>
      </c>
    </row>
    <row r="19618" spans="1:1">
      <c r="A19618" s="27" t="s">
        <v>2951</v>
      </c>
    </row>
    <row r="19619" spans="1:1">
      <c r="A19619" s="27" t="s">
        <v>2951</v>
      </c>
    </row>
    <row r="19620" spans="1:1">
      <c r="A19620" s="27" t="s">
        <v>2951</v>
      </c>
    </row>
    <row r="19621" spans="1:1">
      <c r="A19621" s="27" t="s">
        <v>2951</v>
      </c>
    </row>
    <row r="19622" spans="1:1">
      <c r="A19622" s="27" t="s">
        <v>2951</v>
      </c>
    </row>
    <row r="19623" spans="1:1">
      <c r="A19623" s="27" t="s">
        <v>2951</v>
      </c>
    </row>
    <row r="19624" spans="1:1">
      <c r="A19624" s="27" t="s">
        <v>2951</v>
      </c>
    </row>
    <row r="19625" spans="1:1">
      <c r="A19625" s="27" t="s">
        <v>2951</v>
      </c>
    </row>
    <row r="19626" spans="1:1">
      <c r="A19626" s="27" t="s">
        <v>2951</v>
      </c>
    </row>
    <row r="19627" spans="1:1">
      <c r="A19627" s="27" t="s">
        <v>2951</v>
      </c>
    </row>
    <row r="19628" spans="1:1">
      <c r="A19628" s="27" t="s">
        <v>2951</v>
      </c>
    </row>
    <row r="19629" spans="1:1">
      <c r="A19629" s="27" t="s">
        <v>2951</v>
      </c>
    </row>
    <row r="19630" spans="1:1">
      <c r="A19630" s="27" t="s">
        <v>2951</v>
      </c>
    </row>
    <row r="19631" spans="1:1">
      <c r="A19631" s="27" t="s">
        <v>2951</v>
      </c>
    </row>
    <row r="19632" spans="1:1">
      <c r="A19632" s="27" t="s">
        <v>2951</v>
      </c>
    </row>
    <row r="19633" spans="1:1">
      <c r="A19633" s="27" t="s">
        <v>2951</v>
      </c>
    </row>
    <row r="19634" spans="1:1">
      <c r="A19634" s="27" t="s">
        <v>2951</v>
      </c>
    </row>
    <row r="19635" spans="1:1">
      <c r="A19635" s="27" t="s">
        <v>2951</v>
      </c>
    </row>
    <row r="19636" spans="1:1">
      <c r="A19636" s="27" t="s">
        <v>2951</v>
      </c>
    </row>
    <row r="19637" spans="1:1">
      <c r="A19637" s="27" t="s">
        <v>2951</v>
      </c>
    </row>
    <row r="19638" spans="1:1">
      <c r="A19638" s="27" t="s">
        <v>2951</v>
      </c>
    </row>
    <row r="19639" spans="1:1">
      <c r="A19639" s="27" t="s">
        <v>2951</v>
      </c>
    </row>
    <row r="19640" spans="1:1">
      <c r="A19640" s="27" t="s">
        <v>2951</v>
      </c>
    </row>
    <row r="19641" spans="1:1">
      <c r="A19641" s="27" t="s">
        <v>2951</v>
      </c>
    </row>
    <row r="19642" spans="1:1">
      <c r="A19642" s="27" t="s">
        <v>2951</v>
      </c>
    </row>
    <row r="19643" spans="1:1">
      <c r="A19643" s="27" t="s">
        <v>2951</v>
      </c>
    </row>
    <row r="19644" spans="1:1">
      <c r="A19644" s="27" t="s">
        <v>2951</v>
      </c>
    </row>
    <row r="19645" spans="1:1">
      <c r="A19645" s="27" t="s">
        <v>2951</v>
      </c>
    </row>
    <row r="19646" spans="1:1">
      <c r="A19646" s="27" t="s">
        <v>2951</v>
      </c>
    </row>
    <row r="19647" spans="1:1">
      <c r="A19647" s="27" t="s">
        <v>2951</v>
      </c>
    </row>
    <row r="19648" spans="1:1">
      <c r="A19648" s="27" t="s">
        <v>2951</v>
      </c>
    </row>
    <row r="19649" spans="1:1">
      <c r="A19649" s="27" t="s">
        <v>2951</v>
      </c>
    </row>
    <row r="19650" spans="1:1">
      <c r="A19650" s="27" t="s">
        <v>2951</v>
      </c>
    </row>
    <row r="19651" spans="1:1">
      <c r="A19651" s="27" t="s">
        <v>2951</v>
      </c>
    </row>
    <row r="19652" spans="1:1">
      <c r="A19652" s="27" t="s">
        <v>2951</v>
      </c>
    </row>
    <row r="19653" spans="1:1">
      <c r="A19653" s="27" t="s">
        <v>2951</v>
      </c>
    </row>
    <row r="19654" spans="1:1">
      <c r="A19654" s="27" t="s">
        <v>2951</v>
      </c>
    </row>
    <row r="19655" spans="1:1">
      <c r="A19655" s="27" t="s">
        <v>2951</v>
      </c>
    </row>
    <row r="19656" spans="1:1">
      <c r="A19656" s="27" t="s">
        <v>2951</v>
      </c>
    </row>
    <row r="19657" spans="1:1">
      <c r="A19657" s="27" t="s">
        <v>2951</v>
      </c>
    </row>
    <row r="19658" spans="1:1">
      <c r="A19658" s="27" t="s">
        <v>2951</v>
      </c>
    </row>
    <row r="19659" spans="1:1">
      <c r="A19659" s="27" t="s">
        <v>2951</v>
      </c>
    </row>
    <row r="19660" spans="1:1">
      <c r="A19660" s="27" t="s">
        <v>2951</v>
      </c>
    </row>
    <row r="19661" spans="1:1">
      <c r="A19661" s="27" t="s">
        <v>2951</v>
      </c>
    </row>
    <row r="19662" spans="1:1">
      <c r="A19662" s="27" t="s">
        <v>2951</v>
      </c>
    </row>
    <row r="19663" spans="1:1">
      <c r="A19663" s="27" t="s">
        <v>2951</v>
      </c>
    </row>
    <row r="19664" spans="1:1">
      <c r="A19664" s="27" t="s">
        <v>2951</v>
      </c>
    </row>
    <row r="19665" spans="1:1">
      <c r="A19665" s="27" t="s">
        <v>2951</v>
      </c>
    </row>
    <row r="19666" spans="1:1">
      <c r="A19666" s="27" t="s">
        <v>2951</v>
      </c>
    </row>
    <row r="19667" spans="1:1">
      <c r="A19667" s="27" t="s">
        <v>2951</v>
      </c>
    </row>
    <row r="19668" spans="1:1">
      <c r="A19668" s="27" t="s">
        <v>2951</v>
      </c>
    </row>
    <row r="19669" spans="1:1">
      <c r="A19669" s="27" t="s">
        <v>2951</v>
      </c>
    </row>
    <row r="19670" spans="1:1">
      <c r="A19670" s="27" t="s">
        <v>2951</v>
      </c>
    </row>
    <row r="19671" spans="1:1">
      <c r="A19671" s="27" t="s">
        <v>2951</v>
      </c>
    </row>
    <row r="19672" spans="1:1">
      <c r="A19672" s="27" t="s">
        <v>2951</v>
      </c>
    </row>
    <row r="19673" spans="1:1">
      <c r="A19673" s="27" t="s">
        <v>2951</v>
      </c>
    </row>
    <row r="19674" spans="1:1">
      <c r="A19674" s="27" t="s">
        <v>2951</v>
      </c>
    </row>
    <row r="19675" spans="1:1">
      <c r="A19675" s="27" t="s">
        <v>2951</v>
      </c>
    </row>
    <row r="19676" spans="1:1">
      <c r="A19676" s="27" t="s">
        <v>2951</v>
      </c>
    </row>
    <row r="19677" spans="1:1">
      <c r="A19677" s="27" t="s">
        <v>2951</v>
      </c>
    </row>
    <row r="19678" spans="1:1">
      <c r="A19678" s="27" t="s">
        <v>2951</v>
      </c>
    </row>
    <row r="19679" spans="1:1">
      <c r="A19679" s="27" t="s">
        <v>2951</v>
      </c>
    </row>
    <row r="19680" spans="1:1">
      <c r="A19680" s="27" t="s">
        <v>2951</v>
      </c>
    </row>
    <row r="19681" spans="1:1">
      <c r="A19681" s="27" t="s">
        <v>2951</v>
      </c>
    </row>
    <row r="19682" spans="1:1">
      <c r="A19682" s="27" t="s">
        <v>2951</v>
      </c>
    </row>
    <row r="19683" spans="1:1">
      <c r="A19683" s="27" t="s">
        <v>2951</v>
      </c>
    </row>
    <row r="19684" spans="1:1">
      <c r="A19684" s="27" t="s">
        <v>2951</v>
      </c>
    </row>
    <row r="19685" spans="1:1">
      <c r="A19685" s="27" t="s">
        <v>2951</v>
      </c>
    </row>
    <row r="19686" spans="1:1">
      <c r="A19686" s="27" t="s">
        <v>2951</v>
      </c>
    </row>
    <row r="19687" spans="1:1">
      <c r="A19687" s="27" t="s">
        <v>2951</v>
      </c>
    </row>
    <row r="19688" spans="1:1">
      <c r="A19688" s="27" t="s">
        <v>2951</v>
      </c>
    </row>
    <row r="19689" spans="1:1">
      <c r="A19689" s="27" t="s">
        <v>2951</v>
      </c>
    </row>
    <row r="19690" spans="1:1">
      <c r="A19690" s="27" t="s">
        <v>2951</v>
      </c>
    </row>
    <row r="19691" spans="1:1">
      <c r="A19691" s="27" t="s">
        <v>2951</v>
      </c>
    </row>
    <row r="19692" spans="1:1">
      <c r="A19692" s="27" t="s">
        <v>2951</v>
      </c>
    </row>
    <row r="19693" spans="1:1">
      <c r="A19693" s="27" t="s">
        <v>2951</v>
      </c>
    </row>
    <row r="19694" spans="1:1">
      <c r="A19694" s="27" t="s">
        <v>2951</v>
      </c>
    </row>
    <row r="19695" spans="1:1">
      <c r="A19695" s="27" t="s">
        <v>2951</v>
      </c>
    </row>
    <row r="19696" spans="1:1">
      <c r="A19696" s="27" t="s">
        <v>2951</v>
      </c>
    </row>
    <row r="19697" spans="1:1">
      <c r="A19697" s="27" t="s">
        <v>2951</v>
      </c>
    </row>
    <row r="19698" spans="1:1">
      <c r="A19698" s="27" t="s">
        <v>2951</v>
      </c>
    </row>
    <row r="19699" spans="1:1">
      <c r="A19699" s="27" t="s">
        <v>2951</v>
      </c>
    </row>
    <row r="19700" spans="1:1">
      <c r="A19700" s="27" t="s">
        <v>2951</v>
      </c>
    </row>
    <row r="19701" spans="1:1">
      <c r="A19701" s="27" t="s">
        <v>2951</v>
      </c>
    </row>
    <row r="19702" spans="1:1">
      <c r="A19702" s="27" t="s">
        <v>2951</v>
      </c>
    </row>
    <row r="19703" spans="1:1">
      <c r="A19703" s="27" t="s">
        <v>2951</v>
      </c>
    </row>
    <row r="19704" spans="1:1">
      <c r="A19704" s="27" t="s">
        <v>2951</v>
      </c>
    </row>
    <row r="19705" spans="1:1">
      <c r="A19705" s="27" t="s">
        <v>2951</v>
      </c>
    </row>
    <row r="19706" spans="1:1">
      <c r="A19706" s="27" t="s">
        <v>2951</v>
      </c>
    </row>
    <row r="19707" spans="1:1">
      <c r="A19707" s="27" t="s">
        <v>2951</v>
      </c>
    </row>
    <row r="19708" spans="1:1">
      <c r="A19708" s="27" t="s">
        <v>2951</v>
      </c>
    </row>
    <row r="19709" spans="1:1">
      <c r="A19709" s="27" t="s">
        <v>2951</v>
      </c>
    </row>
    <row r="19710" spans="1:1">
      <c r="A19710" s="27" t="s">
        <v>2951</v>
      </c>
    </row>
    <row r="19711" spans="1:1">
      <c r="A19711" s="27" t="s">
        <v>2951</v>
      </c>
    </row>
    <row r="19712" spans="1:1">
      <c r="A19712" s="27" t="s">
        <v>2951</v>
      </c>
    </row>
    <row r="19713" spans="1:1">
      <c r="A19713" s="27" t="s">
        <v>2951</v>
      </c>
    </row>
    <row r="19714" spans="1:1">
      <c r="A19714" s="27" t="s">
        <v>2951</v>
      </c>
    </row>
    <row r="19715" spans="1:1">
      <c r="A19715" s="27" t="s">
        <v>2951</v>
      </c>
    </row>
    <row r="19716" spans="1:1">
      <c r="A19716" s="27" t="s">
        <v>2951</v>
      </c>
    </row>
    <row r="19717" spans="1:1">
      <c r="A19717" s="27" t="s">
        <v>2951</v>
      </c>
    </row>
    <row r="19718" spans="1:1">
      <c r="A19718" s="27" t="s">
        <v>2951</v>
      </c>
    </row>
    <row r="19719" spans="1:1">
      <c r="A19719" s="27" t="s">
        <v>2951</v>
      </c>
    </row>
    <row r="19720" spans="1:1">
      <c r="A19720" s="27" t="s">
        <v>2951</v>
      </c>
    </row>
    <row r="19721" spans="1:1">
      <c r="A19721" s="27" t="s">
        <v>2951</v>
      </c>
    </row>
    <row r="19722" spans="1:1">
      <c r="A19722" s="27" t="s">
        <v>2951</v>
      </c>
    </row>
    <row r="19723" spans="1:1">
      <c r="A19723" s="27" t="s">
        <v>2951</v>
      </c>
    </row>
    <row r="19724" spans="1:1">
      <c r="A19724" s="27" t="s">
        <v>2951</v>
      </c>
    </row>
    <row r="19725" spans="1:1">
      <c r="A19725" s="27" t="s">
        <v>2951</v>
      </c>
    </row>
    <row r="19726" spans="1:1">
      <c r="A19726" s="27" t="s">
        <v>2951</v>
      </c>
    </row>
    <row r="19727" spans="1:1">
      <c r="A19727" s="27" t="s">
        <v>2951</v>
      </c>
    </row>
    <row r="19728" spans="1:1">
      <c r="A19728" s="27" t="s">
        <v>2951</v>
      </c>
    </row>
    <row r="19729" spans="1:1">
      <c r="A19729" s="27" t="s">
        <v>2951</v>
      </c>
    </row>
    <row r="19730" spans="1:1">
      <c r="A19730" s="27" t="s">
        <v>2951</v>
      </c>
    </row>
    <row r="19731" spans="1:1">
      <c r="A19731" s="27" t="s">
        <v>2951</v>
      </c>
    </row>
    <row r="19732" spans="1:1">
      <c r="A19732" s="27" t="s">
        <v>2951</v>
      </c>
    </row>
    <row r="19733" spans="1:1">
      <c r="A19733" s="27" t="s">
        <v>2951</v>
      </c>
    </row>
    <row r="19734" spans="1:1">
      <c r="A19734" s="27" t="s">
        <v>2951</v>
      </c>
    </row>
    <row r="19735" spans="1:1">
      <c r="A19735" s="27" t="s">
        <v>2951</v>
      </c>
    </row>
    <row r="19736" spans="1:1">
      <c r="A19736" s="27" t="s">
        <v>2951</v>
      </c>
    </row>
    <row r="19737" spans="1:1">
      <c r="A19737" s="27" t="s">
        <v>2951</v>
      </c>
    </row>
    <row r="19738" spans="1:1">
      <c r="A19738" s="27" t="s">
        <v>2951</v>
      </c>
    </row>
    <row r="19739" spans="1:1">
      <c r="A19739" s="27" t="s">
        <v>2951</v>
      </c>
    </row>
    <row r="19740" spans="1:1">
      <c r="A19740" s="27" t="s">
        <v>2951</v>
      </c>
    </row>
    <row r="19741" spans="1:1">
      <c r="A19741" s="27" t="s">
        <v>2951</v>
      </c>
    </row>
    <row r="19742" spans="1:1">
      <c r="A19742" s="27" t="s">
        <v>2951</v>
      </c>
    </row>
    <row r="19743" spans="1:1">
      <c r="A19743" s="27" t="s">
        <v>2951</v>
      </c>
    </row>
    <row r="19744" spans="1:1">
      <c r="A19744" s="27" t="s">
        <v>2951</v>
      </c>
    </row>
    <row r="19745" spans="1:1">
      <c r="A19745" s="27" t="s">
        <v>2951</v>
      </c>
    </row>
    <row r="19746" spans="1:1">
      <c r="A19746" s="27" t="s">
        <v>2951</v>
      </c>
    </row>
    <row r="19747" spans="1:1">
      <c r="A19747" s="27" t="s">
        <v>2951</v>
      </c>
    </row>
    <row r="19748" spans="1:1">
      <c r="A19748" s="27" t="s">
        <v>2951</v>
      </c>
    </row>
    <row r="19749" spans="1:1">
      <c r="A19749" s="27" t="s">
        <v>2951</v>
      </c>
    </row>
    <row r="19750" spans="1:1">
      <c r="A19750" s="27" t="s">
        <v>2951</v>
      </c>
    </row>
    <row r="19751" spans="1:1">
      <c r="A19751" s="27" t="s">
        <v>2951</v>
      </c>
    </row>
    <row r="19752" spans="1:1">
      <c r="A19752" s="27" t="s">
        <v>2951</v>
      </c>
    </row>
    <row r="19753" spans="1:1">
      <c r="A19753" s="27" t="s">
        <v>2951</v>
      </c>
    </row>
    <row r="19754" spans="1:1">
      <c r="A19754" s="27" t="s">
        <v>2951</v>
      </c>
    </row>
    <row r="19755" spans="1:1">
      <c r="A19755" s="27" t="s">
        <v>2951</v>
      </c>
    </row>
    <row r="19756" spans="1:1">
      <c r="A19756" s="27" t="s">
        <v>2951</v>
      </c>
    </row>
    <row r="19757" spans="1:1">
      <c r="A19757" s="27" t="s">
        <v>2951</v>
      </c>
    </row>
    <row r="19758" spans="1:1">
      <c r="A19758" s="27" t="s">
        <v>2951</v>
      </c>
    </row>
    <row r="19759" spans="1:1">
      <c r="A19759" s="27" t="s">
        <v>2951</v>
      </c>
    </row>
    <row r="19760" spans="1:1">
      <c r="A19760" s="27" t="s">
        <v>2951</v>
      </c>
    </row>
    <row r="19761" spans="1:1">
      <c r="A19761" s="27" t="s">
        <v>2951</v>
      </c>
    </row>
    <row r="19762" spans="1:1">
      <c r="A19762" s="27" t="s">
        <v>2951</v>
      </c>
    </row>
    <row r="19763" spans="1:1">
      <c r="A19763" s="27" t="s">
        <v>2951</v>
      </c>
    </row>
    <row r="19764" spans="1:1">
      <c r="A19764" s="27" t="s">
        <v>2951</v>
      </c>
    </row>
    <row r="19765" spans="1:1">
      <c r="A19765" s="27" t="s">
        <v>2951</v>
      </c>
    </row>
    <row r="19766" spans="1:1">
      <c r="A19766" s="27" t="s">
        <v>2951</v>
      </c>
    </row>
    <row r="19767" spans="1:1">
      <c r="A19767" s="27" t="s">
        <v>2951</v>
      </c>
    </row>
    <row r="19768" spans="1:1">
      <c r="A19768" s="27" t="s">
        <v>2951</v>
      </c>
    </row>
    <row r="19769" spans="1:1">
      <c r="A19769" s="27" t="s">
        <v>2951</v>
      </c>
    </row>
    <row r="19770" spans="1:1">
      <c r="A19770" s="27" t="s">
        <v>2951</v>
      </c>
    </row>
    <row r="19771" spans="1:1">
      <c r="A19771" s="27" t="s">
        <v>2951</v>
      </c>
    </row>
    <row r="19772" spans="1:1">
      <c r="A19772" s="27" t="s">
        <v>2951</v>
      </c>
    </row>
    <row r="19773" spans="1:1">
      <c r="A19773" s="27" t="s">
        <v>2951</v>
      </c>
    </row>
    <row r="19774" spans="1:1">
      <c r="A19774" s="27" t="s">
        <v>2951</v>
      </c>
    </row>
    <row r="19775" spans="1:1">
      <c r="A19775" s="27" t="s">
        <v>2951</v>
      </c>
    </row>
    <row r="19776" spans="1:1">
      <c r="A19776" s="27" t="s">
        <v>2951</v>
      </c>
    </row>
    <row r="19777" spans="1:1">
      <c r="A19777" s="27" t="s">
        <v>2951</v>
      </c>
    </row>
    <row r="19778" spans="1:1">
      <c r="A19778" s="27" t="s">
        <v>2951</v>
      </c>
    </row>
    <row r="19779" spans="1:1">
      <c r="A19779" s="27" t="s">
        <v>2951</v>
      </c>
    </row>
    <row r="19780" spans="1:1">
      <c r="A19780" s="27" t="s">
        <v>2951</v>
      </c>
    </row>
    <row r="19781" spans="1:1">
      <c r="A19781" s="27" t="s">
        <v>2951</v>
      </c>
    </row>
    <row r="19782" spans="1:1">
      <c r="A19782" s="27" t="s">
        <v>2951</v>
      </c>
    </row>
    <row r="19783" spans="1:1">
      <c r="A19783" s="27" t="s">
        <v>2951</v>
      </c>
    </row>
    <row r="19784" spans="1:1">
      <c r="A19784" s="27" t="s">
        <v>2951</v>
      </c>
    </row>
    <row r="19785" spans="1:1">
      <c r="A19785" s="27" t="s">
        <v>2951</v>
      </c>
    </row>
    <row r="19786" spans="1:1">
      <c r="A19786" s="27" t="s">
        <v>2951</v>
      </c>
    </row>
    <row r="19787" spans="1:1">
      <c r="A19787" s="27" t="s">
        <v>2951</v>
      </c>
    </row>
    <row r="19788" spans="1:1">
      <c r="A19788" s="27" t="s">
        <v>2951</v>
      </c>
    </row>
    <row r="19789" spans="1:1">
      <c r="A19789" s="27" t="s">
        <v>2951</v>
      </c>
    </row>
    <row r="19790" spans="1:1">
      <c r="A19790" s="27" t="s">
        <v>2951</v>
      </c>
    </row>
    <row r="19791" spans="1:1">
      <c r="A19791" s="27" t="s">
        <v>2951</v>
      </c>
    </row>
    <row r="19792" spans="1:1">
      <c r="A19792" s="27" t="s">
        <v>2951</v>
      </c>
    </row>
    <row r="19793" spans="1:1">
      <c r="A19793" s="27" t="s">
        <v>2951</v>
      </c>
    </row>
    <row r="19794" spans="1:1">
      <c r="A19794" s="27" t="s">
        <v>2951</v>
      </c>
    </row>
    <row r="19795" spans="1:1">
      <c r="A19795" s="27" t="s">
        <v>2951</v>
      </c>
    </row>
    <row r="19796" spans="1:1">
      <c r="A19796" s="27" t="s">
        <v>2951</v>
      </c>
    </row>
    <row r="19797" spans="1:1">
      <c r="A19797" s="27" t="s">
        <v>2951</v>
      </c>
    </row>
    <row r="19798" spans="1:1">
      <c r="A19798" s="27" t="s">
        <v>2951</v>
      </c>
    </row>
    <row r="19799" spans="1:1">
      <c r="A19799" s="27" t="s">
        <v>2951</v>
      </c>
    </row>
    <row r="19800" spans="1:1">
      <c r="A19800" s="27" t="s">
        <v>2951</v>
      </c>
    </row>
    <row r="19801" spans="1:1">
      <c r="A19801" s="27" t="s">
        <v>2951</v>
      </c>
    </row>
    <row r="19802" spans="1:1">
      <c r="A19802" s="27" t="s">
        <v>2951</v>
      </c>
    </row>
    <row r="19803" spans="1:1">
      <c r="A19803" s="27" t="s">
        <v>2951</v>
      </c>
    </row>
    <row r="19804" spans="1:1">
      <c r="A19804" s="27" t="s">
        <v>2951</v>
      </c>
    </row>
    <row r="19805" spans="1:1">
      <c r="A19805" s="27" t="s">
        <v>2951</v>
      </c>
    </row>
    <row r="19806" spans="1:1">
      <c r="A19806" s="27" t="s">
        <v>2951</v>
      </c>
    </row>
    <row r="19807" spans="1:1">
      <c r="A19807" s="27" t="s">
        <v>2951</v>
      </c>
    </row>
    <row r="19808" spans="1:1">
      <c r="A19808" s="27" t="s">
        <v>2951</v>
      </c>
    </row>
    <row r="19809" spans="1:1">
      <c r="A19809" s="27" t="s">
        <v>2951</v>
      </c>
    </row>
    <row r="19810" spans="1:1">
      <c r="A19810" s="27" t="s">
        <v>2951</v>
      </c>
    </row>
    <row r="19811" spans="1:1">
      <c r="A19811" s="27" t="s">
        <v>2951</v>
      </c>
    </row>
    <row r="19812" spans="1:1">
      <c r="A19812" s="27" t="s">
        <v>2951</v>
      </c>
    </row>
    <row r="19813" spans="1:1">
      <c r="A19813" s="27" t="s">
        <v>2951</v>
      </c>
    </row>
    <row r="19814" spans="1:1">
      <c r="A19814" s="27" t="s">
        <v>2951</v>
      </c>
    </row>
    <row r="19815" spans="1:1">
      <c r="A19815" s="27" t="s">
        <v>2951</v>
      </c>
    </row>
    <row r="19816" spans="1:1">
      <c r="A19816" s="27" t="s">
        <v>2951</v>
      </c>
    </row>
    <row r="19817" spans="1:1">
      <c r="A19817" s="27" t="s">
        <v>2951</v>
      </c>
    </row>
    <row r="19818" spans="1:1">
      <c r="A19818" s="27" t="s">
        <v>2951</v>
      </c>
    </row>
    <row r="19819" spans="1:1">
      <c r="A19819" s="27" t="s">
        <v>2951</v>
      </c>
    </row>
    <row r="19820" spans="1:1">
      <c r="A19820" s="27" t="s">
        <v>2951</v>
      </c>
    </row>
    <row r="19821" spans="1:1">
      <c r="A19821" s="27" t="s">
        <v>2951</v>
      </c>
    </row>
    <row r="19822" spans="1:1">
      <c r="A19822" s="27" t="s">
        <v>2951</v>
      </c>
    </row>
    <row r="19823" spans="1:1">
      <c r="A19823" s="27" t="s">
        <v>2951</v>
      </c>
    </row>
    <row r="19824" spans="1:1">
      <c r="A19824" s="27" t="s">
        <v>2951</v>
      </c>
    </row>
    <row r="19825" spans="1:1">
      <c r="A19825" s="27" t="s">
        <v>2951</v>
      </c>
    </row>
    <row r="19826" spans="1:1">
      <c r="A19826" s="27" t="s">
        <v>2951</v>
      </c>
    </row>
    <row r="19827" spans="1:1">
      <c r="A19827" s="27" t="s">
        <v>2951</v>
      </c>
    </row>
    <row r="19828" spans="1:1">
      <c r="A19828" s="27" t="s">
        <v>2951</v>
      </c>
    </row>
    <row r="19829" spans="1:1">
      <c r="A19829" s="27" t="s">
        <v>2951</v>
      </c>
    </row>
    <row r="19830" spans="1:1">
      <c r="A19830" s="27" t="s">
        <v>2951</v>
      </c>
    </row>
    <row r="19831" spans="1:1">
      <c r="A19831" s="27" t="s">
        <v>2951</v>
      </c>
    </row>
    <row r="19832" spans="1:1">
      <c r="A19832" s="27" t="s">
        <v>2951</v>
      </c>
    </row>
    <row r="19833" spans="1:1">
      <c r="A19833" s="27" t="s">
        <v>2951</v>
      </c>
    </row>
    <row r="19834" spans="1:1">
      <c r="A19834" s="27" t="s">
        <v>2951</v>
      </c>
    </row>
    <row r="19835" spans="1:1">
      <c r="A19835" s="27" t="s">
        <v>2951</v>
      </c>
    </row>
    <row r="19836" spans="1:1">
      <c r="A19836" s="27" t="s">
        <v>2951</v>
      </c>
    </row>
    <row r="19837" spans="1:1">
      <c r="A19837" s="27" t="s">
        <v>2951</v>
      </c>
    </row>
    <row r="19838" spans="1:1">
      <c r="A19838" s="27" t="s">
        <v>2951</v>
      </c>
    </row>
    <row r="19839" spans="1:1">
      <c r="A19839" s="27" t="s">
        <v>2951</v>
      </c>
    </row>
    <row r="19840" spans="1:1">
      <c r="A19840" s="27" t="s">
        <v>2951</v>
      </c>
    </row>
    <row r="19841" spans="1:1">
      <c r="A19841" s="27" t="s">
        <v>2951</v>
      </c>
    </row>
    <row r="19842" spans="1:1">
      <c r="A19842" s="27" t="s">
        <v>2951</v>
      </c>
    </row>
    <row r="19843" spans="1:1">
      <c r="A19843" s="27" t="s">
        <v>2951</v>
      </c>
    </row>
    <row r="19844" spans="1:1">
      <c r="A19844" s="27" t="s">
        <v>2951</v>
      </c>
    </row>
    <row r="19845" spans="1:1">
      <c r="A19845" s="27" t="s">
        <v>2951</v>
      </c>
    </row>
    <row r="19846" spans="1:1">
      <c r="A19846" s="27" t="s">
        <v>2951</v>
      </c>
    </row>
    <row r="19847" spans="1:1">
      <c r="A19847" s="27" t="s">
        <v>2951</v>
      </c>
    </row>
    <row r="19848" spans="1:1">
      <c r="A19848" s="27" t="s">
        <v>2951</v>
      </c>
    </row>
    <row r="19849" spans="1:1">
      <c r="A19849" s="27" t="s">
        <v>2951</v>
      </c>
    </row>
    <row r="19850" spans="1:1">
      <c r="A19850" s="27" t="s">
        <v>2951</v>
      </c>
    </row>
    <row r="19851" spans="1:1">
      <c r="A19851" s="27" t="s">
        <v>2951</v>
      </c>
    </row>
    <row r="19852" spans="1:1">
      <c r="A19852" s="27" t="s">
        <v>2951</v>
      </c>
    </row>
    <row r="19853" spans="1:1">
      <c r="A19853" s="27" t="s">
        <v>2951</v>
      </c>
    </row>
    <row r="19854" spans="1:1">
      <c r="A19854" s="27" t="s">
        <v>2951</v>
      </c>
    </row>
    <row r="19855" spans="1:1">
      <c r="A19855" s="27" t="s">
        <v>2951</v>
      </c>
    </row>
    <row r="19856" spans="1:1">
      <c r="A19856" s="27" t="s">
        <v>2951</v>
      </c>
    </row>
    <row r="19857" spans="1:1">
      <c r="A19857" s="27" t="s">
        <v>2951</v>
      </c>
    </row>
    <row r="19858" spans="1:1">
      <c r="A19858" s="27" t="s">
        <v>2951</v>
      </c>
    </row>
    <row r="19859" spans="1:1">
      <c r="A19859" s="27" t="s">
        <v>2951</v>
      </c>
    </row>
    <row r="19860" spans="1:1">
      <c r="A19860" s="27" t="s">
        <v>2951</v>
      </c>
    </row>
    <row r="19861" spans="1:1">
      <c r="A19861" s="27" t="s">
        <v>2951</v>
      </c>
    </row>
    <row r="19862" spans="1:1">
      <c r="A19862" s="27" t="s">
        <v>2951</v>
      </c>
    </row>
    <row r="19863" spans="1:1">
      <c r="A19863" s="27" t="s">
        <v>2951</v>
      </c>
    </row>
    <row r="19864" spans="1:1">
      <c r="A19864" s="27" t="s">
        <v>2951</v>
      </c>
    </row>
    <row r="19865" spans="1:1">
      <c r="A19865" s="27" t="s">
        <v>2951</v>
      </c>
    </row>
    <row r="19866" spans="1:1">
      <c r="A19866" s="27" t="s">
        <v>2951</v>
      </c>
    </row>
    <row r="19867" spans="1:1">
      <c r="A19867" s="27" t="s">
        <v>2951</v>
      </c>
    </row>
    <row r="19868" spans="1:1">
      <c r="A19868" s="27" t="s">
        <v>2951</v>
      </c>
    </row>
    <row r="19869" spans="1:1">
      <c r="A19869" s="27" t="s">
        <v>2951</v>
      </c>
    </row>
    <row r="19870" spans="1:1">
      <c r="A19870" s="27" t="s">
        <v>2951</v>
      </c>
    </row>
    <row r="19871" spans="1:1">
      <c r="A19871" s="27" t="s">
        <v>2951</v>
      </c>
    </row>
    <row r="19872" spans="1:1">
      <c r="A19872" s="27" t="s">
        <v>2951</v>
      </c>
    </row>
    <row r="19873" spans="1:1">
      <c r="A19873" s="27" t="s">
        <v>2951</v>
      </c>
    </row>
    <row r="19874" spans="1:1">
      <c r="A19874" s="27" t="s">
        <v>2951</v>
      </c>
    </row>
    <row r="19875" spans="1:1">
      <c r="A19875" s="27" t="s">
        <v>2951</v>
      </c>
    </row>
    <row r="19876" spans="1:1">
      <c r="A19876" s="27" t="s">
        <v>2951</v>
      </c>
    </row>
    <row r="19877" spans="1:1">
      <c r="A19877" s="27" t="s">
        <v>2951</v>
      </c>
    </row>
    <row r="19878" spans="1:1">
      <c r="A19878" s="27" t="s">
        <v>2951</v>
      </c>
    </row>
    <row r="19879" spans="1:1">
      <c r="A19879" s="27" t="s">
        <v>2951</v>
      </c>
    </row>
    <row r="19880" spans="1:1">
      <c r="A19880" s="27" t="s">
        <v>2951</v>
      </c>
    </row>
    <row r="19881" spans="1:1">
      <c r="A19881" s="27" t="s">
        <v>2951</v>
      </c>
    </row>
    <row r="19882" spans="1:1">
      <c r="A19882" s="27" t="s">
        <v>2951</v>
      </c>
    </row>
    <row r="19883" spans="1:1">
      <c r="A19883" s="27" t="s">
        <v>2951</v>
      </c>
    </row>
    <row r="19884" spans="1:1">
      <c r="A19884" s="27" t="s">
        <v>2951</v>
      </c>
    </row>
    <row r="19885" spans="1:1">
      <c r="A19885" s="27" t="s">
        <v>2951</v>
      </c>
    </row>
    <row r="19886" spans="1:1">
      <c r="A19886" s="27" t="s">
        <v>2951</v>
      </c>
    </row>
    <row r="19887" spans="1:1">
      <c r="A19887" s="27" t="s">
        <v>2951</v>
      </c>
    </row>
    <row r="19888" spans="1:1">
      <c r="A19888" s="27" t="s">
        <v>2951</v>
      </c>
    </row>
    <row r="19889" spans="1:1">
      <c r="A19889" s="27" t="s">
        <v>2951</v>
      </c>
    </row>
    <row r="19890" spans="1:1">
      <c r="A19890" s="27" t="s">
        <v>2951</v>
      </c>
    </row>
    <row r="19891" spans="1:1">
      <c r="A19891" s="27" t="s">
        <v>2951</v>
      </c>
    </row>
    <row r="19892" spans="1:1">
      <c r="A19892" s="27" t="s">
        <v>2951</v>
      </c>
    </row>
    <row r="19893" spans="1:1">
      <c r="A19893" s="27" t="s">
        <v>2951</v>
      </c>
    </row>
    <row r="19894" spans="1:1">
      <c r="A19894" s="27" t="s">
        <v>2951</v>
      </c>
    </row>
    <row r="19895" spans="1:1">
      <c r="A19895" s="27" t="s">
        <v>2951</v>
      </c>
    </row>
    <row r="19896" spans="1:1">
      <c r="A19896" s="27" t="s">
        <v>2951</v>
      </c>
    </row>
    <row r="19897" spans="1:1">
      <c r="A19897" s="27" t="s">
        <v>2951</v>
      </c>
    </row>
    <row r="19898" spans="1:1">
      <c r="A19898" s="27" t="s">
        <v>2951</v>
      </c>
    </row>
    <row r="19899" spans="1:1">
      <c r="A19899" s="27" t="s">
        <v>2951</v>
      </c>
    </row>
    <row r="19900" spans="1:1">
      <c r="A19900" s="27" t="s">
        <v>2951</v>
      </c>
    </row>
    <row r="19901" spans="1:1">
      <c r="A19901" s="27" t="s">
        <v>2951</v>
      </c>
    </row>
    <row r="19902" spans="1:1">
      <c r="A19902" s="27" t="s">
        <v>2951</v>
      </c>
    </row>
    <row r="19903" spans="1:1">
      <c r="A19903" s="27" t="s">
        <v>2951</v>
      </c>
    </row>
    <row r="19904" spans="1:1">
      <c r="A19904" s="27" t="s">
        <v>2951</v>
      </c>
    </row>
    <row r="19905" spans="1:1">
      <c r="A19905" s="27" t="s">
        <v>2951</v>
      </c>
    </row>
    <row r="19906" spans="1:1">
      <c r="A19906" s="27" t="s">
        <v>2951</v>
      </c>
    </row>
    <row r="19907" spans="1:1">
      <c r="A19907" s="27" t="s">
        <v>2951</v>
      </c>
    </row>
    <row r="19908" spans="1:1">
      <c r="A19908" s="27" t="s">
        <v>2951</v>
      </c>
    </row>
    <row r="19909" spans="1:1">
      <c r="A19909" s="27" t="s">
        <v>2951</v>
      </c>
    </row>
    <row r="19910" spans="1:1">
      <c r="A19910" s="27" t="s">
        <v>2951</v>
      </c>
    </row>
    <row r="19911" spans="1:1">
      <c r="A19911" s="27" t="s">
        <v>2951</v>
      </c>
    </row>
    <row r="19912" spans="1:1">
      <c r="A19912" s="27" t="s">
        <v>2951</v>
      </c>
    </row>
    <row r="19913" spans="1:1">
      <c r="A19913" s="27" t="s">
        <v>2951</v>
      </c>
    </row>
    <row r="19914" spans="1:1">
      <c r="A19914" s="27" t="s">
        <v>2951</v>
      </c>
    </row>
    <row r="19915" spans="1:1">
      <c r="A19915" s="27" t="s">
        <v>2951</v>
      </c>
    </row>
    <row r="19916" spans="1:1">
      <c r="A19916" s="27" t="s">
        <v>2951</v>
      </c>
    </row>
    <row r="19917" spans="1:1">
      <c r="A19917" s="27" t="s">
        <v>2951</v>
      </c>
    </row>
    <row r="19918" spans="1:1">
      <c r="A19918" s="27" t="s">
        <v>2951</v>
      </c>
    </row>
    <row r="19919" spans="1:1">
      <c r="A19919" s="27" t="s">
        <v>2951</v>
      </c>
    </row>
    <row r="19920" spans="1:1">
      <c r="A19920" s="27" t="s">
        <v>2951</v>
      </c>
    </row>
    <row r="19921" spans="1:1">
      <c r="A19921" s="27" t="s">
        <v>2951</v>
      </c>
    </row>
    <row r="19922" spans="1:1">
      <c r="A19922" s="27" t="s">
        <v>2951</v>
      </c>
    </row>
    <row r="19923" spans="1:1">
      <c r="A19923" s="27" t="s">
        <v>2951</v>
      </c>
    </row>
    <row r="19924" spans="1:1">
      <c r="A19924" s="27" t="s">
        <v>2951</v>
      </c>
    </row>
    <row r="19925" spans="1:1">
      <c r="A19925" s="27" t="s">
        <v>2951</v>
      </c>
    </row>
    <row r="19926" spans="1:1">
      <c r="A19926" s="27" t="s">
        <v>2951</v>
      </c>
    </row>
    <row r="19927" spans="1:1">
      <c r="A19927" s="27" t="s">
        <v>2951</v>
      </c>
    </row>
    <row r="19928" spans="1:1">
      <c r="A19928" s="27" t="s">
        <v>2951</v>
      </c>
    </row>
    <row r="19929" spans="1:1">
      <c r="A19929" s="27" t="s">
        <v>2951</v>
      </c>
    </row>
    <row r="19930" spans="1:1">
      <c r="A19930" s="27" t="s">
        <v>2951</v>
      </c>
    </row>
    <row r="19931" spans="1:1">
      <c r="A19931" s="27" t="s">
        <v>2951</v>
      </c>
    </row>
    <row r="19932" spans="1:1">
      <c r="A19932" s="27" t="s">
        <v>2951</v>
      </c>
    </row>
    <row r="19933" spans="1:1">
      <c r="A19933" s="27" t="s">
        <v>2951</v>
      </c>
    </row>
    <row r="19934" spans="1:1">
      <c r="A19934" s="27" t="s">
        <v>2951</v>
      </c>
    </row>
    <row r="19935" spans="1:1">
      <c r="A19935" s="27" t="s">
        <v>2951</v>
      </c>
    </row>
    <row r="19936" spans="1:1">
      <c r="A19936" s="27" t="s">
        <v>2951</v>
      </c>
    </row>
    <row r="19937" spans="1:1">
      <c r="A19937" s="27" t="s">
        <v>2951</v>
      </c>
    </row>
    <row r="19938" spans="1:1">
      <c r="A19938" s="27" t="s">
        <v>2951</v>
      </c>
    </row>
    <row r="19939" spans="1:1">
      <c r="A19939" s="27" t="s">
        <v>2951</v>
      </c>
    </row>
    <row r="19940" spans="1:1">
      <c r="A19940" s="27" t="s">
        <v>2951</v>
      </c>
    </row>
    <row r="19941" spans="1:1">
      <c r="A19941" s="27" t="s">
        <v>2951</v>
      </c>
    </row>
    <row r="19942" spans="1:1">
      <c r="A19942" s="27" t="s">
        <v>2951</v>
      </c>
    </row>
    <row r="19943" spans="1:1">
      <c r="A19943" s="27" t="s">
        <v>2951</v>
      </c>
    </row>
    <row r="19944" spans="1:1">
      <c r="A19944" s="27" t="s">
        <v>2951</v>
      </c>
    </row>
    <row r="19945" spans="1:1">
      <c r="A19945" s="27" t="s">
        <v>2951</v>
      </c>
    </row>
    <row r="19946" spans="1:1">
      <c r="A19946" s="27" t="s">
        <v>2951</v>
      </c>
    </row>
    <row r="19947" spans="1:1">
      <c r="A19947" s="27" t="s">
        <v>2951</v>
      </c>
    </row>
    <row r="19948" spans="1:1">
      <c r="A19948" s="27" t="s">
        <v>2951</v>
      </c>
    </row>
    <row r="19949" spans="1:1">
      <c r="A19949" s="27" t="s">
        <v>2951</v>
      </c>
    </row>
    <row r="19950" spans="1:1">
      <c r="A19950" s="27" t="s">
        <v>2951</v>
      </c>
    </row>
    <row r="19951" spans="1:1">
      <c r="A19951" s="27" t="s">
        <v>2951</v>
      </c>
    </row>
    <row r="19952" spans="1:1">
      <c r="A19952" s="27" t="s">
        <v>2951</v>
      </c>
    </row>
    <row r="19953" spans="1:1">
      <c r="A19953" s="27" t="s">
        <v>2951</v>
      </c>
    </row>
    <row r="19954" spans="1:1">
      <c r="A19954" s="27" t="s">
        <v>2951</v>
      </c>
    </row>
    <row r="19955" spans="1:1">
      <c r="A19955" s="27" t="s">
        <v>2951</v>
      </c>
    </row>
    <row r="19956" spans="1:1">
      <c r="A19956" s="27" t="s">
        <v>2951</v>
      </c>
    </row>
    <row r="19957" spans="1:1">
      <c r="A19957" s="27" t="s">
        <v>2951</v>
      </c>
    </row>
    <row r="19958" spans="1:1">
      <c r="A19958" s="27" t="s">
        <v>2951</v>
      </c>
    </row>
    <row r="19959" spans="1:1">
      <c r="A19959" s="27" t="s">
        <v>2951</v>
      </c>
    </row>
    <row r="19960" spans="1:1">
      <c r="A19960" s="27" t="s">
        <v>2951</v>
      </c>
    </row>
    <row r="19961" spans="1:1">
      <c r="A19961" s="27" t="s">
        <v>2951</v>
      </c>
    </row>
    <row r="19962" spans="1:1">
      <c r="A19962" s="27" t="s">
        <v>2951</v>
      </c>
    </row>
    <row r="19963" spans="1:1">
      <c r="A19963" s="27" t="s">
        <v>2951</v>
      </c>
    </row>
    <row r="19964" spans="1:1">
      <c r="A19964" s="27" t="s">
        <v>2951</v>
      </c>
    </row>
    <row r="19965" spans="1:1">
      <c r="A19965" s="27" t="s">
        <v>2951</v>
      </c>
    </row>
    <row r="19966" spans="1:1">
      <c r="A19966" s="27" t="s">
        <v>2951</v>
      </c>
    </row>
    <row r="19967" spans="1:1">
      <c r="A19967" s="27" t="s">
        <v>2951</v>
      </c>
    </row>
    <row r="19968" spans="1:1">
      <c r="A19968" s="27" t="s">
        <v>2951</v>
      </c>
    </row>
    <row r="19969" spans="1:1">
      <c r="A19969" s="27" t="s">
        <v>2951</v>
      </c>
    </row>
    <row r="19970" spans="1:1">
      <c r="A19970" s="27" t="s">
        <v>2951</v>
      </c>
    </row>
    <row r="19971" spans="1:1">
      <c r="A19971" s="27" t="s">
        <v>2951</v>
      </c>
    </row>
    <row r="19972" spans="1:1">
      <c r="A19972" s="27" t="s">
        <v>2951</v>
      </c>
    </row>
    <row r="19973" spans="1:1">
      <c r="A19973" s="27" t="s">
        <v>2951</v>
      </c>
    </row>
    <row r="19974" spans="1:1">
      <c r="A19974" s="27" t="s">
        <v>2951</v>
      </c>
    </row>
    <row r="19975" spans="1:1">
      <c r="A19975" s="27" t="s">
        <v>2951</v>
      </c>
    </row>
    <row r="19976" spans="1:1">
      <c r="A19976" s="27" t="s">
        <v>2951</v>
      </c>
    </row>
    <row r="19977" spans="1:1">
      <c r="A19977" s="27" t="s">
        <v>2951</v>
      </c>
    </row>
    <row r="19978" spans="1:1">
      <c r="A19978" s="27" t="s">
        <v>2951</v>
      </c>
    </row>
    <row r="19979" spans="1:1">
      <c r="A19979" s="27" t="s">
        <v>2951</v>
      </c>
    </row>
    <row r="19980" spans="1:1">
      <c r="A19980" s="27" t="s">
        <v>2951</v>
      </c>
    </row>
    <row r="19981" spans="1:1">
      <c r="A19981" s="27" t="s">
        <v>2951</v>
      </c>
    </row>
    <row r="19982" spans="1:1">
      <c r="A19982" s="27" t="s">
        <v>2951</v>
      </c>
    </row>
    <row r="19983" spans="1:1">
      <c r="A19983" s="27" t="s">
        <v>2951</v>
      </c>
    </row>
    <row r="19984" spans="1:1">
      <c r="A19984" s="27" t="s">
        <v>2951</v>
      </c>
    </row>
    <row r="19985" spans="1:1">
      <c r="A19985" s="27" t="s">
        <v>2951</v>
      </c>
    </row>
    <row r="19986" spans="1:1">
      <c r="A19986" s="27" t="s">
        <v>2951</v>
      </c>
    </row>
    <row r="19987" spans="1:1">
      <c r="A19987" s="27" t="s">
        <v>2951</v>
      </c>
    </row>
    <row r="19988" spans="1:1">
      <c r="A19988" s="27" t="s">
        <v>2951</v>
      </c>
    </row>
    <row r="19989" spans="1:1">
      <c r="A19989" s="27" t="s">
        <v>2951</v>
      </c>
    </row>
    <row r="19990" spans="1:1">
      <c r="A19990" s="27" t="s">
        <v>2951</v>
      </c>
    </row>
    <row r="19991" spans="1:1">
      <c r="A19991" s="27" t="s">
        <v>2951</v>
      </c>
    </row>
    <row r="19992" spans="1:1">
      <c r="A19992" s="27" t="s">
        <v>2951</v>
      </c>
    </row>
    <row r="19993" spans="1:1">
      <c r="A19993" s="27" t="s">
        <v>2951</v>
      </c>
    </row>
    <row r="19994" spans="1:1">
      <c r="A19994" s="27" t="s">
        <v>2951</v>
      </c>
    </row>
    <row r="19995" spans="1:1">
      <c r="A19995" s="27" t="s">
        <v>2951</v>
      </c>
    </row>
    <row r="19996" spans="1:1">
      <c r="A19996" s="27" t="s">
        <v>2951</v>
      </c>
    </row>
    <row r="19997" spans="1:1">
      <c r="A19997" s="27" t="s">
        <v>2951</v>
      </c>
    </row>
    <row r="19998" spans="1:1">
      <c r="A19998" s="27" t="s">
        <v>2951</v>
      </c>
    </row>
    <row r="19999" spans="1:1">
      <c r="A19999" s="27" t="s">
        <v>2951</v>
      </c>
    </row>
    <row r="20000" spans="1:1">
      <c r="A20000" s="27" t="s">
        <v>2951</v>
      </c>
    </row>
    <row r="20001" spans="1:1">
      <c r="A20001" s="27" t="s">
        <v>2951</v>
      </c>
    </row>
    <row r="20002" spans="1:1">
      <c r="A20002" s="27" t="s">
        <v>2951</v>
      </c>
    </row>
    <row r="20003" spans="1:1">
      <c r="A20003" s="27" t="s">
        <v>2951</v>
      </c>
    </row>
    <row r="20004" spans="1:1">
      <c r="A20004" s="27" t="s">
        <v>2951</v>
      </c>
    </row>
    <row r="20005" spans="1:1">
      <c r="A20005" s="27" t="s">
        <v>2951</v>
      </c>
    </row>
    <row r="20006" spans="1:1">
      <c r="A20006" s="27" t="s">
        <v>2951</v>
      </c>
    </row>
    <row r="20007" spans="1:1">
      <c r="A20007" s="27" t="s">
        <v>2951</v>
      </c>
    </row>
    <row r="20008" spans="1:1">
      <c r="A20008" s="27" t="s">
        <v>2951</v>
      </c>
    </row>
    <row r="20009" spans="1:1">
      <c r="A20009" s="27" t="s">
        <v>2951</v>
      </c>
    </row>
    <row r="20010" spans="1:1">
      <c r="A20010" s="27" t="s">
        <v>2951</v>
      </c>
    </row>
    <row r="20011" spans="1:1">
      <c r="A20011" s="27" t="s">
        <v>2951</v>
      </c>
    </row>
    <row r="20012" spans="1:1">
      <c r="A20012" s="27" t="s">
        <v>2951</v>
      </c>
    </row>
    <row r="20013" spans="1:1">
      <c r="A20013" s="27" t="s">
        <v>2951</v>
      </c>
    </row>
    <row r="20014" spans="1:1">
      <c r="A20014" s="27" t="s">
        <v>2951</v>
      </c>
    </row>
    <row r="20015" spans="1:1">
      <c r="A20015" s="27" t="s">
        <v>2951</v>
      </c>
    </row>
    <row r="20016" spans="1:1">
      <c r="A20016" s="27" t="s">
        <v>2951</v>
      </c>
    </row>
    <row r="20017" spans="1:1">
      <c r="A20017" s="27" t="s">
        <v>2951</v>
      </c>
    </row>
    <row r="20018" spans="1:1">
      <c r="A20018" s="27" t="s">
        <v>2951</v>
      </c>
    </row>
    <row r="20019" spans="1:1">
      <c r="A20019" s="27" t="s">
        <v>2951</v>
      </c>
    </row>
    <row r="20020" spans="1:1">
      <c r="A20020" s="27" t="s">
        <v>2951</v>
      </c>
    </row>
    <row r="20021" spans="1:1">
      <c r="A20021" s="27" t="s">
        <v>2951</v>
      </c>
    </row>
    <row r="20022" spans="1:1">
      <c r="A20022" s="27" t="s">
        <v>2951</v>
      </c>
    </row>
    <row r="20023" spans="1:1">
      <c r="A20023" s="27" t="s">
        <v>2951</v>
      </c>
    </row>
    <row r="20024" spans="1:1">
      <c r="A20024" s="27" t="s">
        <v>2951</v>
      </c>
    </row>
    <row r="20025" spans="1:1">
      <c r="A20025" s="27" t="s">
        <v>2951</v>
      </c>
    </row>
    <row r="20026" spans="1:1">
      <c r="A20026" s="27" t="s">
        <v>2951</v>
      </c>
    </row>
    <row r="20027" spans="1:1">
      <c r="A20027" s="27" t="s">
        <v>2951</v>
      </c>
    </row>
    <row r="20028" spans="1:1">
      <c r="A20028" s="27" t="s">
        <v>2951</v>
      </c>
    </row>
    <row r="20029" spans="1:1">
      <c r="A20029" s="27" t="s">
        <v>2951</v>
      </c>
    </row>
    <row r="20030" spans="1:1">
      <c r="A20030" s="27" t="s">
        <v>2951</v>
      </c>
    </row>
    <row r="20031" spans="1:1">
      <c r="A20031" s="27" t="s">
        <v>2951</v>
      </c>
    </row>
    <row r="20032" spans="1:1">
      <c r="A20032" s="27" t="s">
        <v>2951</v>
      </c>
    </row>
    <row r="20033" spans="1:1">
      <c r="A20033" s="27" t="s">
        <v>2951</v>
      </c>
    </row>
    <row r="20034" spans="1:1">
      <c r="A20034" s="27" t="s">
        <v>2951</v>
      </c>
    </row>
    <row r="20035" spans="1:1">
      <c r="A20035" s="27" t="s">
        <v>2951</v>
      </c>
    </row>
    <row r="20036" spans="1:1">
      <c r="A20036" s="27" t="s">
        <v>2951</v>
      </c>
    </row>
    <row r="20037" spans="1:1">
      <c r="A20037" s="27" t="s">
        <v>2951</v>
      </c>
    </row>
    <row r="20038" spans="1:1">
      <c r="A20038" s="27" t="s">
        <v>2951</v>
      </c>
    </row>
    <row r="20039" spans="1:1">
      <c r="A20039" s="27" t="s">
        <v>2951</v>
      </c>
    </row>
    <row r="20040" spans="1:1">
      <c r="A20040" s="27" t="s">
        <v>2951</v>
      </c>
    </row>
    <row r="20041" spans="1:1">
      <c r="A20041" s="27" t="s">
        <v>2951</v>
      </c>
    </row>
    <row r="20042" spans="1:1">
      <c r="A20042" s="27" t="s">
        <v>2951</v>
      </c>
    </row>
    <row r="20043" spans="1:1">
      <c r="A20043" s="27" t="s">
        <v>2951</v>
      </c>
    </row>
    <row r="20044" spans="1:1">
      <c r="A20044" s="27" t="s">
        <v>2951</v>
      </c>
    </row>
    <row r="20045" spans="1:1">
      <c r="A20045" s="27" t="s">
        <v>2951</v>
      </c>
    </row>
    <row r="20046" spans="1:1">
      <c r="A20046" s="27" t="s">
        <v>2951</v>
      </c>
    </row>
    <row r="20047" spans="1:1">
      <c r="A20047" s="27" t="s">
        <v>2951</v>
      </c>
    </row>
    <row r="20048" spans="1:1">
      <c r="A20048" s="27" t="s">
        <v>2951</v>
      </c>
    </row>
    <row r="20049" spans="1:1">
      <c r="A20049" s="27" t="s">
        <v>2951</v>
      </c>
    </row>
    <row r="20050" spans="1:1">
      <c r="A20050" s="27" t="s">
        <v>2951</v>
      </c>
    </row>
    <row r="20051" spans="1:1">
      <c r="A20051" s="27" t="s">
        <v>2951</v>
      </c>
    </row>
    <row r="20052" spans="1:1">
      <c r="A20052" s="27" t="s">
        <v>2951</v>
      </c>
    </row>
    <row r="20053" spans="1:1">
      <c r="A20053" s="27" t="s">
        <v>2951</v>
      </c>
    </row>
    <row r="20054" spans="1:1">
      <c r="A20054" s="27" t="s">
        <v>2951</v>
      </c>
    </row>
    <row r="20055" spans="1:1">
      <c r="A20055" s="27" t="s">
        <v>2951</v>
      </c>
    </row>
    <row r="20056" spans="1:1">
      <c r="A20056" s="27" t="s">
        <v>2951</v>
      </c>
    </row>
    <row r="20057" spans="1:1">
      <c r="A20057" s="27" t="s">
        <v>2951</v>
      </c>
    </row>
    <row r="20058" spans="1:1">
      <c r="A20058" s="27" t="s">
        <v>2951</v>
      </c>
    </row>
    <row r="20059" spans="1:1">
      <c r="A20059" s="27" t="s">
        <v>2951</v>
      </c>
    </row>
    <row r="20060" spans="1:1">
      <c r="A20060" s="27" t="s">
        <v>2951</v>
      </c>
    </row>
    <row r="20061" spans="1:1">
      <c r="A20061" s="27" t="s">
        <v>2951</v>
      </c>
    </row>
    <row r="20062" spans="1:1">
      <c r="A20062" s="27" t="s">
        <v>2951</v>
      </c>
    </row>
    <row r="20063" spans="1:1">
      <c r="A20063" s="27" t="s">
        <v>2951</v>
      </c>
    </row>
    <row r="20064" spans="1:1">
      <c r="A20064" s="27" t="s">
        <v>2951</v>
      </c>
    </row>
    <row r="20065" spans="1:1">
      <c r="A20065" s="27" t="s">
        <v>2951</v>
      </c>
    </row>
    <row r="20066" spans="1:1">
      <c r="A20066" s="27" t="s">
        <v>2951</v>
      </c>
    </row>
    <row r="20067" spans="1:1">
      <c r="A20067" s="27" t="s">
        <v>2951</v>
      </c>
    </row>
    <row r="20068" spans="1:1">
      <c r="A20068" s="27" t="s">
        <v>2951</v>
      </c>
    </row>
    <row r="20069" spans="1:1">
      <c r="A20069" s="27" t="s">
        <v>2951</v>
      </c>
    </row>
    <row r="20070" spans="1:1">
      <c r="A20070" s="27" t="s">
        <v>2951</v>
      </c>
    </row>
    <row r="20071" spans="1:1">
      <c r="A20071" s="27" t="s">
        <v>2951</v>
      </c>
    </row>
    <row r="20072" spans="1:1">
      <c r="A20072" s="27" t="s">
        <v>2951</v>
      </c>
    </row>
    <row r="20073" spans="1:1">
      <c r="A20073" s="27" t="s">
        <v>2951</v>
      </c>
    </row>
    <row r="20074" spans="1:1">
      <c r="A20074" s="27" t="s">
        <v>2951</v>
      </c>
    </row>
    <row r="20075" spans="1:1">
      <c r="A20075" s="27" t="s">
        <v>2951</v>
      </c>
    </row>
    <row r="20076" spans="1:1">
      <c r="A20076" s="27" t="s">
        <v>2951</v>
      </c>
    </row>
    <row r="20077" spans="1:1">
      <c r="A20077" s="27" t="s">
        <v>2951</v>
      </c>
    </row>
    <row r="20078" spans="1:1">
      <c r="A20078" s="27" t="s">
        <v>2951</v>
      </c>
    </row>
    <row r="20079" spans="1:1">
      <c r="A20079" s="27" t="s">
        <v>2951</v>
      </c>
    </row>
    <row r="20080" spans="1:1">
      <c r="A20080" s="27" t="s">
        <v>2951</v>
      </c>
    </row>
    <row r="20081" spans="1:1">
      <c r="A20081" s="27" t="s">
        <v>2951</v>
      </c>
    </row>
    <row r="20082" spans="1:1">
      <c r="A20082" s="27" t="s">
        <v>2951</v>
      </c>
    </row>
    <row r="20083" spans="1:1">
      <c r="A20083" s="27" t="s">
        <v>2951</v>
      </c>
    </row>
    <row r="20084" spans="1:1">
      <c r="A20084" s="27" t="s">
        <v>2951</v>
      </c>
    </row>
    <row r="20085" spans="1:1">
      <c r="A20085" s="27" t="s">
        <v>2951</v>
      </c>
    </row>
    <row r="20086" spans="1:1">
      <c r="A20086" s="27" t="s">
        <v>2951</v>
      </c>
    </row>
    <row r="20087" spans="1:1">
      <c r="A20087" s="27" t="s">
        <v>2951</v>
      </c>
    </row>
    <row r="20088" spans="1:1">
      <c r="A20088" s="27" t="s">
        <v>2951</v>
      </c>
    </row>
    <row r="20089" spans="1:1">
      <c r="A20089" s="27" t="s">
        <v>2951</v>
      </c>
    </row>
    <row r="20090" spans="1:1">
      <c r="A20090" s="27" t="s">
        <v>2951</v>
      </c>
    </row>
    <row r="20091" spans="1:1">
      <c r="A20091" s="27" t="s">
        <v>2951</v>
      </c>
    </row>
    <row r="20092" spans="1:1">
      <c r="A20092" s="27" t="s">
        <v>2951</v>
      </c>
    </row>
    <row r="20093" spans="1:1">
      <c r="A20093" s="27" t="s">
        <v>2951</v>
      </c>
    </row>
    <row r="20094" spans="1:1">
      <c r="A20094" s="27" t="s">
        <v>2951</v>
      </c>
    </row>
    <row r="20095" spans="1:1">
      <c r="A20095" s="27" t="s">
        <v>2951</v>
      </c>
    </row>
    <row r="20096" spans="1:1">
      <c r="A20096" s="27" t="s">
        <v>2951</v>
      </c>
    </row>
    <row r="20097" spans="1:1">
      <c r="A20097" s="27" t="s">
        <v>2951</v>
      </c>
    </row>
    <row r="20098" spans="1:1">
      <c r="A20098" s="27" t="s">
        <v>2951</v>
      </c>
    </row>
    <row r="20099" spans="1:1">
      <c r="A20099" s="27" t="s">
        <v>2951</v>
      </c>
    </row>
    <row r="20100" spans="1:1">
      <c r="A20100" s="27" t="s">
        <v>2951</v>
      </c>
    </row>
    <row r="20101" spans="1:1">
      <c r="A20101" s="27" t="s">
        <v>2951</v>
      </c>
    </row>
    <row r="20102" spans="1:1">
      <c r="A20102" s="27" t="s">
        <v>2951</v>
      </c>
    </row>
    <row r="20103" spans="1:1">
      <c r="A20103" s="27" t="s">
        <v>2951</v>
      </c>
    </row>
    <row r="20104" spans="1:1">
      <c r="A20104" s="27" t="s">
        <v>2951</v>
      </c>
    </row>
    <row r="20105" spans="1:1">
      <c r="A20105" s="27" t="s">
        <v>2951</v>
      </c>
    </row>
    <row r="20106" spans="1:1">
      <c r="A20106" s="27" t="s">
        <v>2951</v>
      </c>
    </row>
    <row r="20107" spans="1:1">
      <c r="A20107" s="27" t="s">
        <v>2951</v>
      </c>
    </row>
    <row r="20108" spans="1:1">
      <c r="A20108" s="27" t="s">
        <v>2951</v>
      </c>
    </row>
    <row r="20109" spans="1:1">
      <c r="A20109" s="27" t="s">
        <v>2951</v>
      </c>
    </row>
    <row r="20110" spans="1:1">
      <c r="A20110" s="27" t="s">
        <v>2951</v>
      </c>
    </row>
    <row r="20111" spans="1:1">
      <c r="A20111" s="27" t="s">
        <v>2951</v>
      </c>
    </row>
    <row r="20112" spans="1:1">
      <c r="A20112" s="27" t="s">
        <v>2951</v>
      </c>
    </row>
    <row r="20113" spans="1:1">
      <c r="A20113" s="27" t="s">
        <v>2951</v>
      </c>
    </row>
    <row r="20114" spans="1:1">
      <c r="A20114" s="27" t="s">
        <v>2951</v>
      </c>
    </row>
    <row r="20115" spans="1:1">
      <c r="A20115" s="27" t="s">
        <v>2951</v>
      </c>
    </row>
    <row r="20116" spans="1:1">
      <c r="A20116" s="27" t="s">
        <v>2951</v>
      </c>
    </row>
    <row r="20117" spans="1:1">
      <c r="A20117" s="27" t="s">
        <v>2951</v>
      </c>
    </row>
    <row r="20118" spans="1:1">
      <c r="A20118" s="27" t="s">
        <v>2951</v>
      </c>
    </row>
    <row r="20119" spans="1:1">
      <c r="A20119" s="27" t="s">
        <v>2951</v>
      </c>
    </row>
    <row r="20120" spans="1:1">
      <c r="A20120" s="27" t="s">
        <v>2951</v>
      </c>
    </row>
    <row r="20121" spans="1:1">
      <c r="A20121" s="27" t="s">
        <v>2951</v>
      </c>
    </row>
    <row r="20122" spans="1:1">
      <c r="A20122" s="27" t="s">
        <v>2951</v>
      </c>
    </row>
    <row r="20123" spans="1:1">
      <c r="A20123" s="27" t="s">
        <v>2951</v>
      </c>
    </row>
    <row r="20124" spans="1:1">
      <c r="A20124" s="27" t="s">
        <v>2951</v>
      </c>
    </row>
    <row r="20125" spans="1:1">
      <c r="A20125" s="27" t="s">
        <v>2951</v>
      </c>
    </row>
    <row r="20126" spans="1:1">
      <c r="A20126" s="27" t="s">
        <v>2951</v>
      </c>
    </row>
    <row r="20127" spans="1:1">
      <c r="A20127" s="27" t="s">
        <v>2951</v>
      </c>
    </row>
    <row r="20128" spans="1:1">
      <c r="A20128" s="27" t="s">
        <v>2951</v>
      </c>
    </row>
    <row r="20129" spans="1:1">
      <c r="A20129" s="27" t="s">
        <v>2951</v>
      </c>
    </row>
    <row r="20130" spans="1:1">
      <c r="A20130" s="27" t="s">
        <v>2951</v>
      </c>
    </row>
    <row r="20131" spans="1:1">
      <c r="A20131" s="27" t="s">
        <v>2951</v>
      </c>
    </row>
    <row r="20132" spans="1:1">
      <c r="A20132" s="27" t="s">
        <v>2951</v>
      </c>
    </row>
    <row r="20133" spans="1:1">
      <c r="A20133" s="27" t="s">
        <v>2951</v>
      </c>
    </row>
    <row r="20134" spans="1:1">
      <c r="A20134" s="27" t="s">
        <v>2951</v>
      </c>
    </row>
    <row r="20135" spans="1:1">
      <c r="A20135" s="27" t="s">
        <v>2951</v>
      </c>
    </row>
    <row r="20136" spans="1:1">
      <c r="A20136" s="27" t="s">
        <v>2951</v>
      </c>
    </row>
    <row r="20137" spans="1:1">
      <c r="A20137" s="27" t="s">
        <v>2951</v>
      </c>
    </row>
    <row r="20138" spans="1:1">
      <c r="A20138" s="27" t="s">
        <v>2951</v>
      </c>
    </row>
    <row r="20139" spans="1:1">
      <c r="A20139" s="27" t="s">
        <v>2951</v>
      </c>
    </row>
    <row r="20140" spans="1:1">
      <c r="A20140" s="27" t="s">
        <v>2951</v>
      </c>
    </row>
    <row r="20141" spans="1:1">
      <c r="A20141" s="27" t="s">
        <v>2951</v>
      </c>
    </row>
    <row r="20142" spans="1:1">
      <c r="A20142" s="27" t="s">
        <v>2951</v>
      </c>
    </row>
    <row r="20143" spans="1:1">
      <c r="A20143" s="27" t="s">
        <v>2951</v>
      </c>
    </row>
    <row r="20144" spans="1:1">
      <c r="A20144" s="27" t="s">
        <v>2951</v>
      </c>
    </row>
    <row r="20145" spans="1:1">
      <c r="A20145" s="27" t="s">
        <v>2951</v>
      </c>
    </row>
    <row r="20146" spans="1:1">
      <c r="A20146" s="27" t="s">
        <v>2951</v>
      </c>
    </row>
    <row r="20147" spans="1:1">
      <c r="A20147" s="27" t="s">
        <v>2951</v>
      </c>
    </row>
    <row r="20148" spans="1:1">
      <c r="A20148" s="27" t="s">
        <v>2951</v>
      </c>
    </row>
    <row r="20149" spans="1:1">
      <c r="A20149" s="27" t="s">
        <v>2951</v>
      </c>
    </row>
    <row r="20150" spans="1:1">
      <c r="A20150" s="27" t="s">
        <v>2951</v>
      </c>
    </row>
    <row r="20151" spans="1:1">
      <c r="A20151" s="27" t="s">
        <v>2951</v>
      </c>
    </row>
    <row r="20152" spans="1:1">
      <c r="A20152" s="27" t="s">
        <v>2951</v>
      </c>
    </row>
    <row r="20153" spans="1:1">
      <c r="A20153" s="27" t="s">
        <v>2951</v>
      </c>
    </row>
    <row r="20154" spans="1:1">
      <c r="A20154" s="27" t="s">
        <v>2951</v>
      </c>
    </row>
    <row r="20155" spans="1:1">
      <c r="A20155" s="27" t="s">
        <v>2951</v>
      </c>
    </row>
    <row r="20156" spans="1:1">
      <c r="A20156" s="27" t="s">
        <v>2951</v>
      </c>
    </row>
    <row r="20157" spans="1:1">
      <c r="A20157" s="27" t="s">
        <v>2951</v>
      </c>
    </row>
    <row r="20158" spans="1:1">
      <c r="A20158" s="27" t="s">
        <v>2951</v>
      </c>
    </row>
    <row r="20159" spans="1:1">
      <c r="A20159" s="27" t="s">
        <v>2951</v>
      </c>
    </row>
    <row r="20160" spans="1:1">
      <c r="A20160" s="27" t="s">
        <v>2951</v>
      </c>
    </row>
    <row r="20161" spans="1:1">
      <c r="A20161" s="27" t="s">
        <v>2951</v>
      </c>
    </row>
    <row r="20162" spans="1:1">
      <c r="A20162" s="27" t="s">
        <v>2951</v>
      </c>
    </row>
    <row r="20163" spans="1:1">
      <c r="A20163" s="27" t="s">
        <v>2951</v>
      </c>
    </row>
    <row r="20164" spans="1:1">
      <c r="A20164" s="27" t="s">
        <v>2951</v>
      </c>
    </row>
    <row r="20165" spans="1:1">
      <c r="A20165" s="27" t="s">
        <v>2951</v>
      </c>
    </row>
    <row r="20166" spans="1:1">
      <c r="A20166" s="27" t="s">
        <v>2951</v>
      </c>
    </row>
    <row r="20167" spans="1:1">
      <c r="A20167" s="27" t="s">
        <v>2951</v>
      </c>
    </row>
    <row r="20168" spans="1:1">
      <c r="A20168" s="27" t="s">
        <v>2951</v>
      </c>
    </row>
    <row r="20169" spans="1:1">
      <c r="A20169" s="27" t="s">
        <v>2951</v>
      </c>
    </row>
    <row r="20170" spans="1:1">
      <c r="A20170" s="27" t="s">
        <v>2951</v>
      </c>
    </row>
    <row r="20171" spans="1:1">
      <c r="A20171" s="27" t="s">
        <v>2951</v>
      </c>
    </row>
    <row r="20172" spans="1:1">
      <c r="A20172" s="27" t="s">
        <v>2951</v>
      </c>
    </row>
    <row r="20173" spans="1:1">
      <c r="A20173" s="27" t="s">
        <v>2951</v>
      </c>
    </row>
    <row r="20174" spans="1:1">
      <c r="A20174" s="27" t="s">
        <v>2951</v>
      </c>
    </row>
    <row r="20175" spans="1:1">
      <c r="A20175" s="27" t="s">
        <v>2951</v>
      </c>
    </row>
    <row r="20176" spans="1:1">
      <c r="A20176" s="27" t="s">
        <v>2951</v>
      </c>
    </row>
    <row r="20177" spans="1:1">
      <c r="A20177" s="27" t="s">
        <v>2951</v>
      </c>
    </row>
    <row r="20178" spans="1:1">
      <c r="A20178" s="27" t="s">
        <v>2951</v>
      </c>
    </row>
    <row r="20179" spans="1:1">
      <c r="A20179" s="27" t="s">
        <v>2951</v>
      </c>
    </row>
    <row r="20180" spans="1:1">
      <c r="A20180" s="27" t="s">
        <v>2951</v>
      </c>
    </row>
    <row r="20181" spans="1:1">
      <c r="A20181" s="27" t="s">
        <v>2951</v>
      </c>
    </row>
    <row r="20182" spans="1:1">
      <c r="A20182" s="27" t="s">
        <v>2951</v>
      </c>
    </row>
    <row r="20183" spans="1:1">
      <c r="A20183" s="27" t="s">
        <v>2951</v>
      </c>
    </row>
    <row r="20184" spans="1:1">
      <c r="A20184" s="27" t="s">
        <v>2951</v>
      </c>
    </row>
    <row r="20185" spans="1:1">
      <c r="A20185" s="27" t="s">
        <v>2951</v>
      </c>
    </row>
    <row r="20186" spans="1:1">
      <c r="A20186" s="27" t="s">
        <v>2951</v>
      </c>
    </row>
    <row r="20187" spans="1:1">
      <c r="A20187" s="27" t="s">
        <v>2951</v>
      </c>
    </row>
    <row r="20188" spans="1:1">
      <c r="A20188" s="27" t="s">
        <v>2951</v>
      </c>
    </row>
    <row r="20189" spans="1:1">
      <c r="A20189" s="27" t="s">
        <v>2951</v>
      </c>
    </row>
    <row r="20190" spans="1:1">
      <c r="A20190" s="27" t="s">
        <v>2951</v>
      </c>
    </row>
    <row r="20191" spans="1:1">
      <c r="A20191" s="27" t="s">
        <v>2951</v>
      </c>
    </row>
    <row r="20192" spans="1:1">
      <c r="A20192" s="27" t="s">
        <v>2951</v>
      </c>
    </row>
    <row r="20193" spans="1:1">
      <c r="A20193" s="27" t="s">
        <v>2951</v>
      </c>
    </row>
    <row r="20194" spans="1:1">
      <c r="A20194" s="27" t="s">
        <v>2951</v>
      </c>
    </row>
    <row r="20195" spans="1:1">
      <c r="A20195" s="27" t="s">
        <v>2951</v>
      </c>
    </row>
    <row r="20196" spans="1:1">
      <c r="A20196" s="27" t="s">
        <v>2951</v>
      </c>
    </row>
    <row r="20197" spans="1:1">
      <c r="A20197" s="27" t="s">
        <v>2951</v>
      </c>
    </row>
    <row r="20198" spans="1:1">
      <c r="A20198" s="27" t="s">
        <v>2951</v>
      </c>
    </row>
    <row r="20199" spans="1:1">
      <c r="A20199" s="27" t="s">
        <v>2951</v>
      </c>
    </row>
    <row r="20200" spans="1:1">
      <c r="A20200" s="27" t="s">
        <v>2951</v>
      </c>
    </row>
    <row r="20201" spans="1:1">
      <c r="A20201" s="27" t="s">
        <v>2951</v>
      </c>
    </row>
    <row r="20202" spans="1:1">
      <c r="A20202" s="27" t="s">
        <v>2951</v>
      </c>
    </row>
    <row r="20203" spans="1:1">
      <c r="A20203" s="27" t="s">
        <v>2951</v>
      </c>
    </row>
    <row r="20204" spans="1:1">
      <c r="A20204" s="27" t="s">
        <v>2951</v>
      </c>
    </row>
    <row r="20205" spans="1:1">
      <c r="A20205" s="27" t="s">
        <v>2951</v>
      </c>
    </row>
    <row r="20206" spans="1:1">
      <c r="A20206" s="27" t="s">
        <v>2951</v>
      </c>
    </row>
    <row r="20207" spans="1:1">
      <c r="A20207" s="27" t="s">
        <v>2951</v>
      </c>
    </row>
    <row r="20208" spans="1:1">
      <c r="A20208" s="27" t="s">
        <v>2951</v>
      </c>
    </row>
    <row r="20209" spans="1:1">
      <c r="A20209" s="27" t="s">
        <v>2951</v>
      </c>
    </row>
    <row r="20210" spans="1:1">
      <c r="A20210" s="27" t="s">
        <v>2951</v>
      </c>
    </row>
    <row r="20211" spans="1:1">
      <c r="A20211" s="27" t="s">
        <v>2951</v>
      </c>
    </row>
    <row r="20212" spans="1:1">
      <c r="A20212" s="27" t="s">
        <v>2951</v>
      </c>
    </row>
    <row r="20213" spans="1:1">
      <c r="A20213" s="27" t="s">
        <v>2951</v>
      </c>
    </row>
    <row r="20214" spans="1:1">
      <c r="A20214" s="27" t="s">
        <v>2951</v>
      </c>
    </row>
    <row r="20215" spans="1:1">
      <c r="A20215" s="27" t="s">
        <v>2951</v>
      </c>
    </row>
    <row r="20216" spans="1:1">
      <c r="A20216" s="27" t="s">
        <v>2951</v>
      </c>
    </row>
    <row r="20217" spans="1:1">
      <c r="A20217" s="27" t="s">
        <v>2951</v>
      </c>
    </row>
    <row r="20218" spans="1:1">
      <c r="A20218" s="27" t="s">
        <v>2951</v>
      </c>
    </row>
    <row r="20219" spans="1:1">
      <c r="A20219" s="27" t="s">
        <v>2951</v>
      </c>
    </row>
    <row r="20220" spans="1:1">
      <c r="A20220" s="27" t="s">
        <v>2951</v>
      </c>
    </row>
    <row r="20221" spans="1:1">
      <c r="A20221" s="27" t="s">
        <v>2951</v>
      </c>
    </row>
    <row r="20222" spans="1:1">
      <c r="A20222" s="27" t="s">
        <v>2951</v>
      </c>
    </row>
    <row r="20223" spans="1:1">
      <c r="A20223" s="27" t="s">
        <v>2951</v>
      </c>
    </row>
    <row r="20224" spans="1:1">
      <c r="A20224" s="27" t="s">
        <v>2951</v>
      </c>
    </row>
    <row r="20225" spans="1:1">
      <c r="A20225" s="27" t="s">
        <v>2951</v>
      </c>
    </row>
    <row r="20226" spans="1:1">
      <c r="A20226" s="27" t="s">
        <v>2951</v>
      </c>
    </row>
    <row r="20227" spans="1:1">
      <c r="A20227" s="27" t="s">
        <v>2951</v>
      </c>
    </row>
    <row r="20228" spans="1:1">
      <c r="A20228" s="27" t="s">
        <v>2951</v>
      </c>
    </row>
    <row r="20229" spans="1:1">
      <c r="A20229" s="27" t="s">
        <v>2951</v>
      </c>
    </row>
    <row r="20230" spans="1:1">
      <c r="A20230" s="27" t="s">
        <v>2951</v>
      </c>
    </row>
    <row r="20231" spans="1:1">
      <c r="A20231" s="27" t="s">
        <v>2951</v>
      </c>
    </row>
    <row r="20232" spans="1:1">
      <c r="A20232" s="27" t="s">
        <v>2951</v>
      </c>
    </row>
    <row r="20233" spans="1:1">
      <c r="A20233" s="27" t="s">
        <v>2951</v>
      </c>
    </row>
    <row r="20234" spans="1:1">
      <c r="A20234" s="27" t="s">
        <v>2951</v>
      </c>
    </row>
    <row r="20235" spans="1:1">
      <c r="A20235" s="27" t="s">
        <v>2951</v>
      </c>
    </row>
    <row r="20236" spans="1:1">
      <c r="A20236" s="27" t="s">
        <v>2951</v>
      </c>
    </row>
    <row r="20237" spans="1:1">
      <c r="A20237" s="27" t="s">
        <v>2951</v>
      </c>
    </row>
    <row r="20238" spans="1:1">
      <c r="A20238" s="27" t="s">
        <v>2951</v>
      </c>
    </row>
    <row r="20239" spans="1:1">
      <c r="A20239" s="27" t="s">
        <v>2951</v>
      </c>
    </row>
    <row r="20240" spans="1:1">
      <c r="A20240" s="27" t="s">
        <v>2951</v>
      </c>
    </row>
    <row r="20241" spans="1:1">
      <c r="A20241" s="27" t="s">
        <v>2951</v>
      </c>
    </row>
    <row r="20242" spans="1:1">
      <c r="A20242" s="27" t="s">
        <v>2951</v>
      </c>
    </row>
    <row r="20243" spans="1:1">
      <c r="A20243" s="27" t="s">
        <v>2951</v>
      </c>
    </row>
    <row r="20244" spans="1:1">
      <c r="A20244" s="27" t="s">
        <v>2951</v>
      </c>
    </row>
    <row r="20245" spans="1:1">
      <c r="A20245" s="27" t="s">
        <v>2951</v>
      </c>
    </row>
    <row r="20246" spans="1:1">
      <c r="A20246" s="27" t="s">
        <v>2951</v>
      </c>
    </row>
    <row r="20247" spans="1:1">
      <c r="A20247" s="27" t="s">
        <v>2951</v>
      </c>
    </row>
    <row r="20248" spans="1:1">
      <c r="A20248" s="27" t="s">
        <v>2951</v>
      </c>
    </row>
    <row r="20249" spans="1:1">
      <c r="A20249" s="27" t="s">
        <v>2951</v>
      </c>
    </row>
    <row r="20250" spans="1:1">
      <c r="A20250" s="27" t="s">
        <v>2951</v>
      </c>
    </row>
    <row r="20251" spans="1:1">
      <c r="A20251" s="27" t="s">
        <v>2951</v>
      </c>
    </row>
    <row r="20252" spans="1:1">
      <c r="A20252" s="27" t="s">
        <v>2951</v>
      </c>
    </row>
    <row r="20253" spans="1:1">
      <c r="A20253" s="27" t="s">
        <v>2951</v>
      </c>
    </row>
    <row r="20254" spans="1:1">
      <c r="A20254" s="27" t="s">
        <v>2951</v>
      </c>
    </row>
    <row r="20255" spans="1:1">
      <c r="A20255" s="27" t="s">
        <v>2951</v>
      </c>
    </row>
    <row r="20256" spans="1:1">
      <c r="A20256" s="27" t="s">
        <v>2951</v>
      </c>
    </row>
    <row r="20257" spans="1:1">
      <c r="A20257" s="27" t="s">
        <v>2951</v>
      </c>
    </row>
    <row r="20258" spans="1:1">
      <c r="A20258" s="27" t="s">
        <v>2951</v>
      </c>
    </row>
    <row r="20259" spans="1:1">
      <c r="A20259" s="27" t="s">
        <v>2951</v>
      </c>
    </row>
    <row r="20260" spans="1:1">
      <c r="A20260" s="27" t="s">
        <v>2951</v>
      </c>
    </row>
    <row r="20261" spans="1:1">
      <c r="A20261" s="27" t="s">
        <v>2951</v>
      </c>
    </row>
    <row r="20262" spans="1:1">
      <c r="A20262" s="27" t="s">
        <v>2951</v>
      </c>
    </row>
    <row r="20263" spans="1:1">
      <c r="A20263" s="27" t="s">
        <v>2951</v>
      </c>
    </row>
    <row r="20264" spans="1:1">
      <c r="A20264" s="27" t="s">
        <v>2951</v>
      </c>
    </row>
    <row r="20265" spans="1:1">
      <c r="A20265" s="27" t="s">
        <v>2951</v>
      </c>
    </row>
    <row r="20266" spans="1:1">
      <c r="A20266" s="27" t="s">
        <v>2951</v>
      </c>
    </row>
    <row r="20267" spans="1:1">
      <c r="A20267" s="27" t="s">
        <v>2951</v>
      </c>
    </row>
    <row r="20268" spans="1:1">
      <c r="A20268" s="27" t="s">
        <v>2951</v>
      </c>
    </row>
    <row r="20269" spans="1:1">
      <c r="A20269" s="27" t="s">
        <v>2951</v>
      </c>
    </row>
    <row r="20270" spans="1:1">
      <c r="A20270" s="27" t="s">
        <v>2951</v>
      </c>
    </row>
    <row r="20271" spans="1:1">
      <c r="A20271" s="27" t="s">
        <v>2951</v>
      </c>
    </row>
    <row r="20272" spans="1:1">
      <c r="A20272" s="27" t="s">
        <v>2951</v>
      </c>
    </row>
    <row r="20273" spans="1:1">
      <c r="A20273" s="27" t="s">
        <v>2951</v>
      </c>
    </row>
    <row r="20274" spans="1:1">
      <c r="A20274" s="27" t="s">
        <v>2951</v>
      </c>
    </row>
    <row r="20275" spans="1:1">
      <c r="A20275" s="27" t="s">
        <v>2951</v>
      </c>
    </row>
    <row r="20276" spans="1:1">
      <c r="A20276" s="27" t="s">
        <v>2951</v>
      </c>
    </row>
    <row r="20277" spans="1:1">
      <c r="A20277" s="27" t="s">
        <v>2951</v>
      </c>
    </row>
    <row r="20278" spans="1:1">
      <c r="A20278" s="27" t="s">
        <v>2951</v>
      </c>
    </row>
    <row r="20279" spans="1:1">
      <c r="A20279" s="27" t="s">
        <v>2951</v>
      </c>
    </row>
    <row r="20280" spans="1:1">
      <c r="A20280" s="27" t="s">
        <v>2951</v>
      </c>
    </row>
    <row r="20281" spans="1:1">
      <c r="A20281" s="27" t="s">
        <v>2951</v>
      </c>
    </row>
    <row r="20282" spans="1:1">
      <c r="A20282" s="27" t="s">
        <v>2951</v>
      </c>
    </row>
    <row r="20283" spans="1:1">
      <c r="A20283" s="27" t="s">
        <v>2951</v>
      </c>
    </row>
    <row r="20284" spans="1:1">
      <c r="A20284" s="27" t="s">
        <v>2951</v>
      </c>
    </row>
    <row r="20285" spans="1:1">
      <c r="A20285" s="27" t="s">
        <v>2951</v>
      </c>
    </row>
    <row r="20286" spans="1:1">
      <c r="A20286" s="27" t="s">
        <v>2951</v>
      </c>
    </row>
    <row r="20287" spans="1:1">
      <c r="A20287" s="27" t="s">
        <v>2951</v>
      </c>
    </row>
    <row r="20288" spans="1:1">
      <c r="A20288" s="27" t="s">
        <v>2951</v>
      </c>
    </row>
    <row r="20289" spans="1:1">
      <c r="A20289" s="27" t="s">
        <v>2951</v>
      </c>
    </row>
    <row r="20290" spans="1:1">
      <c r="A20290" s="27" t="s">
        <v>2951</v>
      </c>
    </row>
    <row r="20291" spans="1:1">
      <c r="A20291" s="27" t="s">
        <v>2951</v>
      </c>
    </row>
    <row r="20292" spans="1:1">
      <c r="A20292" s="27" t="s">
        <v>2951</v>
      </c>
    </row>
    <row r="20293" spans="1:1">
      <c r="A20293" s="27" t="s">
        <v>2951</v>
      </c>
    </row>
    <row r="20294" spans="1:1">
      <c r="A20294" s="27" t="s">
        <v>2951</v>
      </c>
    </row>
    <row r="20295" spans="1:1">
      <c r="A20295" s="27" t="s">
        <v>2951</v>
      </c>
    </row>
    <row r="20296" spans="1:1">
      <c r="A20296" s="27" t="s">
        <v>2951</v>
      </c>
    </row>
    <row r="20297" spans="1:1">
      <c r="A20297" s="27" t="s">
        <v>2951</v>
      </c>
    </row>
    <row r="20298" spans="1:1">
      <c r="A20298" s="27" t="s">
        <v>2951</v>
      </c>
    </row>
    <row r="20299" spans="1:1">
      <c r="A20299" s="27" t="s">
        <v>2951</v>
      </c>
    </row>
    <row r="20300" spans="1:1">
      <c r="A20300" s="27" t="s">
        <v>2951</v>
      </c>
    </row>
    <row r="20301" spans="1:1">
      <c r="A20301" s="27" t="s">
        <v>2951</v>
      </c>
    </row>
    <row r="20302" spans="1:1">
      <c r="A20302" s="27" t="s">
        <v>2951</v>
      </c>
    </row>
    <row r="20303" spans="1:1">
      <c r="A20303" s="27" t="s">
        <v>2951</v>
      </c>
    </row>
    <row r="20304" spans="1:1">
      <c r="A20304" s="27" t="s">
        <v>2951</v>
      </c>
    </row>
    <row r="20305" spans="1:1">
      <c r="A20305" s="27" t="s">
        <v>2951</v>
      </c>
    </row>
    <row r="20306" spans="1:1">
      <c r="A20306" s="27" t="s">
        <v>2951</v>
      </c>
    </row>
    <row r="20307" spans="1:1">
      <c r="A20307" s="27" t="s">
        <v>2951</v>
      </c>
    </row>
    <row r="20308" spans="1:1">
      <c r="A20308" s="27" t="s">
        <v>2951</v>
      </c>
    </row>
    <row r="20309" spans="1:1">
      <c r="A20309" s="27" t="s">
        <v>2951</v>
      </c>
    </row>
    <row r="20310" spans="1:1">
      <c r="A20310" s="27" t="s">
        <v>2951</v>
      </c>
    </row>
    <row r="20311" spans="1:1">
      <c r="A20311" s="27" t="s">
        <v>2951</v>
      </c>
    </row>
    <row r="20312" spans="1:1">
      <c r="A20312" s="27" t="s">
        <v>2951</v>
      </c>
    </row>
    <row r="20313" spans="1:1">
      <c r="A20313" s="27" t="s">
        <v>2951</v>
      </c>
    </row>
    <row r="20314" spans="1:1">
      <c r="A20314" s="27" t="s">
        <v>2951</v>
      </c>
    </row>
    <row r="20315" spans="1:1">
      <c r="A20315" s="27" t="s">
        <v>2951</v>
      </c>
    </row>
    <row r="20316" spans="1:1">
      <c r="A20316" s="27" t="s">
        <v>2951</v>
      </c>
    </row>
    <row r="20317" spans="1:1">
      <c r="A20317" s="27" t="s">
        <v>2951</v>
      </c>
    </row>
    <row r="20318" spans="1:1">
      <c r="A20318" s="27" t="s">
        <v>2951</v>
      </c>
    </row>
    <row r="20319" spans="1:1">
      <c r="A20319" s="27" t="s">
        <v>2951</v>
      </c>
    </row>
    <row r="20320" spans="1:1">
      <c r="A20320" s="27" t="s">
        <v>2951</v>
      </c>
    </row>
    <row r="20321" spans="1:1">
      <c r="A20321" s="27" t="s">
        <v>2951</v>
      </c>
    </row>
    <row r="20322" spans="1:1">
      <c r="A20322" s="27" t="s">
        <v>2951</v>
      </c>
    </row>
    <row r="20323" spans="1:1">
      <c r="A20323" s="27" t="s">
        <v>2951</v>
      </c>
    </row>
    <row r="20324" spans="1:1">
      <c r="A20324" s="27" t="s">
        <v>2951</v>
      </c>
    </row>
    <row r="20325" spans="1:1">
      <c r="A20325" s="27" t="s">
        <v>2951</v>
      </c>
    </row>
    <row r="20326" spans="1:1">
      <c r="A20326" s="27" t="s">
        <v>2951</v>
      </c>
    </row>
    <row r="20327" spans="1:1">
      <c r="A20327" s="27" t="s">
        <v>2951</v>
      </c>
    </row>
    <row r="20328" spans="1:1">
      <c r="A20328" s="27" t="s">
        <v>2951</v>
      </c>
    </row>
    <row r="20329" spans="1:1">
      <c r="A20329" s="27" t="s">
        <v>2951</v>
      </c>
    </row>
    <row r="20330" spans="1:1">
      <c r="A20330" s="27" t="s">
        <v>2951</v>
      </c>
    </row>
    <row r="20331" spans="1:1">
      <c r="A20331" s="27" t="s">
        <v>2951</v>
      </c>
    </row>
    <row r="20332" spans="1:1">
      <c r="A20332" s="27" t="s">
        <v>2951</v>
      </c>
    </row>
    <row r="20333" spans="1:1">
      <c r="A20333" s="27" t="s">
        <v>2951</v>
      </c>
    </row>
    <row r="20334" spans="1:1">
      <c r="A20334" s="27" t="s">
        <v>2951</v>
      </c>
    </row>
    <row r="20335" spans="1:1">
      <c r="A20335" s="27" t="s">
        <v>2951</v>
      </c>
    </row>
    <row r="20336" spans="1:1">
      <c r="A20336" s="27" t="s">
        <v>2951</v>
      </c>
    </row>
    <row r="20337" spans="1:1">
      <c r="A20337" s="27" t="s">
        <v>2951</v>
      </c>
    </row>
    <row r="20338" spans="1:1">
      <c r="A20338" s="27" t="s">
        <v>2951</v>
      </c>
    </row>
    <row r="20339" spans="1:1">
      <c r="A20339" s="27" t="s">
        <v>2951</v>
      </c>
    </row>
    <row r="20340" spans="1:1">
      <c r="A20340" s="27" t="s">
        <v>2951</v>
      </c>
    </row>
    <row r="20341" spans="1:1">
      <c r="A20341" s="27" t="s">
        <v>2951</v>
      </c>
    </row>
    <row r="20342" spans="1:1">
      <c r="A20342" s="27" t="s">
        <v>2951</v>
      </c>
    </row>
    <row r="20343" spans="1:1">
      <c r="A20343" s="27" t="s">
        <v>2951</v>
      </c>
    </row>
    <row r="20344" spans="1:1">
      <c r="A20344" s="27" t="s">
        <v>2951</v>
      </c>
    </row>
    <row r="20345" spans="1:1">
      <c r="A20345" s="27" t="s">
        <v>2951</v>
      </c>
    </row>
    <row r="20346" spans="1:1">
      <c r="A20346" s="27" t="s">
        <v>2951</v>
      </c>
    </row>
    <row r="20347" spans="1:1">
      <c r="A20347" s="27" t="s">
        <v>2951</v>
      </c>
    </row>
    <row r="20348" spans="1:1">
      <c r="A20348" s="27" t="s">
        <v>2951</v>
      </c>
    </row>
    <row r="20349" spans="1:1">
      <c r="A20349" s="27" t="s">
        <v>2951</v>
      </c>
    </row>
    <row r="20350" spans="1:1">
      <c r="A20350" s="27" t="s">
        <v>2951</v>
      </c>
    </row>
    <row r="20351" spans="1:1">
      <c r="A20351" s="27" t="s">
        <v>2951</v>
      </c>
    </row>
    <row r="20352" spans="1:1">
      <c r="A20352" s="27" t="s">
        <v>2951</v>
      </c>
    </row>
    <row r="20353" spans="1:1">
      <c r="A20353" s="27" t="s">
        <v>2951</v>
      </c>
    </row>
    <row r="20354" spans="1:1">
      <c r="A20354" s="27" t="s">
        <v>2951</v>
      </c>
    </row>
    <row r="20355" spans="1:1">
      <c r="A20355" s="27" t="s">
        <v>2951</v>
      </c>
    </row>
    <row r="20356" spans="1:1">
      <c r="A20356" s="27" t="s">
        <v>2951</v>
      </c>
    </row>
    <row r="20357" spans="1:1">
      <c r="A20357" s="27" t="s">
        <v>2951</v>
      </c>
    </row>
    <row r="20358" spans="1:1">
      <c r="A20358" s="27" t="s">
        <v>2951</v>
      </c>
    </row>
    <row r="20359" spans="1:1">
      <c r="A20359" s="27" t="s">
        <v>2951</v>
      </c>
    </row>
    <row r="20360" spans="1:1">
      <c r="A20360" s="27" t="s">
        <v>2951</v>
      </c>
    </row>
    <row r="20361" spans="1:1">
      <c r="A20361" s="27" t="s">
        <v>2951</v>
      </c>
    </row>
    <row r="20362" spans="1:1">
      <c r="A20362" s="27" t="s">
        <v>2951</v>
      </c>
    </row>
    <row r="20363" spans="1:1">
      <c r="A20363" s="27" t="s">
        <v>2951</v>
      </c>
    </row>
    <row r="20364" spans="1:1">
      <c r="A20364" s="27" t="s">
        <v>2951</v>
      </c>
    </row>
    <row r="20365" spans="1:1">
      <c r="A20365" s="27" t="s">
        <v>2951</v>
      </c>
    </row>
    <row r="20366" spans="1:1">
      <c r="A20366" s="27" t="s">
        <v>2951</v>
      </c>
    </row>
    <row r="20367" spans="1:1">
      <c r="A20367" s="27" t="s">
        <v>2951</v>
      </c>
    </row>
    <row r="20368" spans="1:1">
      <c r="A20368" s="27" t="s">
        <v>2951</v>
      </c>
    </row>
    <row r="20369" spans="1:1">
      <c r="A20369" s="27" t="s">
        <v>2951</v>
      </c>
    </row>
    <row r="20370" spans="1:1">
      <c r="A20370" s="27" t="s">
        <v>2951</v>
      </c>
    </row>
    <row r="20371" spans="1:1">
      <c r="A20371" s="27" t="s">
        <v>2951</v>
      </c>
    </row>
    <row r="20372" spans="1:1">
      <c r="A20372" s="27" t="s">
        <v>2951</v>
      </c>
    </row>
    <row r="20373" spans="1:1">
      <c r="A20373" s="27" t="s">
        <v>2951</v>
      </c>
    </row>
    <row r="20374" spans="1:1">
      <c r="A20374" s="27" t="s">
        <v>2951</v>
      </c>
    </row>
    <row r="20375" spans="1:1">
      <c r="A20375" s="27" t="s">
        <v>2951</v>
      </c>
    </row>
    <row r="20376" spans="1:1">
      <c r="A20376" s="27" t="s">
        <v>2951</v>
      </c>
    </row>
    <row r="20377" spans="1:1">
      <c r="A20377" s="27" t="s">
        <v>2951</v>
      </c>
    </row>
    <row r="20378" spans="1:1">
      <c r="A20378" s="27" t="s">
        <v>2951</v>
      </c>
    </row>
    <row r="20379" spans="1:1">
      <c r="A20379" s="27" t="s">
        <v>2951</v>
      </c>
    </row>
    <row r="20380" spans="1:1">
      <c r="A20380" s="27" t="s">
        <v>2951</v>
      </c>
    </row>
    <row r="20381" spans="1:1">
      <c r="A20381" s="27" t="s">
        <v>2951</v>
      </c>
    </row>
    <row r="20382" spans="1:1">
      <c r="A20382" s="27" t="s">
        <v>2951</v>
      </c>
    </row>
    <row r="20383" spans="1:1">
      <c r="A20383" s="27" t="s">
        <v>2951</v>
      </c>
    </row>
    <row r="20384" spans="1:1">
      <c r="A20384" s="27" t="s">
        <v>2951</v>
      </c>
    </row>
    <row r="20385" spans="1:1">
      <c r="A20385" s="27" t="s">
        <v>2951</v>
      </c>
    </row>
    <row r="20386" spans="1:1">
      <c r="A20386" s="27" t="s">
        <v>2951</v>
      </c>
    </row>
    <row r="20387" spans="1:1">
      <c r="A20387" s="27" t="s">
        <v>2951</v>
      </c>
    </row>
    <row r="20388" spans="1:1">
      <c r="A20388" s="27" t="s">
        <v>2951</v>
      </c>
    </row>
    <row r="20389" spans="1:1">
      <c r="A20389" s="27" t="s">
        <v>2951</v>
      </c>
    </row>
    <row r="20390" spans="1:1">
      <c r="A20390" s="27" t="s">
        <v>2951</v>
      </c>
    </row>
    <row r="20391" spans="1:1">
      <c r="A20391" s="27" t="s">
        <v>2951</v>
      </c>
    </row>
    <row r="20392" spans="1:1">
      <c r="A20392" s="27" t="s">
        <v>2951</v>
      </c>
    </row>
    <row r="20393" spans="1:1">
      <c r="A20393" s="27" t="s">
        <v>2951</v>
      </c>
    </row>
    <row r="20394" spans="1:1">
      <c r="A20394" s="27" t="s">
        <v>2951</v>
      </c>
    </row>
    <row r="20395" spans="1:1">
      <c r="A20395" s="27" t="s">
        <v>2951</v>
      </c>
    </row>
    <row r="20396" spans="1:1">
      <c r="A20396" s="27" t="s">
        <v>2951</v>
      </c>
    </row>
    <row r="20397" spans="1:1">
      <c r="A20397" s="27" t="s">
        <v>2951</v>
      </c>
    </row>
    <row r="20398" spans="1:1">
      <c r="A20398" s="27" t="s">
        <v>2951</v>
      </c>
    </row>
    <row r="20399" spans="1:1">
      <c r="A20399" s="27" t="s">
        <v>2951</v>
      </c>
    </row>
    <row r="20400" spans="1:1">
      <c r="A20400" s="27" t="s">
        <v>2951</v>
      </c>
    </row>
    <row r="20401" spans="1:1">
      <c r="A20401" s="27" t="s">
        <v>2951</v>
      </c>
    </row>
    <row r="20402" spans="1:1">
      <c r="A20402" s="27" t="s">
        <v>2951</v>
      </c>
    </row>
    <row r="20403" spans="1:1">
      <c r="A20403" s="27" t="s">
        <v>2951</v>
      </c>
    </row>
    <row r="20404" spans="1:1">
      <c r="A20404" s="27" t="s">
        <v>2951</v>
      </c>
    </row>
    <row r="20405" spans="1:1">
      <c r="A20405" s="27" t="s">
        <v>2951</v>
      </c>
    </row>
    <row r="20406" spans="1:1">
      <c r="A20406" s="27" t="s">
        <v>2951</v>
      </c>
    </row>
    <row r="20407" spans="1:1">
      <c r="A20407" s="27" t="s">
        <v>2951</v>
      </c>
    </row>
    <row r="20408" spans="1:1">
      <c r="A20408" s="27" t="s">
        <v>2951</v>
      </c>
    </row>
    <row r="20409" spans="1:1">
      <c r="A20409" s="27" t="s">
        <v>2951</v>
      </c>
    </row>
    <row r="20410" spans="1:1">
      <c r="A20410" s="27" t="s">
        <v>2951</v>
      </c>
    </row>
    <row r="20411" spans="1:1">
      <c r="A20411" s="27" t="s">
        <v>2951</v>
      </c>
    </row>
    <row r="20412" spans="1:1">
      <c r="A20412" s="27" t="s">
        <v>2951</v>
      </c>
    </row>
    <row r="20413" spans="1:1">
      <c r="A20413" s="27" t="s">
        <v>2951</v>
      </c>
    </row>
    <row r="20414" spans="1:1">
      <c r="A20414" s="27" t="s">
        <v>2951</v>
      </c>
    </row>
    <row r="20415" spans="1:1">
      <c r="A20415" s="27" t="s">
        <v>2951</v>
      </c>
    </row>
    <row r="20416" spans="1:1">
      <c r="A20416" s="27" t="s">
        <v>2951</v>
      </c>
    </row>
    <row r="20417" spans="1:1">
      <c r="A20417" s="27" t="s">
        <v>2951</v>
      </c>
    </row>
    <row r="20418" spans="1:1">
      <c r="A20418" s="27" t="s">
        <v>2951</v>
      </c>
    </row>
    <row r="20419" spans="1:1">
      <c r="A20419" s="27" t="s">
        <v>2951</v>
      </c>
    </row>
    <row r="20420" spans="1:1">
      <c r="A20420" s="27" t="s">
        <v>2951</v>
      </c>
    </row>
    <row r="20421" spans="1:1">
      <c r="A20421" s="27" t="s">
        <v>2951</v>
      </c>
    </row>
    <row r="20422" spans="1:1">
      <c r="A20422" s="27" t="s">
        <v>2951</v>
      </c>
    </row>
    <row r="20423" spans="1:1">
      <c r="A20423" s="27" t="s">
        <v>2951</v>
      </c>
    </row>
    <row r="20424" spans="1:1">
      <c r="A20424" s="27" t="s">
        <v>2951</v>
      </c>
    </row>
    <row r="20425" spans="1:1">
      <c r="A20425" s="27" t="s">
        <v>2951</v>
      </c>
    </row>
    <row r="20426" spans="1:1">
      <c r="A20426" s="27" t="s">
        <v>2951</v>
      </c>
    </row>
    <row r="20427" spans="1:1">
      <c r="A20427" s="27" t="s">
        <v>2951</v>
      </c>
    </row>
    <row r="20428" spans="1:1">
      <c r="A20428" s="27" t="s">
        <v>2951</v>
      </c>
    </row>
    <row r="20429" spans="1:1">
      <c r="A20429" s="27" t="s">
        <v>2951</v>
      </c>
    </row>
    <row r="20430" spans="1:1">
      <c r="A20430" s="27" t="s">
        <v>2951</v>
      </c>
    </row>
    <row r="20431" spans="1:1">
      <c r="A20431" s="27" t="s">
        <v>2951</v>
      </c>
    </row>
    <row r="20432" spans="1:1">
      <c r="A20432" s="27" t="s">
        <v>2951</v>
      </c>
    </row>
    <row r="20433" spans="1:1">
      <c r="A20433" s="27" t="s">
        <v>2951</v>
      </c>
    </row>
    <row r="20434" spans="1:1">
      <c r="A20434" s="27" t="s">
        <v>2951</v>
      </c>
    </row>
    <row r="20435" spans="1:1">
      <c r="A20435" s="27" t="s">
        <v>2951</v>
      </c>
    </row>
    <row r="20436" spans="1:1">
      <c r="A20436" s="27" t="s">
        <v>2951</v>
      </c>
    </row>
    <row r="20437" spans="1:1">
      <c r="A20437" s="27" t="s">
        <v>2951</v>
      </c>
    </row>
    <row r="20438" spans="1:1">
      <c r="A20438" s="27" t="s">
        <v>2951</v>
      </c>
    </row>
    <row r="20439" spans="1:1">
      <c r="A20439" s="27" t="s">
        <v>2951</v>
      </c>
    </row>
    <row r="20440" spans="1:1">
      <c r="A20440" s="27" t="s">
        <v>2951</v>
      </c>
    </row>
    <row r="20441" spans="1:1">
      <c r="A20441" s="27" t="s">
        <v>2951</v>
      </c>
    </row>
    <row r="20442" spans="1:1">
      <c r="A20442" s="27" t="s">
        <v>2951</v>
      </c>
    </row>
    <row r="20443" spans="1:1">
      <c r="A20443" s="27" t="s">
        <v>2951</v>
      </c>
    </row>
    <row r="20444" spans="1:1">
      <c r="A20444" s="27" t="s">
        <v>2951</v>
      </c>
    </row>
    <row r="20445" spans="1:1">
      <c r="A20445" s="27" t="s">
        <v>2951</v>
      </c>
    </row>
    <row r="20446" spans="1:1">
      <c r="A20446" s="27" t="s">
        <v>2951</v>
      </c>
    </row>
    <row r="20447" spans="1:1">
      <c r="A20447" s="27" t="s">
        <v>2951</v>
      </c>
    </row>
    <row r="20448" spans="1:1">
      <c r="A20448" s="27" t="s">
        <v>2951</v>
      </c>
    </row>
    <row r="20449" spans="1:1">
      <c r="A20449" s="27" t="s">
        <v>2951</v>
      </c>
    </row>
    <row r="20450" spans="1:1">
      <c r="A20450" s="27" t="s">
        <v>2951</v>
      </c>
    </row>
    <row r="20451" spans="1:1">
      <c r="A20451" s="27" t="s">
        <v>2951</v>
      </c>
    </row>
    <row r="20452" spans="1:1">
      <c r="A20452" s="27" t="s">
        <v>2951</v>
      </c>
    </row>
    <row r="20453" spans="1:1">
      <c r="A20453" s="27" t="s">
        <v>2951</v>
      </c>
    </row>
    <row r="20454" spans="1:1">
      <c r="A20454" s="27" t="s">
        <v>2951</v>
      </c>
    </row>
    <row r="20455" spans="1:1">
      <c r="A20455" s="27" t="s">
        <v>2951</v>
      </c>
    </row>
    <row r="20456" spans="1:1">
      <c r="A20456" s="27" t="s">
        <v>2951</v>
      </c>
    </row>
    <row r="20457" spans="1:1">
      <c r="A20457" s="27" t="s">
        <v>2951</v>
      </c>
    </row>
    <row r="20458" spans="1:1">
      <c r="A20458" s="27" t="s">
        <v>2951</v>
      </c>
    </row>
    <row r="20459" spans="1:1">
      <c r="A20459" s="27" t="s">
        <v>2951</v>
      </c>
    </row>
    <row r="20460" spans="1:1">
      <c r="A20460" s="27" t="s">
        <v>2951</v>
      </c>
    </row>
    <row r="20461" spans="1:1">
      <c r="A20461" s="27" t="s">
        <v>2951</v>
      </c>
    </row>
    <row r="20462" spans="1:1">
      <c r="A20462" s="27" t="s">
        <v>2951</v>
      </c>
    </row>
    <row r="20463" spans="1:1">
      <c r="A20463" s="27" t="s">
        <v>2951</v>
      </c>
    </row>
    <row r="20464" spans="1:1">
      <c r="A20464" s="27" t="s">
        <v>2951</v>
      </c>
    </row>
    <row r="20465" spans="1:1">
      <c r="A20465" s="27" t="s">
        <v>2951</v>
      </c>
    </row>
    <row r="20466" spans="1:1">
      <c r="A20466" s="27" t="s">
        <v>2951</v>
      </c>
    </row>
    <row r="20467" spans="1:1">
      <c r="A20467" s="27" t="s">
        <v>2951</v>
      </c>
    </row>
    <row r="20468" spans="1:1">
      <c r="A20468" s="27" t="s">
        <v>2951</v>
      </c>
    </row>
    <row r="20469" spans="1:1">
      <c r="A20469" s="27" t="s">
        <v>2951</v>
      </c>
    </row>
    <row r="20470" spans="1:1">
      <c r="A20470" s="27" t="s">
        <v>2951</v>
      </c>
    </row>
    <row r="20471" spans="1:1">
      <c r="A20471" s="27" t="s">
        <v>2951</v>
      </c>
    </row>
    <row r="20472" spans="1:1">
      <c r="A20472" s="27" t="s">
        <v>2951</v>
      </c>
    </row>
    <row r="20473" spans="1:1">
      <c r="A20473" s="27" t="s">
        <v>2951</v>
      </c>
    </row>
    <row r="20474" spans="1:1">
      <c r="A20474" s="27" t="s">
        <v>2951</v>
      </c>
    </row>
    <row r="20475" spans="1:1">
      <c r="A20475" s="27" t="s">
        <v>2951</v>
      </c>
    </row>
    <row r="20476" spans="1:1">
      <c r="A20476" s="27" t="s">
        <v>2951</v>
      </c>
    </row>
    <row r="20477" spans="1:1">
      <c r="A20477" s="27" t="s">
        <v>2951</v>
      </c>
    </row>
    <row r="20478" spans="1:1">
      <c r="A20478" s="27" t="s">
        <v>2951</v>
      </c>
    </row>
    <row r="20479" spans="1:1">
      <c r="A20479" s="27" t="s">
        <v>2951</v>
      </c>
    </row>
    <row r="20480" spans="1:1">
      <c r="A20480" s="27" t="s">
        <v>2951</v>
      </c>
    </row>
    <row r="20481" spans="1:1">
      <c r="A20481" s="27" t="s">
        <v>2951</v>
      </c>
    </row>
    <row r="20482" spans="1:1">
      <c r="A20482" s="27" t="s">
        <v>2951</v>
      </c>
    </row>
    <row r="20483" spans="1:1">
      <c r="A20483" s="27" t="s">
        <v>2951</v>
      </c>
    </row>
    <row r="20484" spans="1:1">
      <c r="A20484" s="27" t="s">
        <v>2951</v>
      </c>
    </row>
    <row r="20485" spans="1:1">
      <c r="A20485" s="27" t="s">
        <v>2951</v>
      </c>
    </row>
    <row r="20486" spans="1:1">
      <c r="A20486" s="27" t="s">
        <v>2951</v>
      </c>
    </row>
    <row r="20487" spans="1:1">
      <c r="A20487" s="27" t="s">
        <v>2951</v>
      </c>
    </row>
    <row r="20488" spans="1:1">
      <c r="A20488" s="27" t="s">
        <v>2951</v>
      </c>
    </row>
    <row r="20489" spans="1:1">
      <c r="A20489" s="27" t="s">
        <v>2951</v>
      </c>
    </row>
    <row r="20490" spans="1:1">
      <c r="A20490" s="27" t="s">
        <v>2951</v>
      </c>
    </row>
    <row r="20491" spans="1:1">
      <c r="A20491" s="27" t="s">
        <v>2951</v>
      </c>
    </row>
    <row r="20492" spans="1:1">
      <c r="A20492" s="27" t="s">
        <v>2951</v>
      </c>
    </row>
    <row r="20493" spans="1:1">
      <c r="A20493" s="27" t="s">
        <v>2951</v>
      </c>
    </row>
    <row r="20494" spans="1:1">
      <c r="A20494" s="27" t="s">
        <v>2951</v>
      </c>
    </row>
    <row r="20495" spans="1:1">
      <c r="A20495" s="27" t="s">
        <v>2951</v>
      </c>
    </row>
    <row r="20496" spans="1:1">
      <c r="A20496" s="27" t="s">
        <v>2951</v>
      </c>
    </row>
    <row r="20497" spans="1:1">
      <c r="A20497" s="27" t="s">
        <v>2951</v>
      </c>
    </row>
    <row r="20498" spans="1:1">
      <c r="A20498" s="27" t="s">
        <v>2951</v>
      </c>
    </row>
    <row r="20499" spans="1:1">
      <c r="A20499" s="27" t="s">
        <v>2951</v>
      </c>
    </row>
    <row r="20500" spans="1:1">
      <c r="A20500" s="27" t="s">
        <v>2951</v>
      </c>
    </row>
    <row r="20501" spans="1:1">
      <c r="A20501" s="27" t="s">
        <v>2951</v>
      </c>
    </row>
    <row r="20502" spans="1:1">
      <c r="A20502" s="27" t="s">
        <v>2951</v>
      </c>
    </row>
    <row r="20503" spans="1:1">
      <c r="A20503" s="27" t="s">
        <v>2951</v>
      </c>
    </row>
    <row r="20504" spans="1:1">
      <c r="A20504" s="27" t="s">
        <v>2951</v>
      </c>
    </row>
    <row r="20505" spans="1:1">
      <c r="A20505" s="27" t="s">
        <v>2951</v>
      </c>
    </row>
    <row r="20506" spans="1:1">
      <c r="A20506" s="27" t="s">
        <v>2951</v>
      </c>
    </row>
    <row r="20507" spans="1:1">
      <c r="A20507" s="27" t="s">
        <v>2951</v>
      </c>
    </row>
    <row r="20508" spans="1:1">
      <c r="A20508" s="27" t="s">
        <v>2951</v>
      </c>
    </row>
    <row r="20509" spans="1:1">
      <c r="A20509" s="27" t="s">
        <v>2951</v>
      </c>
    </row>
    <row r="20510" spans="1:1">
      <c r="A20510" s="27" t="s">
        <v>2951</v>
      </c>
    </row>
    <row r="20511" spans="1:1">
      <c r="A20511" s="27" t="s">
        <v>2951</v>
      </c>
    </row>
    <row r="20512" spans="1:1">
      <c r="A20512" s="27" t="s">
        <v>2951</v>
      </c>
    </row>
    <row r="20513" spans="1:1">
      <c r="A20513" s="27" t="s">
        <v>2951</v>
      </c>
    </row>
    <row r="20514" spans="1:1">
      <c r="A20514" s="27" t="s">
        <v>2951</v>
      </c>
    </row>
    <row r="20515" spans="1:1">
      <c r="A20515" s="27" t="s">
        <v>2951</v>
      </c>
    </row>
    <row r="20516" spans="1:1">
      <c r="A20516" s="27" t="s">
        <v>2951</v>
      </c>
    </row>
    <row r="20517" spans="1:1">
      <c r="A20517" s="27" t="s">
        <v>2951</v>
      </c>
    </row>
    <row r="20518" spans="1:1">
      <c r="A20518" s="27" t="s">
        <v>2951</v>
      </c>
    </row>
    <row r="20519" spans="1:1">
      <c r="A20519" s="27" t="s">
        <v>2951</v>
      </c>
    </row>
    <row r="20520" spans="1:1">
      <c r="A20520" s="27" t="s">
        <v>2951</v>
      </c>
    </row>
    <row r="20521" spans="1:1">
      <c r="A20521" s="27" t="s">
        <v>2951</v>
      </c>
    </row>
    <row r="20522" spans="1:1">
      <c r="A20522" s="27" t="s">
        <v>2951</v>
      </c>
    </row>
    <row r="20523" spans="1:1">
      <c r="A20523" s="27" t="s">
        <v>2951</v>
      </c>
    </row>
    <row r="20524" spans="1:1">
      <c r="A20524" s="27" t="s">
        <v>2951</v>
      </c>
    </row>
    <row r="20525" spans="1:1">
      <c r="A20525" s="27" t="s">
        <v>2951</v>
      </c>
    </row>
    <row r="20526" spans="1:1">
      <c r="A20526" s="27" t="s">
        <v>2951</v>
      </c>
    </row>
    <row r="20527" spans="1:1">
      <c r="A20527" s="27" t="s">
        <v>2951</v>
      </c>
    </row>
    <row r="20528" spans="1:1">
      <c r="A20528" s="27" t="s">
        <v>2951</v>
      </c>
    </row>
    <row r="20529" spans="1:1">
      <c r="A20529" s="27" t="s">
        <v>2951</v>
      </c>
    </row>
    <row r="20530" spans="1:1">
      <c r="A20530" s="27" t="s">
        <v>2951</v>
      </c>
    </row>
    <row r="20531" spans="1:1">
      <c r="A20531" s="27" t="s">
        <v>2951</v>
      </c>
    </row>
    <row r="20532" spans="1:1">
      <c r="A20532" s="27" t="s">
        <v>2951</v>
      </c>
    </row>
    <row r="20533" spans="1:1">
      <c r="A20533" s="27" t="s">
        <v>2951</v>
      </c>
    </row>
    <row r="20534" spans="1:1">
      <c r="A20534" s="27" t="s">
        <v>2951</v>
      </c>
    </row>
    <row r="20535" spans="1:1">
      <c r="A20535" s="27" t="s">
        <v>2951</v>
      </c>
    </row>
    <row r="20536" spans="1:1">
      <c r="A20536" s="27" t="s">
        <v>2951</v>
      </c>
    </row>
    <row r="20537" spans="1:1">
      <c r="A20537" s="27" t="s">
        <v>2951</v>
      </c>
    </row>
    <row r="20538" spans="1:1">
      <c r="A20538" s="27" t="s">
        <v>2951</v>
      </c>
    </row>
    <row r="20539" spans="1:1">
      <c r="A20539" s="27" t="s">
        <v>2951</v>
      </c>
    </row>
    <row r="20540" spans="1:1">
      <c r="A20540" s="27" t="s">
        <v>2951</v>
      </c>
    </row>
    <row r="20541" spans="1:1">
      <c r="A20541" s="27" t="s">
        <v>2951</v>
      </c>
    </row>
    <row r="20542" spans="1:1">
      <c r="A20542" s="27" t="s">
        <v>2951</v>
      </c>
    </row>
    <row r="20543" spans="1:1">
      <c r="A20543" s="27" t="s">
        <v>2951</v>
      </c>
    </row>
    <row r="20544" spans="1:1">
      <c r="A20544" s="27" t="s">
        <v>2951</v>
      </c>
    </row>
    <row r="20545" spans="1:1">
      <c r="A20545" s="27" t="s">
        <v>2951</v>
      </c>
    </row>
    <row r="20546" spans="1:1">
      <c r="A20546" s="27" t="s">
        <v>2951</v>
      </c>
    </row>
    <row r="20547" spans="1:1">
      <c r="A20547" s="27" t="s">
        <v>2951</v>
      </c>
    </row>
    <row r="20548" spans="1:1">
      <c r="A20548" s="27" t="s">
        <v>2951</v>
      </c>
    </row>
    <row r="20549" spans="1:1">
      <c r="A20549" s="27" t="s">
        <v>2951</v>
      </c>
    </row>
    <row r="20550" spans="1:1">
      <c r="A20550" s="27" t="s">
        <v>2951</v>
      </c>
    </row>
    <row r="20551" spans="1:1">
      <c r="A20551" s="27" t="s">
        <v>2951</v>
      </c>
    </row>
    <row r="20552" spans="1:1">
      <c r="A20552" s="27" t="s">
        <v>2951</v>
      </c>
    </row>
    <row r="20553" spans="1:1">
      <c r="A20553" s="27" t="s">
        <v>2951</v>
      </c>
    </row>
    <row r="20554" spans="1:1">
      <c r="A20554" s="27" t="s">
        <v>2951</v>
      </c>
    </row>
    <row r="20555" spans="1:1">
      <c r="A20555" s="27" t="s">
        <v>2951</v>
      </c>
    </row>
    <row r="20556" spans="1:1">
      <c r="A20556" s="27" t="s">
        <v>2951</v>
      </c>
    </row>
    <row r="20557" spans="1:1">
      <c r="A20557" s="27" t="s">
        <v>2951</v>
      </c>
    </row>
    <row r="20558" spans="1:1">
      <c r="A20558" s="27" t="s">
        <v>2951</v>
      </c>
    </row>
    <row r="20559" spans="1:1">
      <c r="A20559" s="27" t="s">
        <v>2951</v>
      </c>
    </row>
    <row r="20560" spans="1:1">
      <c r="A20560" s="27" t="s">
        <v>2951</v>
      </c>
    </row>
    <row r="20561" spans="1:1">
      <c r="A20561" s="27" t="s">
        <v>2951</v>
      </c>
    </row>
    <row r="20562" spans="1:1">
      <c r="A20562" s="27" t="s">
        <v>2951</v>
      </c>
    </row>
    <row r="20563" spans="1:1">
      <c r="A20563" s="27" t="s">
        <v>2951</v>
      </c>
    </row>
    <row r="20564" spans="1:1">
      <c r="A20564" s="27" t="s">
        <v>2951</v>
      </c>
    </row>
    <row r="20565" spans="1:1">
      <c r="A20565" s="27" t="s">
        <v>2951</v>
      </c>
    </row>
    <row r="20566" spans="1:1">
      <c r="A20566" s="27" t="s">
        <v>2951</v>
      </c>
    </row>
    <row r="20567" spans="1:1">
      <c r="A20567" s="27" t="s">
        <v>2951</v>
      </c>
    </row>
    <row r="20568" spans="1:1">
      <c r="A20568" s="27" t="s">
        <v>2951</v>
      </c>
    </row>
    <row r="20569" spans="1:1">
      <c r="A20569" s="27" t="s">
        <v>2951</v>
      </c>
    </row>
    <row r="20570" spans="1:1">
      <c r="A20570" s="27" t="s">
        <v>2951</v>
      </c>
    </row>
    <row r="20571" spans="1:1">
      <c r="A20571" s="27" t="s">
        <v>2951</v>
      </c>
    </row>
    <row r="20572" spans="1:1">
      <c r="A20572" s="27" t="s">
        <v>2951</v>
      </c>
    </row>
    <row r="20573" spans="1:1">
      <c r="A20573" s="27" t="s">
        <v>2951</v>
      </c>
    </row>
    <row r="20574" spans="1:1">
      <c r="A20574" s="27" t="s">
        <v>2951</v>
      </c>
    </row>
    <row r="20575" spans="1:1">
      <c r="A20575" s="27" t="s">
        <v>2951</v>
      </c>
    </row>
    <row r="20576" spans="1:1">
      <c r="A20576" s="27" t="s">
        <v>2951</v>
      </c>
    </row>
    <row r="20577" spans="1:1">
      <c r="A20577" s="27" t="s">
        <v>2951</v>
      </c>
    </row>
    <row r="20578" spans="1:1">
      <c r="A20578" s="27" t="s">
        <v>2951</v>
      </c>
    </row>
    <row r="20579" spans="1:1">
      <c r="A20579" s="27" t="s">
        <v>2951</v>
      </c>
    </row>
    <row r="20580" spans="1:1">
      <c r="A20580" s="27" t="s">
        <v>2951</v>
      </c>
    </row>
    <row r="20581" spans="1:1">
      <c r="A20581" s="27" t="s">
        <v>2951</v>
      </c>
    </row>
    <row r="20582" spans="1:1">
      <c r="A20582" s="27" t="s">
        <v>2951</v>
      </c>
    </row>
    <row r="20583" spans="1:1">
      <c r="A20583" s="27" t="s">
        <v>2951</v>
      </c>
    </row>
    <row r="20584" spans="1:1">
      <c r="A20584" s="27" t="s">
        <v>2951</v>
      </c>
    </row>
    <row r="20585" spans="1:1">
      <c r="A20585" s="27" t="s">
        <v>2951</v>
      </c>
    </row>
    <row r="20586" spans="1:1">
      <c r="A20586" s="27" t="s">
        <v>2951</v>
      </c>
    </row>
    <row r="20587" spans="1:1">
      <c r="A20587" s="27" t="s">
        <v>2951</v>
      </c>
    </row>
    <row r="20588" spans="1:1">
      <c r="A20588" s="27" t="s">
        <v>2951</v>
      </c>
    </row>
    <row r="20589" spans="1:1">
      <c r="A20589" s="27" t="s">
        <v>2951</v>
      </c>
    </row>
    <row r="20590" spans="1:1">
      <c r="A20590" s="27" t="s">
        <v>2951</v>
      </c>
    </row>
    <row r="20591" spans="1:1">
      <c r="A20591" s="27" t="s">
        <v>2951</v>
      </c>
    </row>
    <row r="20592" spans="1:1">
      <c r="A20592" s="27" t="s">
        <v>2951</v>
      </c>
    </row>
    <row r="20593" spans="1:1">
      <c r="A20593" s="27" t="s">
        <v>2951</v>
      </c>
    </row>
    <row r="20594" spans="1:1">
      <c r="A20594" s="27" t="s">
        <v>2951</v>
      </c>
    </row>
    <row r="20595" spans="1:1">
      <c r="A20595" s="27" t="s">
        <v>2951</v>
      </c>
    </row>
    <row r="20596" spans="1:1">
      <c r="A20596" s="27" t="s">
        <v>2951</v>
      </c>
    </row>
    <row r="20597" spans="1:1">
      <c r="A20597" s="27" t="s">
        <v>2951</v>
      </c>
    </row>
    <row r="20598" spans="1:1">
      <c r="A20598" s="27" t="s">
        <v>2951</v>
      </c>
    </row>
    <row r="20599" spans="1:1">
      <c r="A20599" s="27" t="s">
        <v>2951</v>
      </c>
    </row>
    <row r="20600" spans="1:1">
      <c r="A20600" s="27" t="s">
        <v>2951</v>
      </c>
    </row>
    <row r="20601" spans="1:1">
      <c r="A20601" s="27" t="s">
        <v>2951</v>
      </c>
    </row>
    <row r="20602" spans="1:1">
      <c r="A20602" s="27" t="s">
        <v>2951</v>
      </c>
    </row>
    <row r="20603" spans="1:1">
      <c r="A20603" s="27" t="s">
        <v>2951</v>
      </c>
    </row>
    <row r="20604" spans="1:1">
      <c r="A20604" s="27" t="s">
        <v>2951</v>
      </c>
    </row>
    <row r="20605" spans="1:1">
      <c r="A20605" s="27" t="s">
        <v>2951</v>
      </c>
    </row>
    <row r="20606" spans="1:1">
      <c r="A20606" s="27" t="s">
        <v>2951</v>
      </c>
    </row>
    <row r="20607" spans="1:1">
      <c r="A20607" s="27" t="s">
        <v>2951</v>
      </c>
    </row>
    <row r="20608" spans="1:1">
      <c r="A20608" s="27" t="s">
        <v>2951</v>
      </c>
    </row>
    <row r="20609" spans="1:1">
      <c r="A20609" s="27" t="s">
        <v>2951</v>
      </c>
    </row>
    <row r="20610" spans="1:1">
      <c r="A20610" s="27" t="s">
        <v>2951</v>
      </c>
    </row>
    <row r="20611" spans="1:1">
      <c r="A20611" s="27" t="s">
        <v>2951</v>
      </c>
    </row>
    <row r="20612" spans="1:1">
      <c r="A20612" s="27" t="s">
        <v>2951</v>
      </c>
    </row>
    <row r="20613" spans="1:1">
      <c r="A20613" s="27" t="s">
        <v>2951</v>
      </c>
    </row>
    <row r="20614" spans="1:1">
      <c r="A20614" s="27" t="s">
        <v>2951</v>
      </c>
    </row>
    <row r="20615" spans="1:1">
      <c r="A20615" s="27" t="s">
        <v>2951</v>
      </c>
    </row>
    <row r="20616" spans="1:1">
      <c r="A20616" s="27" t="s">
        <v>2951</v>
      </c>
    </row>
    <row r="20617" spans="1:1">
      <c r="A20617" s="27" t="s">
        <v>2951</v>
      </c>
    </row>
    <row r="20618" spans="1:1">
      <c r="A20618" s="27" t="s">
        <v>2951</v>
      </c>
    </row>
    <row r="20619" spans="1:1">
      <c r="A20619" s="27" t="s">
        <v>2951</v>
      </c>
    </row>
    <row r="20620" spans="1:1">
      <c r="A20620" s="27" t="s">
        <v>2951</v>
      </c>
    </row>
    <row r="20621" spans="1:1">
      <c r="A20621" s="27" t="s">
        <v>2951</v>
      </c>
    </row>
    <row r="20622" spans="1:1">
      <c r="A20622" s="27" t="s">
        <v>2951</v>
      </c>
    </row>
    <row r="20623" spans="1:1">
      <c r="A20623" s="27" t="s">
        <v>2951</v>
      </c>
    </row>
    <row r="20624" spans="1:1">
      <c r="A20624" s="27" t="s">
        <v>2951</v>
      </c>
    </row>
    <row r="20625" spans="1:1">
      <c r="A20625" s="27" t="s">
        <v>2951</v>
      </c>
    </row>
    <row r="20626" spans="1:1">
      <c r="A20626" s="27" t="s">
        <v>2951</v>
      </c>
    </row>
    <row r="20627" spans="1:1">
      <c r="A20627" s="27" t="s">
        <v>2951</v>
      </c>
    </row>
    <row r="20628" spans="1:1">
      <c r="A20628" s="27" t="s">
        <v>2951</v>
      </c>
    </row>
    <row r="20629" spans="1:1">
      <c r="A20629" s="27" t="s">
        <v>2951</v>
      </c>
    </row>
    <row r="20630" spans="1:1">
      <c r="A20630" s="27" t="s">
        <v>2951</v>
      </c>
    </row>
    <row r="20631" spans="1:1">
      <c r="A20631" s="27" t="s">
        <v>2951</v>
      </c>
    </row>
    <row r="20632" spans="1:1">
      <c r="A20632" s="27" t="s">
        <v>2951</v>
      </c>
    </row>
    <row r="20633" spans="1:1">
      <c r="A20633" s="27" t="s">
        <v>2951</v>
      </c>
    </row>
    <row r="20634" spans="1:1">
      <c r="A20634" s="27" t="s">
        <v>2951</v>
      </c>
    </row>
    <row r="20635" spans="1:1">
      <c r="A20635" s="27" t="s">
        <v>2951</v>
      </c>
    </row>
    <row r="20636" spans="1:1">
      <c r="A20636" s="27" t="s">
        <v>2951</v>
      </c>
    </row>
    <row r="20637" spans="1:1">
      <c r="A20637" s="27" t="s">
        <v>2951</v>
      </c>
    </row>
    <row r="20638" spans="1:1">
      <c r="A20638" s="27" t="s">
        <v>2951</v>
      </c>
    </row>
    <row r="20639" spans="1:1">
      <c r="A20639" s="27" t="s">
        <v>2951</v>
      </c>
    </row>
    <row r="20640" spans="1:1">
      <c r="A20640" s="27" t="s">
        <v>2951</v>
      </c>
    </row>
    <row r="20641" spans="1:1">
      <c r="A20641" s="27" t="s">
        <v>2951</v>
      </c>
    </row>
    <row r="20642" spans="1:1">
      <c r="A20642" s="27" t="s">
        <v>2951</v>
      </c>
    </row>
    <row r="20643" spans="1:1">
      <c r="A20643" s="27" t="s">
        <v>2951</v>
      </c>
    </row>
    <row r="20644" spans="1:1">
      <c r="A20644" s="27" t="s">
        <v>2951</v>
      </c>
    </row>
    <row r="20645" spans="1:1">
      <c r="A20645" s="27" t="s">
        <v>2951</v>
      </c>
    </row>
    <row r="20646" spans="1:1">
      <c r="A20646" s="27" t="s">
        <v>2951</v>
      </c>
    </row>
    <row r="20647" spans="1:1">
      <c r="A20647" s="27" t="s">
        <v>2951</v>
      </c>
    </row>
    <row r="20648" spans="1:1">
      <c r="A20648" s="27" t="s">
        <v>2951</v>
      </c>
    </row>
    <row r="20649" spans="1:1">
      <c r="A20649" s="27" t="s">
        <v>2951</v>
      </c>
    </row>
    <row r="20650" spans="1:1">
      <c r="A20650" s="27" t="s">
        <v>2951</v>
      </c>
    </row>
    <row r="20651" spans="1:1">
      <c r="A20651" s="27" t="s">
        <v>2951</v>
      </c>
    </row>
    <row r="20652" spans="1:1">
      <c r="A20652" s="27" t="s">
        <v>2951</v>
      </c>
    </row>
    <row r="20653" spans="1:1">
      <c r="A20653" s="27" t="s">
        <v>2951</v>
      </c>
    </row>
    <row r="20654" spans="1:1">
      <c r="A20654" s="27" t="s">
        <v>2951</v>
      </c>
    </row>
    <row r="20655" spans="1:1">
      <c r="A20655" s="27" t="s">
        <v>2951</v>
      </c>
    </row>
    <row r="20656" spans="1:1">
      <c r="A20656" s="27" t="s">
        <v>2951</v>
      </c>
    </row>
    <row r="20657" spans="1:1">
      <c r="A20657" s="27" t="s">
        <v>2951</v>
      </c>
    </row>
    <row r="20658" spans="1:1">
      <c r="A20658" s="27" t="s">
        <v>2951</v>
      </c>
    </row>
    <row r="20659" spans="1:1">
      <c r="A20659" s="27" t="s">
        <v>2951</v>
      </c>
    </row>
    <row r="20660" spans="1:1">
      <c r="A20660" s="27" t="s">
        <v>2951</v>
      </c>
    </row>
    <row r="20661" spans="1:1">
      <c r="A20661" s="27" t="s">
        <v>2951</v>
      </c>
    </row>
    <row r="20662" spans="1:1">
      <c r="A20662" s="27" t="s">
        <v>2951</v>
      </c>
    </row>
    <row r="20663" spans="1:1">
      <c r="A20663" s="27" t="s">
        <v>2951</v>
      </c>
    </row>
    <row r="20664" spans="1:1">
      <c r="A20664" s="27" t="s">
        <v>2951</v>
      </c>
    </row>
    <row r="20665" spans="1:1">
      <c r="A20665" s="27" t="s">
        <v>2951</v>
      </c>
    </row>
    <row r="20666" spans="1:1">
      <c r="A20666" s="27" t="s">
        <v>2951</v>
      </c>
    </row>
    <row r="20667" spans="1:1">
      <c r="A20667" s="27" t="s">
        <v>2951</v>
      </c>
    </row>
    <row r="20668" spans="1:1">
      <c r="A20668" s="27" t="s">
        <v>2951</v>
      </c>
    </row>
    <row r="20669" spans="1:1">
      <c r="A20669" s="27" t="s">
        <v>2951</v>
      </c>
    </row>
    <row r="20670" spans="1:1">
      <c r="A20670" s="27" t="s">
        <v>2951</v>
      </c>
    </row>
    <row r="20671" spans="1:1">
      <c r="A20671" s="27" t="s">
        <v>2951</v>
      </c>
    </row>
    <row r="20672" spans="1:1">
      <c r="A20672" s="27" t="s">
        <v>2951</v>
      </c>
    </row>
    <row r="20673" spans="1:1">
      <c r="A20673" s="27" t="s">
        <v>2951</v>
      </c>
    </row>
    <row r="20674" spans="1:1">
      <c r="A20674" s="27" t="s">
        <v>2951</v>
      </c>
    </row>
    <row r="20675" spans="1:1">
      <c r="A20675" s="27" t="s">
        <v>2951</v>
      </c>
    </row>
    <row r="20676" spans="1:1">
      <c r="A20676" s="27" t="s">
        <v>2951</v>
      </c>
    </row>
    <row r="20677" spans="1:1">
      <c r="A20677" s="27" t="s">
        <v>2951</v>
      </c>
    </row>
    <row r="20678" spans="1:1">
      <c r="A20678" s="27" t="s">
        <v>2951</v>
      </c>
    </row>
    <row r="20679" spans="1:1">
      <c r="A20679" s="27" t="s">
        <v>2951</v>
      </c>
    </row>
    <row r="20680" spans="1:1">
      <c r="A20680" s="27" t="s">
        <v>2951</v>
      </c>
    </row>
    <row r="20681" spans="1:1">
      <c r="A20681" s="27" t="s">
        <v>2951</v>
      </c>
    </row>
    <row r="20682" spans="1:1">
      <c r="A20682" s="27" t="s">
        <v>2951</v>
      </c>
    </row>
    <row r="20683" spans="1:1">
      <c r="A20683" s="27" t="s">
        <v>2951</v>
      </c>
    </row>
    <row r="20684" spans="1:1">
      <c r="A20684" s="27" t="s">
        <v>2951</v>
      </c>
    </row>
    <row r="20685" spans="1:1">
      <c r="A20685" s="27" t="s">
        <v>2951</v>
      </c>
    </row>
    <row r="20686" spans="1:1">
      <c r="A20686" s="27" t="s">
        <v>2951</v>
      </c>
    </row>
    <row r="20687" spans="1:1">
      <c r="A20687" s="27" t="s">
        <v>2951</v>
      </c>
    </row>
    <row r="20688" spans="1:1">
      <c r="A20688" s="27" t="s">
        <v>2951</v>
      </c>
    </row>
    <row r="20689" spans="1:1">
      <c r="A20689" s="27" t="s">
        <v>2951</v>
      </c>
    </row>
    <row r="20690" spans="1:1">
      <c r="A20690" s="27" t="s">
        <v>2951</v>
      </c>
    </row>
    <row r="20691" spans="1:1">
      <c r="A20691" s="27" t="s">
        <v>2951</v>
      </c>
    </row>
    <row r="20692" spans="1:1">
      <c r="A20692" s="27" t="s">
        <v>2951</v>
      </c>
    </row>
    <row r="20693" spans="1:1">
      <c r="A20693" s="27" t="s">
        <v>2951</v>
      </c>
    </row>
    <row r="20694" spans="1:1">
      <c r="A20694" s="27" t="s">
        <v>2951</v>
      </c>
    </row>
    <row r="20695" spans="1:1">
      <c r="A20695" s="27" t="s">
        <v>2951</v>
      </c>
    </row>
    <row r="20696" spans="1:1">
      <c r="A20696" s="27" t="s">
        <v>2951</v>
      </c>
    </row>
    <row r="20697" spans="1:1">
      <c r="A20697" s="27" t="s">
        <v>2951</v>
      </c>
    </row>
    <row r="20698" spans="1:1">
      <c r="A20698" s="27" t="s">
        <v>2951</v>
      </c>
    </row>
    <row r="20699" spans="1:1">
      <c r="A20699" s="27" t="s">
        <v>2951</v>
      </c>
    </row>
    <row r="20700" spans="1:1">
      <c r="A20700" s="27" t="s">
        <v>2951</v>
      </c>
    </row>
    <row r="20701" spans="1:1">
      <c r="A20701" s="27" t="s">
        <v>2951</v>
      </c>
    </row>
    <row r="20702" spans="1:1">
      <c r="A20702" s="27" t="s">
        <v>2951</v>
      </c>
    </row>
    <row r="20703" spans="1:1">
      <c r="A20703" s="27" t="s">
        <v>2951</v>
      </c>
    </row>
    <row r="20704" spans="1:1">
      <c r="A20704" s="27" t="s">
        <v>2951</v>
      </c>
    </row>
    <row r="20705" spans="1:1">
      <c r="A20705" s="27" t="s">
        <v>2951</v>
      </c>
    </row>
    <row r="20706" spans="1:1">
      <c r="A20706" s="27" t="s">
        <v>2951</v>
      </c>
    </row>
    <row r="20707" spans="1:1">
      <c r="A20707" s="27" t="s">
        <v>2951</v>
      </c>
    </row>
    <row r="20708" spans="1:1">
      <c r="A20708" s="27" t="s">
        <v>2951</v>
      </c>
    </row>
    <row r="20709" spans="1:1">
      <c r="A20709" s="27" t="s">
        <v>2951</v>
      </c>
    </row>
    <row r="20710" spans="1:1">
      <c r="A20710" s="27" t="s">
        <v>2951</v>
      </c>
    </row>
    <row r="20711" spans="1:1">
      <c r="A20711" s="27" t="s">
        <v>2951</v>
      </c>
    </row>
    <row r="20712" spans="1:1">
      <c r="A20712" s="27" t="s">
        <v>2951</v>
      </c>
    </row>
    <row r="20713" spans="1:1">
      <c r="A20713" s="27" t="s">
        <v>2951</v>
      </c>
    </row>
    <row r="20714" spans="1:1">
      <c r="A20714" s="27" t="s">
        <v>2951</v>
      </c>
    </row>
    <row r="20715" spans="1:1">
      <c r="A20715" s="27" t="s">
        <v>2951</v>
      </c>
    </row>
    <row r="20716" spans="1:1">
      <c r="A20716" s="27" t="s">
        <v>2951</v>
      </c>
    </row>
    <row r="20717" spans="1:1">
      <c r="A20717" s="27" t="s">
        <v>2951</v>
      </c>
    </row>
    <row r="20718" spans="1:1">
      <c r="A20718" s="27" t="s">
        <v>2951</v>
      </c>
    </row>
    <row r="20719" spans="1:1">
      <c r="A20719" s="27" t="s">
        <v>2951</v>
      </c>
    </row>
    <row r="20720" spans="1:1">
      <c r="A20720" s="27" t="s">
        <v>2951</v>
      </c>
    </row>
    <row r="20721" spans="1:1">
      <c r="A20721" s="27" t="s">
        <v>2951</v>
      </c>
    </row>
    <row r="20722" spans="1:1">
      <c r="A20722" s="27" t="s">
        <v>2951</v>
      </c>
    </row>
    <row r="20723" spans="1:1">
      <c r="A20723" s="27" t="s">
        <v>2951</v>
      </c>
    </row>
    <row r="20724" spans="1:1">
      <c r="A20724" s="27" t="s">
        <v>2951</v>
      </c>
    </row>
    <row r="20725" spans="1:1">
      <c r="A20725" s="27" t="s">
        <v>2951</v>
      </c>
    </row>
    <row r="20726" spans="1:1">
      <c r="A20726" s="27" t="s">
        <v>2951</v>
      </c>
    </row>
    <row r="20727" spans="1:1">
      <c r="A20727" s="27" t="s">
        <v>2951</v>
      </c>
    </row>
    <row r="20728" spans="1:1">
      <c r="A20728" s="27" t="s">
        <v>2951</v>
      </c>
    </row>
    <row r="20729" spans="1:1">
      <c r="A20729" s="27" t="s">
        <v>2951</v>
      </c>
    </row>
    <row r="20730" spans="1:1">
      <c r="A20730" s="27" t="s">
        <v>2951</v>
      </c>
    </row>
    <row r="20731" spans="1:1">
      <c r="A20731" s="27" t="s">
        <v>2951</v>
      </c>
    </row>
    <row r="20732" spans="1:1">
      <c r="A20732" s="27" t="s">
        <v>2951</v>
      </c>
    </row>
    <row r="20733" spans="1:1">
      <c r="A20733" s="27" t="s">
        <v>2951</v>
      </c>
    </row>
    <row r="20734" spans="1:1">
      <c r="A20734" s="27" t="s">
        <v>2951</v>
      </c>
    </row>
    <row r="20735" spans="1:1">
      <c r="A20735" s="27" t="s">
        <v>2951</v>
      </c>
    </row>
    <row r="20736" spans="1:1">
      <c r="A20736" s="27" t="s">
        <v>2951</v>
      </c>
    </row>
    <row r="20737" spans="1:1">
      <c r="A20737" s="27" t="s">
        <v>2951</v>
      </c>
    </row>
    <row r="20738" spans="1:1">
      <c r="A20738" s="27" t="s">
        <v>2951</v>
      </c>
    </row>
    <row r="20739" spans="1:1">
      <c r="A20739" s="27" t="s">
        <v>2951</v>
      </c>
    </row>
    <row r="20740" spans="1:1">
      <c r="A20740" s="27" t="s">
        <v>2951</v>
      </c>
    </row>
    <row r="20741" spans="1:1">
      <c r="A20741" s="27" t="s">
        <v>2951</v>
      </c>
    </row>
    <row r="20742" spans="1:1">
      <c r="A20742" s="27" t="s">
        <v>2951</v>
      </c>
    </row>
    <row r="20743" spans="1:1">
      <c r="A20743" s="27" t="s">
        <v>2951</v>
      </c>
    </row>
    <row r="20744" spans="1:1">
      <c r="A20744" s="27" t="s">
        <v>2951</v>
      </c>
    </row>
    <row r="20745" spans="1:1">
      <c r="A20745" s="27" t="s">
        <v>2951</v>
      </c>
    </row>
    <row r="20746" spans="1:1">
      <c r="A20746" s="27" t="s">
        <v>2951</v>
      </c>
    </row>
    <row r="20747" spans="1:1">
      <c r="A20747" s="27" t="s">
        <v>2951</v>
      </c>
    </row>
    <row r="20748" spans="1:1">
      <c r="A20748" s="27" t="s">
        <v>2951</v>
      </c>
    </row>
    <row r="20749" spans="1:1">
      <c r="A20749" s="27" t="s">
        <v>2951</v>
      </c>
    </row>
    <row r="20750" spans="1:1">
      <c r="A20750" s="27" t="s">
        <v>2951</v>
      </c>
    </row>
    <row r="20751" spans="1:1">
      <c r="A20751" s="27" t="s">
        <v>2951</v>
      </c>
    </row>
    <row r="20752" spans="1:1">
      <c r="A20752" s="27" t="s">
        <v>2951</v>
      </c>
    </row>
    <row r="20753" spans="1:1">
      <c r="A20753" s="27" t="s">
        <v>2951</v>
      </c>
    </row>
    <row r="20754" spans="1:1">
      <c r="A20754" s="27" t="s">
        <v>2951</v>
      </c>
    </row>
    <row r="20755" spans="1:1">
      <c r="A20755" s="27" t="s">
        <v>2951</v>
      </c>
    </row>
    <row r="20756" spans="1:1">
      <c r="A20756" s="27" t="s">
        <v>2951</v>
      </c>
    </row>
    <row r="20757" spans="1:1">
      <c r="A20757" s="27" t="s">
        <v>2951</v>
      </c>
    </row>
    <row r="20758" spans="1:1">
      <c r="A20758" s="27" t="s">
        <v>2951</v>
      </c>
    </row>
    <row r="20759" spans="1:1">
      <c r="A20759" s="27" t="s">
        <v>2951</v>
      </c>
    </row>
    <row r="20760" spans="1:1">
      <c r="A20760" s="27" t="s">
        <v>2951</v>
      </c>
    </row>
    <row r="20761" spans="1:1">
      <c r="A20761" s="27" t="s">
        <v>2951</v>
      </c>
    </row>
    <row r="20762" spans="1:1">
      <c r="A20762" s="27" t="s">
        <v>2951</v>
      </c>
    </row>
    <row r="20763" spans="1:1">
      <c r="A20763" s="27" t="s">
        <v>2951</v>
      </c>
    </row>
    <row r="20764" spans="1:1">
      <c r="A20764" s="27" t="s">
        <v>2951</v>
      </c>
    </row>
    <row r="20765" spans="1:1">
      <c r="A20765" s="27" t="s">
        <v>2951</v>
      </c>
    </row>
    <row r="20766" spans="1:1">
      <c r="A20766" s="27" t="s">
        <v>2951</v>
      </c>
    </row>
    <row r="20767" spans="1:1">
      <c r="A20767" s="27" t="s">
        <v>2951</v>
      </c>
    </row>
    <row r="20768" spans="1:1">
      <c r="A20768" s="27" t="s">
        <v>2951</v>
      </c>
    </row>
    <row r="20769" spans="1:1">
      <c r="A20769" s="27" t="s">
        <v>2951</v>
      </c>
    </row>
    <row r="20770" spans="1:1">
      <c r="A20770" s="27" t="s">
        <v>2951</v>
      </c>
    </row>
    <row r="20771" spans="1:1">
      <c r="A20771" s="27" t="s">
        <v>2951</v>
      </c>
    </row>
    <row r="20772" spans="1:1">
      <c r="A20772" s="27" t="s">
        <v>2951</v>
      </c>
    </row>
    <row r="20773" spans="1:1">
      <c r="A20773" s="27" t="s">
        <v>2951</v>
      </c>
    </row>
    <row r="20774" spans="1:1">
      <c r="A20774" s="27" t="s">
        <v>2951</v>
      </c>
    </row>
    <row r="20775" spans="1:1">
      <c r="A20775" s="27" t="s">
        <v>2951</v>
      </c>
    </row>
    <row r="20776" spans="1:1">
      <c r="A20776" s="27" t="s">
        <v>2951</v>
      </c>
    </row>
    <row r="20777" spans="1:1">
      <c r="A20777" s="27" t="s">
        <v>2951</v>
      </c>
    </row>
    <row r="20778" spans="1:1">
      <c r="A20778" s="27" t="s">
        <v>2951</v>
      </c>
    </row>
    <row r="20779" spans="1:1">
      <c r="A20779" s="27" t="s">
        <v>2951</v>
      </c>
    </row>
    <row r="20780" spans="1:1">
      <c r="A20780" s="27" t="s">
        <v>2951</v>
      </c>
    </row>
    <row r="20781" spans="1:1">
      <c r="A20781" s="27" t="s">
        <v>2951</v>
      </c>
    </row>
    <row r="20782" spans="1:1">
      <c r="A20782" s="27" t="s">
        <v>2951</v>
      </c>
    </row>
    <row r="20783" spans="1:1">
      <c r="A20783" s="27" t="s">
        <v>2951</v>
      </c>
    </row>
    <row r="20784" spans="1:1">
      <c r="A20784" s="27" t="s">
        <v>2951</v>
      </c>
    </row>
    <row r="20785" spans="1:1">
      <c r="A20785" s="27" t="s">
        <v>2951</v>
      </c>
    </row>
    <row r="20786" spans="1:1">
      <c r="A20786" s="27" t="s">
        <v>2951</v>
      </c>
    </row>
    <row r="20787" spans="1:1">
      <c r="A20787" s="27" t="s">
        <v>2951</v>
      </c>
    </row>
    <row r="20788" spans="1:1">
      <c r="A20788" s="27" t="s">
        <v>2951</v>
      </c>
    </row>
    <row r="20789" spans="1:1">
      <c r="A20789" s="27" t="s">
        <v>2951</v>
      </c>
    </row>
    <row r="20790" spans="1:1">
      <c r="A20790" s="27" t="s">
        <v>2951</v>
      </c>
    </row>
    <row r="20791" spans="1:1">
      <c r="A20791" s="27" t="s">
        <v>2951</v>
      </c>
    </row>
    <row r="20792" spans="1:1">
      <c r="A20792" s="27" t="s">
        <v>2951</v>
      </c>
    </row>
    <row r="20793" spans="1:1">
      <c r="A20793" s="27" t="s">
        <v>2951</v>
      </c>
    </row>
    <row r="20794" spans="1:1">
      <c r="A20794" s="27" t="s">
        <v>2951</v>
      </c>
    </row>
    <row r="20795" spans="1:1">
      <c r="A20795" s="27" t="s">
        <v>2951</v>
      </c>
    </row>
    <row r="20796" spans="1:1">
      <c r="A20796" s="27" t="s">
        <v>2951</v>
      </c>
    </row>
    <row r="20797" spans="1:1">
      <c r="A20797" s="27" t="s">
        <v>2951</v>
      </c>
    </row>
    <row r="20798" spans="1:1">
      <c r="A20798" s="27" t="s">
        <v>2951</v>
      </c>
    </row>
    <row r="20799" spans="1:1">
      <c r="A20799" s="27" t="s">
        <v>2951</v>
      </c>
    </row>
    <row r="20800" spans="1:1">
      <c r="A20800" s="27" t="s">
        <v>2951</v>
      </c>
    </row>
    <row r="20801" spans="1:1">
      <c r="A20801" s="27" t="s">
        <v>2951</v>
      </c>
    </row>
    <row r="20802" spans="1:1">
      <c r="A20802" s="27" t="s">
        <v>2951</v>
      </c>
    </row>
    <row r="20803" spans="1:1">
      <c r="A20803" s="27" t="s">
        <v>2951</v>
      </c>
    </row>
    <row r="20804" spans="1:1">
      <c r="A20804" s="27" t="s">
        <v>2951</v>
      </c>
    </row>
    <row r="20805" spans="1:1">
      <c r="A20805" s="27" t="s">
        <v>2951</v>
      </c>
    </row>
    <row r="20806" spans="1:1">
      <c r="A20806" s="27" t="s">
        <v>2951</v>
      </c>
    </row>
    <row r="20807" spans="1:1">
      <c r="A20807" s="27" t="s">
        <v>2951</v>
      </c>
    </row>
    <row r="20808" spans="1:1">
      <c r="A20808" s="27" t="s">
        <v>2951</v>
      </c>
    </row>
    <row r="20809" spans="1:1">
      <c r="A20809" s="27" t="s">
        <v>2951</v>
      </c>
    </row>
    <row r="20810" spans="1:1">
      <c r="A20810" s="27" t="s">
        <v>2951</v>
      </c>
    </row>
    <row r="20811" spans="1:1">
      <c r="A20811" s="27" t="s">
        <v>2951</v>
      </c>
    </row>
    <row r="20812" spans="1:1">
      <c r="A20812" s="27" t="s">
        <v>2951</v>
      </c>
    </row>
    <row r="20813" spans="1:1">
      <c r="A20813" s="27" t="s">
        <v>2951</v>
      </c>
    </row>
    <row r="20814" spans="1:1">
      <c r="A20814" s="27" t="s">
        <v>2951</v>
      </c>
    </row>
    <row r="20815" spans="1:1">
      <c r="A20815" s="27" t="s">
        <v>2951</v>
      </c>
    </row>
    <row r="20816" spans="1:1">
      <c r="A20816" s="27" t="s">
        <v>2951</v>
      </c>
    </row>
    <row r="20817" spans="1:1">
      <c r="A20817" s="27" t="s">
        <v>2951</v>
      </c>
    </row>
    <row r="20818" spans="1:1">
      <c r="A20818" s="27" t="s">
        <v>2951</v>
      </c>
    </row>
    <row r="20819" spans="1:1">
      <c r="A20819" s="27" t="s">
        <v>2951</v>
      </c>
    </row>
    <row r="20820" spans="1:1">
      <c r="A20820" s="27" t="s">
        <v>2951</v>
      </c>
    </row>
    <row r="20821" spans="1:1">
      <c r="A20821" s="27" t="s">
        <v>2951</v>
      </c>
    </row>
    <row r="20822" spans="1:1">
      <c r="A20822" s="27" t="s">
        <v>2951</v>
      </c>
    </row>
    <row r="20823" spans="1:1">
      <c r="A20823" s="27" t="s">
        <v>2951</v>
      </c>
    </row>
    <row r="20824" spans="1:1">
      <c r="A20824" s="27" t="s">
        <v>2951</v>
      </c>
    </row>
    <row r="20825" spans="1:1">
      <c r="A20825" s="27" t="s">
        <v>2951</v>
      </c>
    </row>
    <row r="20826" spans="1:1">
      <c r="A20826" s="27" t="s">
        <v>2951</v>
      </c>
    </row>
    <row r="20827" spans="1:1">
      <c r="A20827" s="27" t="s">
        <v>2951</v>
      </c>
    </row>
    <row r="20828" spans="1:1">
      <c r="A20828" s="27" t="s">
        <v>2951</v>
      </c>
    </row>
    <row r="20829" spans="1:1">
      <c r="A20829" s="27" t="s">
        <v>2951</v>
      </c>
    </row>
    <row r="20830" spans="1:1">
      <c r="A20830" s="27" t="s">
        <v>2951</v>
      </c>
    </row>
    <row r="20831" spans="1:1">
      <c r="A20831" s="27" t="s">
        <v>2951</v>
      </c>
    </row>
    <row r="20832" spans="1:1">
      <c r="A20832" s="27" t="s">
        <v>2951</v>
      </c>
    </row>
    <row r="20833" spans="1:1">
      <c r="A20833" s="27" t="s">
        <v>2951</v>
      </c>
    </row>
    <row r="20834" spans="1:1">
      <c r="A20834" s="27" t="s">
        <v>2951</v>
      </c>
    </row>
    <row r="20835" spans="1:1">
      <c r="A20835" s="27" t="s">
        <v>2951</v>
      </c>
    </row>
    <row r="20836" spans="1:1">
      <c r="A20836" s="27" t="s">
        <v>2951</v>
      </c>
    </row>
    <row r="20837" spans="1:1">
      <c r="A20837" s="27" t="s">
        <v>2951</v>
      </c>
    </row>
    <row r="20838" spans="1:1">
      <c r="A20838" s="27" t="s">
        <v>2951</v>
      </c>
    </row>
    <row r="20839" spans="1:1">
      <c r="A20839" s="27" t="s">
        <v>2951</v>
      </c>
    </row>
    <row r="20840" spans="1:1">
      <c r="A20840" s="27" t="s">
        <v>2951</v>
      </c>
    </row>
    <row r="20841" spans="1:1">
      <c r="A20841" s="27" t="s">
        <v>2951</v>
      </c>
    </row>
    <row r="20842" spans="1:1">
      <c r="A20842" s="27" t="s">
        <v>2951</v>
      </c>
    </row>
    <row r="20843" spans="1:1">
      <c r="A20843" s="27" t="s">
        <v>2951</v>
      </c>
    </row>
    <row r="20844" spans="1:1">
      <c r="A20844" s="27" t="s">
        <v>2951</v>
      </c>
    </row>
    <row r="20845" spans="1:1">
      <c r="A20845" s="27" t="s">
        <v>2951</v>
      </c>
    </row>
    <row r="20846" spans="1:1">
      <c r="A20846" s="27" t="s">
        <v>2951</v>
      </c>
    </row>
    <row r="20847" spans="1:1">
      <c r="A20847" s="27" t="s">
        <v>2951</v>
      </c>
    </row>
    <row r="20848" spans="1:1">
      <c r="A20848" s="27" t="s">
        <v>2951</v>
      </c>
    </row>
    <row r="20849" spans="1:1">
      <c r="A20849" s="27" t="s">
        <v>2951</v>
      </c>
    </row>
    <row r="20850" spans="1:1">
      <c r="A20850" s="27" t="s">
        <v>2951</v>
      </c>
    </row>
    <row r="20851" spans="1:1">
      <c r="A20851" s="27" t="s">
        <v>2951</v>
      </c>
    </row>
    <row r="20852" spans="1:1">
      <c r="A20852" s="27" t="s">
        <v>2951</v>
      </c>
    </row>
    <row r="20853" spans="1:1">
      <c r="A20853" s="27" t="s">
        <v>2951</v>
      </c>
    </row>
    <row r="20854" spans="1:1">
      <c r="A20854" s="27" t="s">
        <v>2951</v>
      </c>
    </row>
    <row r="20855" spans="1:1">
      <c r="A20855" s="27" t="s">
        <v>2951</v>
      </c>
    </row>
    <row r="20856" spans="1:1">
      <c r="A20856" s="27" t="s">
        <v>2951</v>
      </c>
    </row>
    <row r="20857" spans="1:1">
      <c r="A20857" s="27" t="s">
        <v>2951</v>
      </c>
    </row>
    <row r="20858" spans="1:1">
      <c r="A20858" s="27" t="s">
        <v>2951</v>
      </c>
    </row>
    <row r="20859" spans="1:1">
      <c r="A20859" s="27" t="s">
        <v>2951</v>
      </c>
    </row>
    <row r="20860" spans="1:1">
      <c r="A20860" s="27" t="s">
        <v>2951</v>
      </c>
    </row>
    <row r="20861" spans="1:1">
      <c r="A20861" s="27" t="s">
        <v>2951</v>
      </c>
    </row>
    <row r="20862" spans="1:1">
      <c r="A20862" s="27" t="s">
        <v>2951</v>
      </c>
    </row>
    <row r="20863" spans="1:1">
      <c r="A20863" s="27" t="s">
        <v>2951</v>
      </c>
    </row>
    <row r="20864" spans="1:1">
      <c r="A20864" s="27" t="s">
        <v>2951</v>
      </c>
    </row>
    <row r="20865" spans="1:1">
      <c r="A20865" s="27" t="s">
        <v>2951</v>
      </c>
    </row>
    <row r="20866" spans="1:1">
      <c r="A20866" s="27" t="s">
        <v>2951</v>
      </c>
    </row>
    <row r="20867" spans="1:1">
      <c r="A20867" s="27" t="s">
        <v>2951</v>
      </c>
    </row>
    <row r="20868" spans="1:1">
      <c r="A20868" s="27" t="s">
        <v>2951</v>
      </c>
    </row>
    <row r="20869" spans="1:1">
      <c r="A20869" s="27" t="s">
        <v>2951</v>
      </c>
    </row>
    <row r="20870" spans="1:1">
      <c r="A20870" s="27" t="s">
        <v>2951</v>
      </c>
    </row>
    <row r="20871" spans="1:1">
      <c r="A20871" s="27" t="s">
        <v>2951</v>
      </c>
    </row>
    <row r="20872" spans="1:1">
      <c r="A20872" s="27" t="s">
        <v>2951</v>
      </c>
    </row>
    <row r="20873" spans="1:1">
      <c r="A20873" s="27" t="s">
        <v>2951</v>
      </c>
    </row>
    <row r="20874" spans="1:1">
      <c r="A20874" s="27" t="s">
        <v>2951</v>
      </c>
    </row>
    <row r="20875" spans="1:1">
      <c r="A20875" s="27" t="s">
        <v>2951</v>
      </c>
    </row>
    <row r="20876" spans="1:1">
      <c r="A20876" s="27" t="s">
        <v>2951</v>
      </c>
    </row>
    <row r="20877" spans="1:1">
      <c r="A20877" s="27" t="s">
        <v>2951</v>
      </c>
    </row>
    <row r="20878" spans="1:1">
      <c r="A20878" s="27" t="s">
        <v>2951</v>
      </c>
    </row>
    <row r="20879" spans="1:1">
      <c r="A20879" s="27" t="s">
        <v>2951</v>
      </c>
    </row>
    <row r="20880" spans="1:1">
      <c r="A20880" s="27" t="s">
        <v>2951</v>
      </c>
    </row>
    <row r="20881" spans="1:1">
      <c r="A20881" s="27" t="s">
        <v>2951</v>
      </c>
    </row>
    <row r="20882" spans="1:1">
      <c r="A20882" s="27" t="s">
        <v>2951</v>
      </c>
    </row>
    <row r="20883" spans="1:1">
      <c r="A20883" s="27" t="s">
        <v>2951</v>
      </c>
    </row>
    <row r="20884" spans="1:1">
      <c r="A20884" s="27" t="s">
        <v>2951</v>
      </c>
    </row>
    <row r="20885" spans="1:1">
      <c r="A20885" s="27" t="s">
        <v>2951</v>
      </c>
    </row>
    <row r="20886" spans="1:1">
      <c r="A20886" s="27" t="s">
        <v>2951</v>
      </c>
    </row>
    <row r="20887" spans="1:1">
      <c r="A20887" s="27" t="s">
        <v>2951</v>
      </c>
    </row>
    <row r="20888" spans="1:1">
      <c r="A20888" s="27" t="s">
        <v>2951</v>
      </c>
    </row>
    <row r="20889" spans="1:1">
      <c r="A20889" s="27" t="s">
        <v>2951</v>
      </c>
    </row>
    <row r="20890" spans="1:1">
      <c r="A20890" s="27" t="s">
        <v>2951</v>
      </c>
    </row>
    <row r="20891" spans="1:1">
      <c r="A20891" s="27" t="s">
        <v>2951</v>
      </c>
    </row>
    <row r="20892" spans="1:1">
      <c r="A20892" s="27" t="s">
        <v>2951</v>
      </c>
    </row>
    <row r="20893" spans="1:1">
      <c r="A20893" s="27" t="s">
        <v>2951</v>
      </c>
    </row>
    <row r="20894" spans="1:1">
      <c r="A20894" s="27" t="s">
        <v>2951</v>
      </c>
    </row>
    <row r="20895" spans="1:1">
      <c r="A20895" s="27" t="s">
        <v>2951</v>
      </c>
    </row>
    <row r="20896" spans="1:1">
      <c r="A20896" s="27" t="s">
        <v>2951</v>
      </c>
    </row>
    <row r="20897" spans="1:1">
      <c r="A20897" s="27" t="s">
        <v>2951</v>
      </c>
    </row>
    <row r="20898" spans="1:1">
      <c r="A20898" s="27" t="s">
        <v>2951</v>
      </c>
    </row>
    <row r="20899" spans="1:1">
      <c r="A20899" s="27" t="s">
        <v>2951</v>
      </c>
    </row>
    <row r="20900" spans="1:1">
      <c r="A20900" s="27" t="s">
        <v>2951</v>
      </c>
    </row>
    <row r="20901" spans="1:1">
      <c r="A20901" s="27" t="s">
        <v>2951</v>
      </c>
    </row>
    <row r="20902" spans="1:1">
      <c r="A20902" s="27" t="s">
        <v>2951</v>
      </c>
    </row>
    <row r="20903" spans="1:1">
      <c r="A20903" s="27" t="s">
        <v>2951</v>
      </c>
    </row>
    <row r="20904" spans="1:1">
      <c r="A20904" s="27" t="s">
        <v>2951</v>
      </c>
    </row>
    <row r="20905" spans="1:1">
      <c r="A20905" s="27" t="s">
        <v>2951</v>
      </c>
    </row>
    <row r="20906" spans="1:1">
      <c r="A20906" s="27" t="s">
        <v>2951</v>
      </c>
    </row>
    <row r="20907" spans="1:1">
      <c r="A20907" s="27" t="s">
        <v>2951</v>
      </c>
    </row>
    <row r="20908" spans="1:1">
      <c r="A20908" s="27" t="s">
        <v>2951</v>
      </c>
    </row>
    <row r="20909" spans="1:1">
      <c r="A20909" s="27" t="s">
        <v>2951</v>
      </c>
    </row>
    <row r="20910" spans="1:1">
      <c r="A20910" s="27" t="s">
        <v>2951</v>
      </c>
    </row>
    <row r="20911" spans="1:1">
      <c r="A20911" s="27" t="s">
        <v>2951</v>
      </c>
    </row>
    <row r="20912" spans="1:1">
      <c r="A20912" s="27" t="s">
        <v>2951</v>
      </c>
    </row>
    <row r="20913" spans="1:1">
      <c r="A20913" s="27" t="s">
        <v>2951</v>
      </c>
    </row>
    <row r="20914" spans="1:1">
      <c r="A20914" s="27" t="s">
        <v>2951</v>
      </c>
    </row>
    <row r="20915" spans="1:1">
      <c r="A20915" s="27" t="s">
        <v>2951</v>
      </c>
    </row>
    <row r="20916" spans="1:1">
      <c r="A20916" s="27" t="s">
        <v>2951</v>
      </c>
    </row>
    <row r="20917" spans="1:1">
      <c r="A20917" s="27" t="s">
        <v>2951</v>
      </c>
    </row>
    <row r="20918" spans="1:1">
      <c r="A20918" s="27" t="s">
        <v>2951</v>
      </c>
    </row>
    <row r="20919" spans="1:1">
      <c r="A20919" s="27" t="s">
        <v>2951</v>
      </c>
    </row>
    <row r="20920" spans="1:1">
      <c r="A20920" s="27" t="s">
        <v>2951</v>
      </c>
    </row>
    <row r="20921" spans="1:1">
      <c r="A20921" s="27" t="s">
        <v>2951</v>
      </c>
    </row>
    <row r="20922" spans="1:1">
      <c r="A20922" s="27" t="s">
        <v>2951</v>
      </c>
    </row>
    <row r="20923" spans="1:1">
      <c r="A20923" s="27" t="s">
        <v>2951</v>
      </c>
    </row>
    <row r="20924" spans="1:1">
      <c r="A20924" s="27" t="s">
        <v>2951</v>
      </c>
    </row>
    <row r="20925" spans="1:1">
      <c r="A20925" s="27" t="s">
        <v>2951</v>
      </c>
    </row>
    <row r="20926" spans="1:1">
      <c r="A20926" s="27" t="s">
        <v>2951</v>
      </c>
    </row>
    <row r="20927" spans="1:1">
      <c r="A20927" s="27" t="s">
        <v>2951</v>
      </c>
    </row>
    <row r="20928" spans="1:1">
      <c r="A20928" s="27" t="s">
        <v>2951</v>
      </c>
    </row>
    <row r="20929" spans="1:1">
      <c r="A20929" s="27" t="s">
        <v>2951</v>
      </c>
    </row>
    <row r="20930" spans="1:1">
      <c r="A20930" s="27" t="s">
        <v>2951</v>
      </c>
    </row>
    <row r="20931" spans="1:1">
      <c r="A20931" s="27" t="s">
        <v>2951</v>
      </c>
    </row>
    <row r="20932" spans="1:1">
      <c r="A20932" s="27" t="s">
        <v>2951</v>
      </c>
    </row>
    <row r="20933" spans="1:1">
      <c r="A20933" s="27" t="s">
        <v>2951</v>
      </c>
    </row>
    <row r="20934" spans="1:1">
      <c r="A20934" s="27" t="s">
        <v>2951</v>
      </c>
    </row>
    <row r="20935" spans="1:1">
      <c r="A20935" s="27" t="s">
        <v>2951</v>
      </c>
    </row>
    <row r="20936" spans="1:1">
      <c r="A20936" s="27" t="s">
        <v>2951</v>
      </c>
    </row>
    <row r="20937" spans="1:1">
      <c r="A20937" s="27" t="s">
        <v>2951</v>
      </c>
    </row>
    <row r="20938" spans="1:1">
      <c r="A20938" s="27" t="s">
        <v>2951</v>
      </c>
    </row>
    <row r="20939" spans="1:1">
      <c r="A20939" s="27" t="s">
        <v>2951</v>
      </c>
    </row>
    <row r="20940" spans="1:1">
      <c r="A20940" s="27" t="s">
        <v>2951</v>
      </c>
    </row>
    <row r="20941" spans="1:1">
      <c r="A20941" s="27" t="s">
        <v>2951</v>
      </c>
    </row>
    <row r="20942" spans="1:1">
      <c r="A20942" s="27" t="s">
        <v>2951</v>
      </c>
    </row>
    <row r="20943" spans="1:1">
      <c r="A20943" s="27" t="s">
        <v>2951</v>
      </c>
    </row>
    <row r="20944" spans="1:1">
      <c r="A20944" s="27" t="s">
        <v>2951</v>
      </c>
    </row>
    <row r="20945" spans="1:1">
      <c r="A20945" s="27" t="s">
        <v>2951</v>
      </c>
    </row>
    <row r="20946" spans="1:1">
      <c r="A20946" s="27" t="s">
        <v>2951</v>
      </c>
    </row>
    <row r="20947" spans="1:1">
      <c r="A20947" s="27" t="s">
        <v>2951</v>
      </c>
    </row>
    <row r="20948" spans="1:1">
      <c r="A20948" s="27" t="s">
        <v>2951</v>
      </c>
    </row>
    <row r="20949" spans="1:1">
      <c r="A20949" s="27" t="s">
        <v>2951</v>
      </c>
    </row>
    <row r="20950" spans="1:1">
      <c r="A20950" s="27" t="s">
        <v>2951</v>
      </c>
    </row>
    <row r="20951" spans="1:1">
      <c r="A20951" s="27" t="s">
        <v>2951</v>
      </c>
    </row>
    <row r="20952" spans="1:1">
      <c r="A20952" s="27" t="s">
        <v>2951</v>
      </c>
    </row>
    <row r="20953" spans="1:1">
      <c r="A20953" s="27" t="s">
        <v>2951</v>
      </c>
    </row>
    <row r="20954" spans="1:1">
      <c r="A20954" s="27" t="s">
        <v>2951</v>
      </c>
    </row>
    <row r="20955" spans="1:1">
      <c r="A20955" s="27" t="s">
        <v>2951</v>
      </c>
    </row>
    <row r="20956" spans="1:1">
      <c r="A20956" s="27" t="s">
        <v>2951</v>
      </c>
    </row>
    <row r="20957" spans="1:1">
      <c r="A20957" s="27" t="s">
        <v>2951</v>
      </c>
    </row>
    <row r="20958" spans="1:1">
      <c r="A20958" s="27" t="s">
        <v>2951</v>
      </c>
    </row>
    <row r="20959" spans="1:1">
      <c r="A20959" s="27" t="s">
        <v>2951</v>
      </c>
    </row>
    <row r="20960" spans="1:1">
      <c r="A20960" s="27" t="s">
        <v>2951</v>
      </c>
    </row>
    <row r="20961" spans="1:1">
      <c r="A20961" s="27" t="s">
        <v>2951</v>
      </c>
    </row>
    <row r="20962" spans="1:1">
      <c r="A20962" s="27" t="s">
        <v>2951</v>
      </c>
    </row>
    <row r="20963" spans="1:1">
      <c r="A20963" s="27" t="s">
        <v>2951</v>
      </c>
    </row>
    <row r="20964" spans="1:1">
      <c r="A20964" s="27" t="s">
        <v>2951</v>
      </c>
    </row>
    <row r="20965" spans="1:1">
      <c r="A20965" s="27" t="s">
        <v>2951</v>
      </c>
    </row>
    <row r="20966" spans="1:1">
      <c r="A20966" s="27" t="s">
        <v>2951</v>
      </c>
    </row>
    <row r="20967" spans="1:1">
      <c r="A20967" s="27" t="s">
        <v>2951</v>
      </c>
    </row>
    <row r="20968" spans="1:1">
      <c r="A20968" s="27" t="s">
        <v>2951</v>
      </c>
    </row>
    <row r="20969" spans="1:1">
      <c r="A20969" s="27" t="s">
        <v>2951</v>
      </c>
    </row>
    <row r="20970" spans="1:1">
      <c r="A20970" s="27" t="s">
        <v>2951</v>
      </c>
    </row>
    <row r="20971" spans="1:1">
      <c r="A20971" s="27" t="s">
        <v>2951</v>
      </c>
    </row>
    <row r="20972" spans="1:1">
      <c r="A20972" s="27" t="s">
        <v>2951</v>
      </c>
    </row>
    <row r="20973" spans="1:1">
      <c r="A20973" s="27" t="s">
        <v>2951</v>
      </c>
    </row>
    <row r="20974" spans="1:1">
      <c r="A20974" s="27" t="s">
        <v>2951</v>
      </c>
    </row>
    <row r="20975" spans="1:1">
      <c r="A20975" s="27" t="s">
        <v>2951</v>
      </c>
    </row>
    <row r="20976" spans="1:1">
      <c r="A20976" s="27" t="s">
        <v>2951</v>
      </c>
    </row>
    <row r="20977" spans="1:1">
      <c r="A20977" s="27" t="s">
        <v>2951</v>
      </c>
    </row>
    <row r="20978" spans="1:1">
      <c r="A20978" s="27" t="s">
        <v>2951</v>
      </c>
    </row>
    <row r="20979" spans="1:1">
      <c r="A20979" s="27" t="s">
        <v>2951</v>
      </c>
    </row>
    <row r="20980" spans="1:1">
      <c r="A20980" s="27" t="s">
        <v>2951</v>
      </c>
    </row>
    <row r="20981" spans="1:1">
      <c r="A20981" s="27" t="s">
        <v>2951</v>
      </c>
    </row>
    <row r="20982" spans="1:1">
      <c r="A20982" s="27" t="s">
        <v>2951</v>
      </c>
    </row>
    <row r="20983" spans="1:1">
      <c r="A20983" s="27" t="s">
        <v>2951</v>
      </c>
    </row>
    <row r="20984" spans="1:1">
      <c r="A20984" s="27" t="s">
        <v>2951</v>
      </c>
    </row>
    <row r="20985" spans="1:1">
      <c r="A20985" s="27" t="s">
        <v>2951</v>
      </c>
    </row>
    <row r="20986" spans="1:1">
      <c r="A20986" s="27" t="s">
        <v>2951</v>
      </c>
    </row>
    <row r="20987" spans="1:1">
      <c r="A20987" s="27" t="s">
        <v>2951</v>
      </c>
    </row>
    <row r="20988" spans="1:1">
      <c r="A20988" s="27" t="s">
        <v>2951</v>
      </c>
    </row>
    <row r="20989" spans="1:1">
      <c r="A20989" s="27" t="s">
        <v>2951</v>
      </c>
    </row>
    <row r="20990" spans="1:1">
      <c r="A20990" s="27" t="s">
        <v>2951</v>
      </c>
    </row>
    <row r="20991" spans="1:1">
      <c r="A20991" s="27" t="s">
        <v>2951</v>
      </c>
    </row>
    <row r="20992" spans="1:1">
      <c r="A20992" s="27" t="s">
        <v>2951</v>
      </c>
    </row>
    <row r="20993" spans="1:1">
      <c r="A20993" s="27" t="s">
        <v>2951</v>
      </c>
    </row>
    <row r="20994" spans="1:1">
      <c r="A20994" s="27" t="s">
        <v>2951</v>
      </c>
    </row>
    <row r="20995" spans="1:1">
      <c r="A20995" s="27" t="s">
        <v>2951</v>
      </c>
    </row>
    <row r="20996" spans="1:1">
      <c r="A20996" s="27" t="s">
        <v>2951</v>
      </c>
    </row>
    <row r="20997" spans="1:1">
      <c r="A20997" s="27" t="s">
        <v>2951</v>
      </c>
    </row>
    <row r="20998" spans="1:1">
      <c r="A20998" s="27" t="s">
        <v>2951</v>
      </c>
    </row>
    <row r="20999" spans="1:1">
      <c r="A20999" s="27" t="s">
        <v>2951</v>
      </c>
    </row>
    <row r="21000" spans="1:1">
      <c r="A21000" s="27" t="s">
        <v>2951</v>
      </c>
    </row>
    <row r="21001" spans="1:1">
      <c r="A21001" s="27" t="s">
        <v>2951</v>
      </c>
    </row>
    <row r="21002" spans="1:1">
      <c r="A21002" s="27" t="s">
        <v>2951</v>
      </c>
    </row>
    <row r="21003" spans="1:1">
      <c r="A21003" s="27" t="s">
        <v>2951</v>
      </c>
    </row>
    <row r="21004" spans="1:1">
      <c r="A21004" s="27" t="s">
        <v>2951</v>
      </c>
    </row>
    <row r="21005" spans="1:1">
      <c r="A21005" s="27" t="s">
        <v>2951</v>
      </c>
    </row>
    <row r="21006" spans="1:1">
      <c r="A21006" s="27" t="s">
        <v>2951</v>
      </c>
    </row>
    <row r="21007" spans="1:1">
      <c r="A21007" s="27" t="s">
        <v>2951</v>
      </c>
    </row>
    <row r="21008" spans="1:1">
      <c r="A21008" s="27" t="s">
        <v>2951</v>
      </c>
    </row>
    <row r="21009" spans="1:1">
      <c r="A21009" s="27" t="s">
        <v>2951</v>
      </c>
    </row>
    <row r="21010" spans="1:1">
      <c r="A21010" s="27" t="s">
        <v>2951</v>
      </c>
    </row>
    <row r="21011" spans="1:1">
      <c r="A21011" s="27" t="s">
        <v>2951</v>
      </c>
    </row>
    <row r="21012" spans="1:1">
      <c r="A21012" s="27" t="s">
        <v>2951</v>
      </c>
    </row>
    <row r="21013" spans="1:1">
      <c r="A21013" s="27" t="s">
        <v>2951</v>
      </c>
    </row>
    <row r="21014" spans="1:1">
      <c r="A21014" s="27" t="s">
        <v>2951</v>
      </c>
    </row>
    <row r="21015" spans="1:1">
      <c r="A21015" s="27" t="s">
        <v>2951</v>
      </c>
    </row>
    <row r="21016" spans="1:1">
      <c r="A21016" s="27" t="s">
        <v>2951</v>
      </c>
    </row>
    <row r="21017" spans="1:1">
      <c r="A21017" s="27" t="s">
        <v>2951</v>
      </c>
    </row>
    <row r="21018" spans="1:1">
      <c r="A21018" s="27" t="s">
        <v>2951</v>
      </c>
    </row>
    <row r="21019" spans="1:1">
      <c r="A21019" s="27" t="s">
        <v>2951</v>
      </c>
    </row>
    <row r="21020" spans="1:1">
      <c r="A21020" s="27" t="s">
        <v>2951</v>
      </c>
    </row>
    <row r="21021" spans="1:1">
      <c r="A21021" s="27" t="s">
        <v>2951</v>
      </c>
    </row>
    <row r="21022" spans="1:1">
      <c r="A21022" s="27" t="s">
        <v>2951</v>
      </c>
    </row>
    <row r="21023" spans="1:1">
      <c r="A21023" s="27" t="s">
        <v>2951</v>
      </c>
    </row>
    <row r="21024" spans="1:1">
      <c r="A21024" s="27" t="s">
        <v>2951</v>
      </c>
    </row>
    <row r="21025" spans="1:1">
      <c r="A21025" s="27" t="s">
        <v>2951</v>
      </c>
    </row>
    <row r="21026" spans="1:1">
      <c r="A21026" s="27" t="s">
        <v>2951</v>
      </c>
    </row>
    <row r="21027" spans="1:1">
      <c r="A21027" s="27" t="s">
        <v>2951</v>
      </c>
    </row>
    <row r="21028" spans="1:1">
      <c r="A21028" s="27" t="s">
        <v>2951</v>
      </c>
    </row>
    <row r="21029" spans="1:1">
      <c r="A21029" s="27" t="s">
        <v>2951</v>
      </c>
    </row>
    <row r="21030" spans="1:1">
      <c r="A21030" s="27" t="s">
        <v>2951</v>
      </c>
    </row>
    <row r="21031" spans="1:1">
      <c r="A21031" s="27" t="s">
        <v>2951</v>
      </c>
    </row>
    <row r="21032" spans="1:1">
      <c r="A21032" s="27" t="s">
        <v>2951</v>
      </c>
    </row>
    <row r="21033" spans="1:1">
      <c r="A21033" s="27" t="s">
        <v>2951</v>
      </c>
    </row>
    <row r="21034" spans="1:1">
      <c r="A21034" s="27" t="s">
        <v>2951</v>
      </c>
    </row>
    <row r="21035" spans="1:1">
      <c r="A21035" s="27" t="s">
        <v>2951</v>
      </c>
    </row>
    <row r="21036" spans="1:1">
      <c r="A21036" s="27" t="s">
        <v>2951</v>
      </c>
    </row>
    <row r="21037" spans="1:1">
      <c r="A21037" s="27" t="s">
        <v>2951</v>
      </c>
    </row>
    <row r="21038" spans="1:1">
      <c r="A21038" s="27" t="s">
        <v>2951</v>
      </c>
    </row>
    <row r="21039" spans="1:1">
      <c r="A21039" s="27" t="s">
        <v>2951</v>
      </c>
    </row>
    <row r="21040" spans="1:1">
      <c r="A21040" s="27" t="s">
        <v>2951</v>
      </c>
    </row>
    <row r="21041" spans="1:1">
      <c r="A21041" s="27" t="s">
        <v>2951</v>
      </c>
    </row>
    <row r="21042" spans="1:1">
      <c r="A21042" s="27" t="s">
        <v>2951</v>
      </c>
    </row>
    <row r="21043" spans="1:1">
      <c r="A21043" s="27" t="s">
        <v>2951</v>
      </c>
    </row>
    <row r="21044" spans="1:1">
      <c r="A21044" s="27" t="s">
        <v>2951</v>
      </c>
    </row>
    <row r="21045" spans="1:1">
      <c r="A21045" s="27" t="s">
        <v>2951</v>
      </c>
    </row>
    <row r="21046" spans="1:1">
      <c r="A21046" s="27" t="s">
        <v>2951</v>
      </c>
    </row>
    <row r="21047" spans="1:1">
      <c r="A21047" s="27" t="s">
        <v>2951</v>
      </c>
    </row>
    <row r="21048" spans="1:1">
      <c r="A21048" s="27" t="s">
        <v>2951</v>
      </c>
    </row>
    <row r="21049" spans="1:1">
      <c r="A21049" s="27" t="s">
        <v>2951</v>
      </c>
    </row>
    <row r="21050" spans="1:1">
      <c r="A21050" s="27" t="s">
        <v>2951</v>
      </c>
    </row>
    <row r="21051" spans="1:1">
      <c r="A21051" s="27" t="s">
        <v>2951</v>
      </c>
    </row>
    <row r="21052" spans="1:1">
      <c r="A21052" s="27" t="s">
        <v>2951</v>
      </c>
    </row>
    <row r="21053" spans="1:1">
      <c r="A21053" s="27" t="s">
        <v>2951</v>
      </c>
    </row>
    <row r="21054" spans="1:1">
      <c r="A21054" s="27" t="s">
        <v>2951</v>
      </c>
    </row>
    <row r="21055" spans="1:1">
      <c r="A21055" s="27" t="s">
        <v>2951</v>
      </c>
    </row>
    <row r="21056" spans="1:1">
      <c r="A21056" s="27" t="s">
        <v>2951</v>
      </c>
    </row>
    <row r="21057" spans="1:1">
      <c r="A21057" s="27" t="s">
        <v>2951</v>
      </c>
    </row>
    <row r="21058" spans="1:1">
      <c r="A21058" s="27" t="s">
        <v>2951</v>
      </c>
    </row>
    <row r="21059" spans="1:1">
      <c r="A21059" s="27" t="s">
        <v>2951</v>
      </c>
    </row>
    <row r="21060" spans="1:1">
      <c r="A21060" s="27" t="s">
        <v>2951</v>
      </c>
    </row>
    <row r="21061" spans="1:1">
      <c r="A21061" s="27" t="s">
        <v>2951</v>
      </c>
    </row>
    <row r="21062" spans="1:1">
      <c r="A21062" s="27" t="s">
        <v>2951</v>
      </c>
    </row>
    <row r="21063" spans="1:1">
      <c r="A21063" s="27" t="s">
        <v>2951</v>
      </c>
    </row>
    <row r="21064" spans="1:1">
      <c r="A21064" s="27" t="s">
        <v>2951</v>
      </c>
    </row>
    <row r="21065" spans="1:1">
      <c r="A21065" s="27" t="s">
        <v>2951</v>
      </c>
    </row>
    <row r="21066" spans="1:1">
      <c r="A21066" s="27" t="s">
        <v>2951</v>
      </c>
    </row>
    <row r="21067" spans="1:1">
      <c r="A21067" s="27" t="s">
        <v>2951</v>
      </c>
    </row>
    <row r="21068" spans="1:1">
      <c r="A21068" s="27" t="s">
        <v>2951</v>
      </c>
    </row>
    <row r="21069" spans="1:1">
      <c r="A21069" s="27" t="s">
        <v>2951</v>
      </c>
    </row>
    <row r="21070" spans="1:1">
      <c r="A21070" s="27" t="s">
        <v>2951</v>
      </c>
    </row>
    <row r="21071" spans="1:1">
      <c r="A21071" s="27" t="s">
        <v>2951</v>
      </c>
    </row>
    <row r="21072" spans="1:1">
      <c r="A21072" s="27" t="s">
        <v>2951</v>
      </c>
    </row>
    <row r="21073" spans="1:1">
      <c r="A21073" s="27" t="s">
        <v>2951</v>
      </c>
    </row>
    <row r="21074" spans="1:1">
      <c r="A21074" s="27" t="s">
        <v>2951</v>
      </c>
    </row>
    <row r="21075" spans="1:1">
      <c r="A21075" s="27" t="s">
        <v>2951</v>
      </c>
    </row>
    <row r="21076" spans="1:1">
      <c r="A21076" s="27" t="s">
        <v>2951</v>
      </c>
    </row>
    <row r="21077" spans="1:1">
      <c r="A21077" s="27" t="s">
        <v>2951</v>
      </c>
    </row>
    <row r="21078" spans="1:1">
      <c r="A21078" s="27" t="s">
        <v>2951</v>
      </c>
    </row>
    <row r="21079" spans="1:1">
      <c r="A21079" s="27" t="s">
        <v>2951</v>
      </c>
    </row>
    <row r="21080" spans="1:1">
      <c r="A21080" s="27" t="s">
        <v>2951</v>
      </c>
    </row>
    <row r="21081" spans="1:1">
      <c r="A21081" s="27" t="s">
        <v>2951</v>
      </c>
    </row>
    <row r="21082" spans="1:1">
      <c r="A21082" s="27" t="s">
        <v>2951</v>
      </c>
    </row>
    <row r="21083" spans="1:1">
      <c r="A21083" s="27" t="s">
        <v>2951</v>
      </c>
    </row>
    <row r="21084" spans="1:1">
      <c r="A21084" s="27" t="s">
        <v>2951</v>
      </c>
    </row>
    <row r="21085" spans="1:1">
      <c r="A21085" s="27" t="s">
        <v>2951</v>
      </c>
    </row>
    <row r="21086" spans="1:1">
      <c r="A21086" s="27" t="s">
        <v>2951</v>
      </c>
    </row>
    <row r="21087" spans="1:1">
      <c r="A21087" s="27" t="s">
        <v>2951</v>
      </c>
    </row>
    <row r="21088" spans="1:1">
      <c r="A21088" s="27" t="s">
        <v>2951</v>
      </c>
    </row>
    <row r="21089" spans="1:1">
      <c r="A21089" s="27" t="s">
        <v>2951</v>
      </c>
    </row>
    <row r="21090" spans="1:1">
      <c r="A21090" s="27" t="s">
        <v>2951</v>
      </c>
    </row>
    <row r="21091" spans="1:1">
      <c r="A21091" s="27" t="s">
        <v>2951</v>
      </c>
    </row>
    <row r="21092" spans="1:1">
      <c r="A21092" s="27" t="s">
        <v>2951</v>
      </c>
    </row>
    <row r="21093" spans="1:1">
      <c r="A21093" s="27" t="s">
        <v>2951</v>
      </c>
    </row>
    <row r="21094" spans="1:1">
      <c r="A21094" s="27" t="s">
        <v>2951</v>
      </c>
    </row>
    <row r="21095" spans="1:1">
      <c r="A21095" s="27" t="s">
        <v>2951</v>
      </c>
    </row>
    <row r="21096" spans="1:1">
      <c r="A21096" s="27" t="s">
        <v>2951</v>
      </c>
    </row>
    <row r="21097" spans="1:1">
      <c r="A21097" s="27" t="s">
        <v>2951</v>
      </c>
    </row>
    <row r="21098" spans="1:1">
      <c r="A21098" s="27" t="s">
        <v>2951</v>
      </c>
    </row>
    <row r="21099" spans="1:1">
      <c r="A21099" s="27" t="s">
        <v>2951</v>
      </c>
    </row>
    <row r="21100" spans="1:1">
      <c r="A21100" s="27" t="s">
        <v>2951</v>
      </c>
    </row>
    <row r="21101" spans="1:1">
      <c r="A21101" s="27" t="s">
        <v>2951</v>
      </c>
    </row>
    <row r="21102" spans="1:1">
      <c r="A21102" s="27" t="s">
        <v>2951</v>
      </c>
    </row>
    <row r="21103" spans="1:1">
      <c r="A21103" s="27" t="s">
        <v>2951</v>
      </c>
    </row>
    <row r="21104" spans="1:1">
      <c r="A21104" s="27" t="s">
        <v>2951</v>
      </c>
    </row>
    <row r="21105" spans="1:1">
      <c r="A21105" s="27" t="s">
        <v>2951</v>
      </c>
    </row>
    <row r="21106" spans="1:1">
      <c r="A21106" s="27" t="s">
        <v>2951</v>
      </c>
    </row>
    <row r="21107" spans="1:1">
      <c r="A21107" s="27" t="s">
        <v>2951</v>
      </c>
    </row>
    <row r="21108" spans="1:1">
      <c r="A21108" s="27" t="s">
        <v>2951</v>
      </c>
    </row>
    <row r="21109" spans="1:1">
      <c r="A21109" s="27" t="s">
        <v>2951</v>
      </c>
    </row>
    <row r="21110" spans="1:1">
      <c r="A21110" s="27" t="s">
        <v>2951</v>
      </c>
    </row>
    <row r="21111" spans="1:1">
      <c r="A21111" s="27" t="s">
        <v>2951</v>
      </c>
    </row>
    <row r="21112" spans="1:1">
      <c r="A21112" s="27" t="s">
        <v>2951</v>
      </c>
    </row>
    <row r="21113" spans="1:1">
      <c r="A21113" s="27" t="s">
        <v>2951</v>
      </c>
    </row>
    <row r="21114" spans="1:1">
      <c r="A21114" s="27" t="s">
        <v>2951</v>
      </c>
    </row>
    <row r="21115" spans="1:1">
      <c r="A21115" s="27" t="s">
        <v>2951</v>
      </c>
    </row>
    <row r="21116" spans="1:1">
      <c r="A21116" s="27" t="s">
        <v>2951</v>
      </c>
    </row>
    <row r="21117" spans="1:1">
      <c r="A21117" s="27" t="s">
        <v>2951</v>
      </c>
    </row>
    <row r="21118" spans="1:1">
      <c r="A21118" s="27" t="s">
        <v>2951</v>
      </c>
    </row>
    <row r="21119" spans="1:1">
      <c r="A21119" s="27" t="s">
        <v>2951</v>
      </c>
    </row>
    <row r="21120" spans="1:1">
      <c r="A21120" s="27" t="s">
        <v>2951</v>
      </c>
    </row>
    <row r="21121" spans="1:1">
      <c r="A21121" s="27" t="s">
        <v>2951</v>
      </c>
    </row>
    <row r="21122" spans="1:1">
      <c r="A21122" s="27" t="s">
        <v>2951</v>
      </c>
    </row>
    <row r="21123" spans="1:1">
      <c r="A21123" s="27" t="s">
        <v>2951</v>
      </c>
    </row>
    <row r="21124" spans="1:1">
      <c r="A21124" s="27" t="s">
        <v>2951</v>
      </c>
    </row>
    <row r="21125" spans="1:1">
      <c r="A21125" s="27" t="s">
        <v>2951</v>
      </c>
    </row>
    <row r="21126" spans="1:1">
      <c r="A21126" s="27" t="s">
        <v>2951</v>
      </c>
    </row>
    <row r="21127" spans="1:1">
      <c r="A21127" s="27" t="s">
        <v>2951</v>
      </c>
    </row>
    <row r="21128" spans="1:1">
      <c r="A21128" s="27" t="s">
        <v>2951</v>
      </c>
    </row>
    <row r="21129" spans="1:1">
      <c r="A21129" s="27" t="s">
        <v>2951</v>
      </c>
    </row>
    <row r="21130" spans="1:1">
      <c r="A21130" s="27" t="s">
        <v>2951</v>
      </c>
    </row>
    <row r="21131" spans="1:1">
      <c r="A21131" s="27" t="s">
        <v>2951</v>
      </c>
    </row>
    <row r="21132" spans="1:1">
      <c r="A21132" s="27" t="s">
        <v>2951</v>
      </c>
    </row>
    <row r="21133" spans="1:1">
      <c r="A21133" s="27" t="s">
        <v>2951</v>
      </c>
    </row>
    <row r="21134" spans="1:1">
      <c r="A21134" s="27" t="s">
        <v>2951</v>
      </c>
    </row>
    <row r="21135" spans="1:1">
      <c r="A21135" s="27" t="s">
        <v>2951</v>
      </c>
    </row>
    <row r="21136" spans="1:1">
      <c r="A21136" s="27" t="s">
        <v>2951</v>
      </c>
    </row>
    <row r="21137" spans="1:1">
      <c r="A21137" s="27" t="s">
        <v>2951</v>
      </c>
    </row>
    <row r="21138" spans="1:1">
      <c r="A21138" s="27" t="s">
        <v>2951</v>
      </c>
    </row>
    <row r="21139" spans="1:1">
      <c r="A21139" s="27" t="s">
        <v>2951</v>
      </c>
    </row>
    <row r="21140" spans="1:1">
      <c r="A21140" s="27" t="s">
        <v>2951</v>
      </c>
    </row>
    <row r="21141" spans="1:1">
      <c r="A21141" s="27" t="s">
        <v>2951</v>
      </c>
    </row>
    <row r="21142" spans="1:1">
      <c r="A21142" s="27" t="s">
        <v>2951</v>
      </c>
    </row>
    <row r="21143" spans="1:1">
      <c r="A21143" s="27" t="s">
        <v>2951</v>
      </c>
    </row>
    <row r="21144" spans="1:1">
      <c r="A21144" s="27" t="s">
        <v>2951</v>
      </c>
    </row>
    <row r="21145" spans="1:1">
      <c r="A21145" s="27" t="s">
        <v>2951</v>
      </c>
    </row>
    <row r="21146" spans="1:1">
      <c r="A21146" s="27" t="s">
        <v>2951</v>
      </c>
    </row>
    <row r="21147" spans="1:1">
      <c r="A21147" s="27" t="s">
        <v>2951</v>
      </c>
    </row>
    <row r="21148" spans="1:1">
      <c r="A21148" s="27" t="s">
        <v>2951</v>
      </c>
    </row>
    <row r="21149" spans="1:1">
      <c r="A21149" s="27" t="s">
        <v>2951</v>
      </c>
    </row>
    <row r="21150" spans="1:1">
      <c r="A21150" s="27" t="s">
        <v>2951</v>
      </c>
    </row>
    <row r="21151" spans="1:1">
      <c r="A21151" s="27" t="s">
        <v>2951</v>
      </c>
    </row>
    <row r="21152" spans="1:1">
      <c r="A21152" s="27" t="s">
        <v>2951</v>
      </c>
    </row>
    <row r="21153" spans="1:1">
      <c r="A21153" s="27" t="s">
        <v>2951</v>
      </c>
    </row>
    <row r="21154" spans="1:1">
      <c r="A21154" s="27" t="s">
        <v>2951</v>
      </c>
    </row>
    <row r="21155" spans="1:1">
      <c r="A21155" s="27" t="s">
        <v>2951</v>
      </c>
    </row>
    <row r="21156" spans="1:1">
      <c r="A21156" s="27" t="s">
        <v>2951</v>
      </c>
    </row>
    <row r="21157" spans="1:1">
      <c r="A21157" s="27" t="s">
        <v>2951</v>
      </c>
    </row>
    <row r="21158" spans="1:1">
      <c r="A21158" s="27" t="s">
        <v>2951</v>
      </c>
    </row>
    <row r="21159" spans="1:1">
      <c r="A21159" s="27" t="s">
        <v>2951</v>
      </c>
    </row>
    <row r="21160" spans="1:1">
      <c r="A21160" s="27" t="s">
        <v>2951</v>
      </c>
    </row>
    <row r="21161" spans="1:1">
      <c r="A21161" s="27" t="s">
        <v>2951</v>
      </c>
    </row>
    <row r="21162" spans="1:1">
      <c r="A21162" s="27" t="s">
        <v>2951</v>
      </c>
    </row>
    <row r="21163" spans="1:1">
      <c r="A21163" s="27" t="s">
        <v>2951</v>
      </c>
    </row>
    <row r="21164" spans="1:1">
      <c r="A21164" s="27" t="s">
        <v>2951</v>
      </c>
    </row>
    <row r="21165" spans="1:1">
      <c r="A21165" s="27" t="s">
        <v>2951</v>
      </c>
    </row>
    <row r="21166" spans="1:1">
      <c r="A21166" s="27" t="s">
        <v>2951</v>
      </c>
    </row>
    <row r="21167" spans="1:1">
      <c r="A21167" s="27" t="s">
        <v>2951</v>
      </c>
    </row>
    <row r="21168" spans="1:1">
      <c r="A21168" s="27" t="s">
        <v>2951</v>
      </c>
    </row>
    <row r="21169" spans="1:1">
      <c r="A21169" s="27" t="s">
        <v>2951</v>
      </c>
    </row>
    <row r="21170" spans="1:1">
      <c r="A21170" s="27" t="s">
        <v>2951</v>
      </c>
    </row>
    <row r="21171" spans="1:1">
      <c r="A21171" s="27" t="s">
        <v>2951</v>
      </c>
    </row>
    <row r="21172" spans="1:1">
      <c r="A21172" s="27" t="s">
        <v>2951</v>
      </c>
    </row>
    <row r="21173" spans="1:1">
      <c r="A21173" s="27" t="s">
        <v>2951</v>
      </c>
    </row>
    <row r="21174" spans="1:1">
      <c r="A21174" s="27" t="s">
        <v>2951</v>
      </c>
    </row>
    <row r="21175" spans="1:1">
      <c r="A21175" s="27" t="s">
        <v>2951</v>
      </c>
    </row>
    <row r="21176" spans="1:1">
      <c r="A21176" s="27" t="s">
        <v>2951</v>
      </c>
    </row>
    <row r="21177" spans="1:1">
      <c r="A21177" s="27" t="s">
        <v>2951</v>
      </c>
    </row>
    <row r="21178" spans="1:1">
      <c r="A21178" s="27" t="s">
        <v>2951</v>
      </c>
    </row>
    <row r="21179" spans="1:1">
      <c r="A21179" s="27" t="s">
        <v>2951</v>
      </c>
    </row>
    <row r="21180" spans="1:1">
      <c r="A21180" s="27" t="s">
        <v>2951</v>
      </c>
    </row>
    <row r="21181" spans="1:1">
      <c r="A21181" s="27" t="s">
        <v>2951</v>
      </c>
    </row>
    <row r="21182" spans="1:1">
      <c r="A21182" s="27" t="s">
        <v>2951</v>
      </c>
    </row>
    <row r="21183" spans="1:1">
      <c r="A21183" s="27" t="s">
        <v>2951</v>
      </c>
    </row>
    <row r="21184" spans="1:1">
      <c r="A21184" s="27" t="s">
        <v>2951</v>
      </c>
    </row>
    <row r="21185" spans="1:1">
      <c r="A21185" s="27" t="s">
        <v>2951</v>
      </c>
    </row>
    <row r="21186" spans="1:1">
      <c r="A21186" s="27" t="s">
        <v>2951</v>
      </c>
    </row>
    <row r="21187" spans="1:1">
      <c r="A21187" s="27" t="s">
        <v>2951</v>
      </c>
    </row>
    <row r="21188" spans="1:1">
      <c r="A21188" s="27" t="s">
        <v>2951</v>
      </c>
    </row>
    <row r="21189" spans="1:1">
      <c r="A21189" s="27" t="s">
        <v>2951</v>
      </c>
    </row>
    <row r="21190" spans="1:1">
      <c r="A21190" s="27" t="s">
        <v>2951</v>
      </c>
    </row>
    <row r="21191" spans="1:1">
      <c r="A21191" s="27" t="s">
        <v>2951</v>
      </c>
    </row>
    <row r="21192" spans="1:1">
      <c r="A21192" s="27" t="s">
        <v>2951</v>
      </c>
    </row>
    <row r="21193" spans="1:1">
      <c r="A21193" s="27" t="s">
        <v>2951</v>
      </c>
    </row>
    <row r="21194" spans="1:1">
      <c r="A21194" s="27" t="s">
        <v>2951</v>
      </c>
    </row>
    <row r="21195" spans="1:1">
      <c r="A21195" s="27" t="s">
        <v>2951</v>
      </c>
    </row>
    <row r="21196" spans="1:1">
      <c r="A21196" s="27" t="s">
        <v>2951</v>
      </c>
    </row>
    <row r="21197" spans="1:1">
      <c r="A21197" s="27" t="s">
        <v>2951</v>
      </c>
    </row>
    <row r="21198" spans="1:1">
      <c r="A21198" s="27" t="s">
        <v>2951</v>
      </c>
    </row>
    <row r="21199" spans="1:1">
      <c r="A21199" s="27" t="s">
        <v>2951</v>
      </c>
    </row>
    <row r="21200" spans="1:1">
      <c r="A21200" s="27" t="s">
        <v>2951</v>
      </c>
    </row>
    <row r="21201" spans="1:1">
      <c r="A21201" s="27" t="s">
        <v>2951</v>
      </c>
    </row>
    <row r="21202" spans="1:1">
      <c r="A21202" s="27" t="s">
        <v>2951</v>
      </c>
    </row>
    <row r="21203" spans="1:1">
      <c r="A21203" s="27" t="s">
        <v>2951</v>
      </c>
    </row>
    <row r="21204" spans="1:1">
      <c r="A21204" s="27" t="s">
        <v>2951</v>
      </c>
    </row>
    <row r="21205" spans="1:1">
      <c r="A21205" s="27" t="s">
        <v>2951</v>
      </c>
    </row>
    <row r="21206" spans="1:1">
      <c r="A21206" s="27" t="s">
        <v>2951</v>
      </c>
    </row>
    <row r="21207" spans="1:1">
      <c r="A21207" s="27" t="s">
        <v>2951</v>
      </c>
    </row>
    <row r="21208" spans="1:1">
      <c r="A21208" s="27" t="s">
        <v>2951</v>
      </c>
    </row>
    <row r="21209" spans="1:1">
      <c r="A21209" s="27" t="s">
        <v>2951</v>
      </c>
    </row>
    <row r="21210" spans="1:1">
      <c r="A21210" s="27" t="s">
        <v>2951</v>
      </c>
    </row>
    <row r="21211" spans="1:1">
      <c r="A21211" s="27" t="s">
        <v>2951</v>
      </c>
    </row>
    <row r="21212" spans="1:1">
      <c r="A21212" s="27" t="s">
        <v>2951</v>
      </c>
    </row>
    <row r="21213" spans="1:1">
      <c r="A21213" s="27" t="s">
        <v>2951</v>
      </c>
    </row>
    <row r="21214" spans="1:1">
      <c r="A21214" s="27" t="s">
        <v>2951</v>
      </c>
    </row>
    <row r="21215" spans="1:1">
      <c r="A21215" s="27" t="s">
        <v>2951</v>
      </c>
    </row>
    <row r="21216" spans="1:1">
      <c r="A21216" s="27" t="s">
        <v>2951</v>
      </c>
    </row>
    <row r="21217" spans="1:1">
      <c r="A21217" s="27" t="s">
        <v>2951</v>
      </c>
    </row>
    <row r="21218" spans="1:1">
      <c r="A21218" s="27" t="s">
        <v>2951</v>
      </c>
    </row>
    <row r="21219" spans="1:1">
      <c r="A21219" s="27" t="s">
        <v>2951</v>
      </c>
    </row>
    <row r="21220" spans="1:1">
      <c r="A21220" s="27" t="s">
        <v>2951</v>
      </c>
    </row>
    <row r="21221" spans="1:1">
      <c r="A21221" s="27" t="s">
        <v>2951</v>
      </c>
    </row>
    <row r="21222" spans="1:1">
      <c r="A21222" s="27" t="s">
        <v>2951</v>
      </c>
    </row>
    <row r="21223" spans="1:1">
      <c r="A21223" s="27" t="s">
        <v>2951</v>
      </c>
    </row>
    <row r="21224" spans="1:1">
      <c r="A21224" s="27" t="s">
        <v>2951</v>
      </c>
    </row>
    <row r="21225" spans="1:1">
      <c r="A21225" s="27" t="s">
        <v>2951</v>
      </c>
    </row>
    <row r="21226" spans="1:1">
      <c r="A21226" s="27" t="s">
        <v>2951</v>
      </c>
    </row>
    <row r="21227" spans="1:1">
      <c r="A21227" s="27" t="s">
        <v>2951</v>
      </c>
    </row>
    <row r="21228" spans="1:1">
      <c r="A21228" s="27" t="s">
        <v>2951</v>
      </c>
    </row>
    <row r="21229" spans="1:1">
      <c r="A21229" s="27" t="s">
        <v>2951</v>
      </c>
    </row>
    <row r="21230" spans="1:1">
      <c r="A21230" s="27" t="s">
        <v>2951</v>
      </c>
    </row>
    <row r="21231" spans="1:1">
      <c r="A21231" s="27" t="s">
        <v>2951</v>
      </c>
    </row>
    <row r="21232" spans="1:1">
      <c r="A21232" s="27" t="s">
        <v>2951</v>
      </c>
    </row>
    <row r="21233" spans="1:1">
      <c r="A21233" s="27" t="s">
        <v>2951</v>
      </c>
    </row>
    <row r="21234" spans="1:1">
      <c r="A21234" s="27" t="s">
        <v>2951</v>
      </c>
    </row>
    <row r="21235" spans="1:1">
      <c r="A21235" s="27" t="s">
        <v>2951</v>
      </c>
    </row>
    <row r="21236" spans="1:1">
      <c r="A21236" s="27" t="s">
        <v>2951</v>
      </c>
    </row>
    <row r="21237" spans="1:1">
      <c r="A21237" s="27" t="s">
        <v>2951</v>
      </c>
    </row>
    <row r="21238" spans="1:1">
      <c r="A21238" s="27" t="s">
        <v>2951</v>
      </c>
    </row>
    <row r="21239" spans="1:1">
      <c r="A21239" s="27" t="s">
        <v>2951</v>
      </c>
    </row>
    <row r="21240" spans="1:1">
      <c r="A21240" s="27" t="s">
        <v>2951</v>
      </c>
    </row>
    <row r="21241" spans="1:1">
      <c r="A21241" s="27" t="s">
        <v>2951</v>
      </c>
    </row>
    <row r="21242" spans="1:1">
      <c r="A21242" s="27" t="s">
        <v>2951</v>
      </c>
    </row>
    <row r="21243" spans="1:1">
      <c r="A21243" s="27" t="s">
        <v>2951</v>
      </c>
    </row>
    <row r="21244" spans="1:1">
      <c r="A21244" s="27" t="s">
        <v>2951</v>
      </c>
    </row>
    <row r="21245" spans="1:1">
      <c r="A21245" s="27" t="s">
        <v>2951</v>
      </c>
    </row>
    <row r="21246" spans="1:1">
      <c r="A21246" s="27" t="s">
        <v>2951</v>
      </c>
    </row>
    <row r="21247" spans="1:1">
      <c r="A21247" s="27" t="s">
        <v>2951</v>
      </c>
    </row>
    <row r="21248" spans="1:1">
      <c r="A21248" s="27" t="s">
        <v>2951</v>
      </c>
    </row>
    <row r="21249" spans="1:1">
      <c r="A21249" s="27" t="s">
        <v>2951</v>
      </c>
    </row>
    <row r="21250" spans="1:1">
      <c r="A21250" s="27" t="s">
        <v>2951</v>
      </c>
    </row>
    <row r="21251" spans="1:1">
      <c r="A21251" s="27" t="s">
        <v>2951</v>
      </c>
    </row>
    <row r="21252" spans="1:1">
      <c r="A21252" s="27" t="s">
        <v>2951</v>
      </c>
    </row>
    <row r="21253" spans="1:1">
      <c r="A21253" s="27" t="s">
        <v>2951</v>
      </c>
    </row>
    <row r="21254" spans="1:1">
      <c r="A21254" s="27" t="s">
        <v>2951</v>
      </c>
    </row>
    <row r="21255" spans="1:1">
      <c r="A21255" s="27" t="s">
        <v>2951</v>
      </c>
    </row>
    <row r="21256" spans="1:1">
      <c r="A21256" s="27" t="s">
        <v>2951</v>
      </c>
    </row>
    <row r="21257" spans="1:1">
      <c r="A21257" s="27" t="s">
        <v>2951</v>
      </c>
    </row>
    <row r="21258" spans="1:1">
      <c r="A21258" s="27" t="s">
        <v>2951</v>
      </c>
    </row>
    <row r="21259" spans="1:1">
      <c r="A21259" s="27" t="s">
        <v>2951</v>
      </c>
    </row>
    <row r="21260" spans="1:1">
      <c r="A21260" s="27" t="s">
        <v>2951</v>
      </c>
    </row>
    <row r="21261" spans="1:1">
      <c r="A21261" s="27" t="s">
        <v>2951</v>
      </c>
    </row>
    <row r="21262" spans="1:1">
      <c r="A21262" s="27" t="s">
        <v>2951</v>
      </c>
    </row>
    <row r="21263" spans="1:1">
      <c r="A21263" s="27" t="s">
        <v>2951</v>
      </c>
    </row>
    <row r="21264" spans="1:1">
      <c r="A21264" s="27" t="s">
        <v>2951</v>
      </c>
    </row>
    <row r="21265" spans="1:1">
      <c r="A21265" s="27" t="s">
        <v>2951</v>
      </c>
    </row>
    <row r="21266" spans="1:1">
      <c r="A21266" s="27" t="s">
        <v>2951</v>
      </c>
    </row>
    <row r="21267" spans="1:1">
      <c r="A21267" s="27" t="s">
        <v>2951</v>
      </c>
    </row>
    <row r="21268" spans="1:1">
      <c r="A21268" s="27" t="s">
        <v>2951</v>
      </c>
    </row>
    <row r="21269" spans="1:1">
      <c r="A21269" s="27" t="s">
        <v>2951</v>
      </c>
    </row>
    <row r="21270" spans="1:1">
      <c r="A21270" s="27" t="s">
        <v>2951</v>
      </c>
    </row>
    <row r="21271" spans="1:1">
      <c r="A21271" s="27" t="s">
        <v>2951</v>
      </c>
    </row>
    <row r="21272" spans="1:1">
      <c r="A21272" s="27" t="s">
        <v>2951</v>
      </c>
    </row>
    <row r="21273" spans="1:1">
      <c r="A21273" s="27" t="s">
        <v>2951</v>
      </c>
    </row>
    <row r="21274" spans="1:1">
      <c r="A21274" s="27" t="s">
        <v>2951</v>
      </c>
    </row>
    <row r="21275" spans="1:1">
      <c r="A21275" s="27" t="s">
        <v>2951</v>
      </c>
    </row>
    <row r="21276" spans="1:1">
      <c r="A21276" s="27" t="s">
        <v>2951</v>
      </c>
    </row>
    <row r="21277" spans="1:1">
      <c r="A21277" s="27" t="s">
        <v>2951</v>
      </c>
    </row>
    <row r="21278" spans="1:1">
      <c r="A21278" s="27" t="s">
        <v>2951</v>
      </c>
    </row>
    <row r="21279" spans="1:1">
      <c r="A21279" s="27" t="s">
        <v>2951</v>
      </c>
    </row>
    <row r="21280" spans="1:1">
      <c r="A21280" s="27" t="s">
        <v>2951</v>
      </c>
    </row>
    <row r="21281" spans="1:1">
      <c r="A21281" s="27" t="s">
        <v>2951</v>
      </c>
    </row>
    <row r="21282" spans="1:1">
      <c r="A21282" s="27" t="s">
        <v>2951</v>
      </c>
    </row>
    <row r="21283" spans="1:1">
      <c r="A21283" s="27" t="s">
        <v>2951</v>
      </c>
    </row>
    <row r="21284" spans="1:1">
      <c r="A21284" s="27" t="s">
        <v>2951</v>
      </c>
    </row>
    <row r="21285" spans="1:1">
      <c r="A21285" s="27" t="s">
        <v>2951</v>
      </c>
    </row>
    <row r="21286" spans="1:1">
      <c r="A21286" s="27" t="s">
        <v>2951</v>
      </c>
    </row>
    <row r="21287" spans="1:1">
      <c r="A21287" s="27" t="s">
        <v>2951</v>
      </c>
    </row>
    <row r="21288" spans="1:1">
      <c r="A21288" s="27" t="s">
        <v>2951</v>
      </c>
    </row>
    <row r="21289" spans="1:1">
      <c r="A21289" s="27" t="s">
        <v>2951</v>
      </c>
    </row>
    <row r="21290" spans="1:1">
      <c r="A21290" s="27" t="s">
        <v>2951</v>
      </c>
    </row>
    <row r="21291" spans="1:1">
      <c r="A21291" s="27" t="s">
        <v>2951</v>
      </c>
    </row>
    <row r="21292" spans="1:1">
      <c r="A21292" s="27" t="s">
        <v>2951</v>
      </c>
    </row>
    <row r="21293" spans="1:1">
      <c r="A21293" s="27" t="s">
        <v>2951</v>
      </c>
    </row>
    <row r="21294" spans="1:1">
      <c r="A21294" s="27" t="s">
        <v>2951</v>
      </c>
    </row>
    <row r="21295" spans="1:1">
      <c r="A21295" s="27" t="s">
        <v>2951</v>
      </c>
    </row>
    <row r="21296" spans="1:1">
      <c r="A21296" s="27" t="s">
        <v>2951</v>
      </c>
    </row>
    <row r="21297" spans="1:1">
      <c r="A21297" s="27" t="s">
        <v>2951</v>
      </c>
    </row>
    <row r="21298" spans="1:1">
      <c r="A21298" s="27" t="s">
        <v>2951</v>
      </c>
    </row>
    <row r="21299" spans="1:1">
      <c r="A21299" s="27" t="s">
        <v>2951</v>
      </c>
    </row>
    <row r="21300" spans="1:1">
      <c r="A21300" s="27" t="s">
        <v>2951</v>
      </c>
    </row>
    <row r="21301" spans="1:1">
      <c r="A21301" s="27" t="s">
        <v>2951</v>
      </c>
    </row>
    <row r="21302" spans="1:1">
      <c r="A21302" s="27" t="s">
        <v>2951</v>
      </c>
    </row>
    <row r="21303" spans="1:1">
      <c r="A21303" s="27" t="s">
        <v>2951</v>
      </c>
    </row>
    <row r="21304" spans="1:1">
      <c r="A21304" s="27" t="s">
        <v>2951</v>
      </c>
    </row>
    <row r="21305" spans="1:1">
      <c r="A21305" s="27" t="s">
        <v>2951</v>
      </c>
    </row>
    <row r="21306" spans="1:1">
      <c r="A21306" s="27" t="s">
        <v>2951</v>
      </c>
    </row>
    <row r="21307" spans="1:1">
      <c r="A21307" s="27" t="s">
        <v>2951</v>
      </c>
    </row>
    <row r="21308" spans="1:1">
      <c r="A21308" s="27" t="s">
        <v>2951</v>
      </c>
    </row>
    <row r="21309" spans="1:1">
      <c r="A21309" s="27" t="s">
        <v>2951</v>
      </c>
    </row>
    <row r="21310" spans="1:1">
      <c r="A21310" s="27" t="s">
        <v>2951</v>
      </c>
    </row>
    <row r="21311" spans="1:1">
      <c r="A21311" s="27" t="s">
        <v>2951</v>
      </c>
    </row>
    <row r="21312" spans="1:1">
      <c r="A21312" s="27" t="s">
        <v>2951</v>
      </c>
    </row>
    <row r="21313" spans="1:1">
      <c r="A21313" s="27" t="s">
        <v>2951</v>
      </c>
    </row>
    <row r="21314" spans="1:1">
      <c r="A21314" s="27" t="s">
        <v>2951</v>
      </c>
    </row>
    <row r="21315" spans="1:1">
      <c r="A21315" s="27" t="s">
        <v>2951</v>
      </c>
    </row>
    <row r="21316" spans="1:1">
      <c r="A21316" s="27" t="s">
        <v>2951</v>
      </c>
    </row>
    <row r="21317" spans="1:1">
      <c r="A21317" s="27" t="s">
        <v>2951</v>
      </c>
    </row>
    <row r="21318" spans="1:1">
      <c r="A21318" s="27" t="s">
        <v>2951</v>
      </c>
    </row>
    <row r="21319" spans="1:1">
      <c r="A21319" s="27" t="s">
        <v>2951</v>
      </c>
    </row>
    <row r="21320" spans="1:1">
      <c r="A21320" s="27" t="s">
        <v>2951</v>
      </c>
    </row>
    <row r="21321" spans="1:1">
      <c r="A21321" s="27" t="s">
        <v>2951</v>
      </c>
    </row>
    <row r="21322" spans="1:1">
      <c r="A21322" s="27" t="s">
        <v>2951</v>
      </c>
    </row>
    <row r="21323" spans="1:1">
      <c r="A21323" s="27" t="s">
        <v>2951</v>
      </c>
    </row>
    <row r="21324" spans="1:1">
      <c r="A21324" s="27" t="s">
        <v>2951</v>
      </c>
    </row>
    <row r="21325" spans="1:1">
      <c r="A21325" s="27" t="s">
        <v>2951</v>
      </c>
    </row>
    <row r="21326" spans="1:1">
      <c r="A21326" s="27" t="s">
        <v>2951</v>
      </c>
    </row>
    <row r="21327" spans="1:1">
      <c r="A21327" s="27" t="s">
        <v>2951</v>
      </c>
    </row>
    <row r="21328" spans="1:1">
      <c r="A21328" s="27" t="s">
        <v>2951</v>
      </c>
    </row>
    <row r="21329" spans="1:1">
      <c r="A21329" s="27" t="s">
        <v>2951</v>
      </c>
    </row>
    <row r="21330" spans="1:1">
      <c r="A21330" s="27" t="s">
        <v>2951</v>
      </c>
    </row>
    <row r="21331" spans="1:1">
      <c r="A21331" s="27" t="s">
        <v>2951</v>
      </c>
    </row>
    <row r="21332" spans="1:1">
      <c r="A21332" s="27" t="s">
        <v>2951</v>
      </c>
    </row>
    <row r="21333" spans="1:1">
      <c r="A21333" s="27" t="s">
        <v>2951</v>
      </c>
    </row>
    <row r="21334" spans="1:1">
      <c r="A21334" s="27" t="s">
        <v>2951</v>
      </c>
    </row>
    <row r="21335" spans="1:1">
      <c r="A21335" s="27" t="s">
        <v>2951</v>
      </c>
    </row>
    <row r="21336" spans="1:1">
      <c r="A21336" s="27" t="s">
        <v>2951</v>
      </c>
    </row>
    <row r="21337" spans="1:1">
      <c r="A21337" s="27" t="s">
        <v>2951</v>
      </c>
    </row>
    <row r="21338" spans="1:1">
      <c r="A21338" s="27" t="s">
        <v>2951</v>
      </c>
    </row>
    <row r="21339" spans="1:1">
      <c r="A21339" s="27" t="s">
        <v>2951</v>
      </c>
    </row>
    <row r="21340" spans="1:1">
      <c r="A21340" s="27" t="s">
        <v>2951</v>
      </c>
    </row>
    <row r="21341" spans="1:1">
      <c r="A21341" s="27" t="s">
        <v>2951</v>
      </c>
    </row>
    <row r="21342" spans="1:1">
      <c r="A21342" s="27" t="s">
        <v>2951</v>
      </c>
    </row>
    <row r="21343" spans="1:1">
      <c r="A21343" s="27" t="s">
        <v>2951</v>
      </c>
    </row>
    <row r="21344" spans="1:1">
      <c r="A21344" s="27" t="s">
        <v>2951</v>
      </c>
    </row>
    <row r="21345" spans="1:1">
      <c r="A21345" s="27" t="s">
        <v>2951</v>
      </c>
    </row>
    <row r="21346" spans="1:1">
      <c r="A21346" s="27" t="s">
        <v>2951</v>
      </c>
    </row>
    <row r="21347" spans="1:1">
      <c r="A21347" s="27" t="s">
        <v>2951</v>
      </c>
    </row>
    <row r="21348" spans="1:1">
      <c r="A21348" s="27" t="s">
        <v>2951</v>
      </c>
    </row>
    <row r="21349" spans="1:1">
      <c r="A21349" s="27" t="s">
        <v>2951</v>
      </c>
    </row>
    <row r="21350" spans="1:1">
      <c r="A21350" s="27" t="s">
        <v>2951</v>
      </c>
    </row>
    <row r="21351" spans="1:1">
      <c r="A21351" s="27" t="s">
        <v>2951</v>
      </c>
    </row>
    <row r="21352" spans="1:1">
      <c r="A21352" s="27" t="s">
        <v>2951</v>
      </c>
    </row>
    <row r="21353" spans="1:1">
      <c r="A21353" s="27" t="s">
        <v>2951</v>
      </c>
    </row>
    <row r="21354" spans="1:1">
      <c r="A21354" s="27" t="s">
        <v>2951</v>
      </c>
    </row>
    <row r="21355" spans="1:1">
      <c r="A21355" s="27" t="s">
        <v>2951</v>
      </c>
    </row>
    <row r="21356" spans="1:1">
      <c r="A21356" s="27" t="s">
        <v>2951</v>
      </c>
    </row>
    <row r="21357" spans="1:1">
      <c r="A21357" s="27" t="s">
        <v>2951</v>
      </c>
    </row>
    <row r="21358" spans="1:1">
      <c r="A21358" s="27" t="s">
        <v>2951</v>
      </c>
    </row>
    <row r="21359" spans="1:1">
      <c r="A21359" s="27" t="s">
        <v>2951</v>
      </c>
    </row>
    <row r="21360" spans="1:1">
      <c r="A21360" s="27" t="s">
        <v>2951</v>
      </c>
    </row>
    <row r="21361" spans="1:1">
      <c r="A21361" s="27" t="s">
        <v>2951</v>
      </c>
    </row>
    <row r="21362" spans="1:1">
      <c r="A21362" s="27" t="s">
        <v>2951</v>
      </c>
    </row>
    <row r="21363" spans="1:1">
      <c r="A21363" s="27" t="s">
        <v>2951</v>
      </c>
    </row>
    <row r="21364" spans="1:1">
      <c r="A21364" s="27" t="s">
        <v>2951</v>
      </c>
    </row>
    <row r="21365" spans="1:1">
      <c r="A21365" s="27" t="s">
        <v>2951</v>
      </c>
    </row>
    <row r="21366" spans="1:1">
      <c r="A21366" s="27" t="s">
        <v>2951</v>
      </c>
    </row>
    <row r="21367" spans="1:1">
      <c r="A21367" s="27" t="s">
        <v>2951</v>
      </c>
    </row>
    <row r="21368" spans="1:1">
      <c r="A21368" s="27" t="s">
        <v>2951</v>
      </c>
    </row>
    <row r="21369" spans="1:1">
      <c r="A21369" s="27" t="s">
        <v>2951</v>
      </c>
    </row>
    <row r="21370" spans="1:1">
      <c r="A21370" s="27" t="s">
        <v>2951</v>
      </c>
    </row>
    <row r="21371" spans="1:1">
      <c r="A21371" s="27" t="s">
        <v>2951</v>
      </c>
    </row>
    <row r="21372" spans="1:1">
      <c r="A21372" s="27" t="s">
        <v>2951</v>
      </c>
    </row>
    <row r="21373" spans="1:1">
      <c r="A21373" s="27" t="s">
        <v>2951</v>
      </c>
    </row>
    <row r="21374" spans="1:1">
      <c r="A21374" s="27" t="s">
        <v>2951</v>
      </c>
    </row>
    <row r="21375" spans="1:1">
      <c r="A21375" s="27" t="s">
        <v>2951</v>
      </c>
    </row>
    <row r="21376" spans="1:1">
      <c r="A21376" s="27" t="s">
        <v>2951</v>
      </c>
    </row>
    <row r="21377" spans="1:1">
      <c r="A21377" s="27" t="s">
        <v>2951</v>
      </c>
    </row>
    <row r="21378" spans="1:1">
      <c r="A21378" s="27" t="s">
        <v>2951</v>
      </c>
    </row>
    <row r="21379" spans="1:1">
      <c r="A21379" s="27" t="s">
        <v>2951</v>
      </c>
    </row>
    <row r="21380" spans="1:1">
      <c r="A21380" s="27" t="s">
        <v>2951</v>
      </c>
    </row>
    <row r="21381" spans="1:1">
      <c r="A21381" s="27" t="s">
        <v>2951</v>
      </c>
    </row>
    <row r="21382" spans="1:1">
      <c r="A21382" s="27" t="s">
        <v>2951</v>
      </c>
    </row>
    <row r="21383" spans="1:1">
      <c r="A21383" s="27" t="s">
        <v>2951</v>
      </c>
    </row>
    <row r="21384" spans="1:1">
      <c r="A21384" s="27" t="s">
        <v>2951</v>
      </c>
    </row>
    <row r="21385" spans="1:1">
      <c r="A21385" s="27" t="s">
        <v>2951</v>
      </c>
    </row>
    <row r="21386" spans="1:1">
      <c r="A21386" s="27" t="s">
        <v>2951</v>
      </c>
    </row>
    <row r="21387" spans="1:1">
      <c r="A21387" s="27" t="s">
        <v>2951</v>
      </c>
    </row>
    <row r="21388" spans="1:1">
      <c r="A21388" s="27" t="s">
        <v>2951</v>
      </c>
    </row>
    <row r="21389" spans="1:1">
      <c r="A21389" s="27" t="s">
        <v>2951</v>
      </c>
    </row>
    <row r="21390" spans="1:1">
      <c r="A21390" s="27" t="s">
        <v>2951</v>
      </c>
    </row>
    <row r="21391" spans="1:1">
      <c r="A21391" s="27" t="s">
        <v>2951</v>
      </c>
    </row>
    <row r="21392" spans="1:1">
      <c r="A21392" s="27" t="s">
        <v>2951</v>
      </c>
    </row>
    <row r="21393" spans="1:1">
      <c r="A21393" s="27" t="s">
        <v>2951</v>
      </c>
    </row>
    <row r="21394" spans="1:1">
      <c r="A21394" s="27" t="s">
        <v>2951</v>
      </c>
    </row>
    <row r="21395" spans="1:1">
      <c r="A21395" s="27" t="s">
        <v>2951</v>
      </c>
    </row>
    <row r="21396" spans="1:1">
      <c r="A21396" s="27" t="s">
        <v>2951</v>
      </c>
    </row>
    <row r="21397" spans="1:1">
      <c r="A21397" s="27" t="s">
        <v>2951</v>
      </c>
    </row>
    <row r="21398" spans="1:1">
      <c r="A21398" s="27" t="s">
        <v>2951</v>
      </c>
    </row>
    <row r="21399" spans="1:1">
      <c r="A21399" s="27" t="s">
        <v>2951</v>
      </c>
    </row>
    <row r="21400" spans="1:1">
      <c r="A21400" s="27" t="s">
        <v>2951</v>
      </c>
    </row>
    <row r="21401" spans="1:1">
      <c r="A21401" s="27" t="s">
        <v>2951</v>
      </c>
    </row>
    <row r="21402" spans="1:1">
      <c r="A21402" s="27" t="s">
        <v>2951</v>
      </c>
    </row>
    <row r="21403" spans="1:1">
      <c r="A21403" s="27" t="s">
        <v>2951</v>
      </c>
    </row>
    <row r="21404" spans="1:1">
      <c r="A21404" s="27" t="s">
        <v>2951</v>
      </c>
    </row>
    <row r="21405" spans="1:1">
      <c r="A21405" s="27" t="s">
        <v>2951</v>
      </c>
    </row>
    <row r="21406" spans="1:1">
      <c r="A21406" s="27" t="s">
        <v>2951</v>
      </c>
    </row>
    <row r="21407" spans="1:1">
      <c r="A21407" s="27" t="s">
        <v>2951</v>
      </c>
    </row>
    <row r="21408" spans="1:1">
      <c r="A21408" s="27" t="s">
        <v>2951</v>
      </c>
    </row>
    <row r="21409" spans="1:1">
      <c r="A21409" s="27" t="s">
        <v>2951</v>
      </c>
    </row>
    <row r="21410" spans="1:1">
      <c r="A21410" s="27" t="s">
        <v>2951</v>
      </c>
    </row>
    <row r="21411" spans="1:1">
      <c r="A21411" s="27" t="s">
        <v>2951</v>
      </c>
    </row>
    <row r="21412" spans="1:1">
      <c r="A21412" s="27" t="s">
        <v>2951</v>
      </c>
    </row>
    <row r="21413" spans="1:1">
      <c r="A21413" s="27" t="s">
        <v>2951</v>
      </c>
    </row>
    <row r="21414" spans="1:1">
      <c r="A21414" s="27" t="s">
        <v>2951</v>
      </c>
    </row>
    <row r="21415" spans="1:1">
      <c r="A21415" s="27" t="s">
        <v>2951</v>
      </c>
    </row>
    <row r="21416" spans="1:1">
      <c r="A21416" s="27" t="s">
        <v>2951</v>
      </c>
    </row>
    <row r="21417" spans="1:1">
      <c r="A21417" s="27" t="s">
        <v>2951</v>
      </c>
    </row>
    <row r="21418" spans="1:1">
      <c r="A21418" s="27" t="s">
        <v>2951</v>
      </c>
    </row>
    <row r="21419" spans="1:1">
      <c r="A21419" s="27" t="s">
        <v>2951</v>
      </c>
    </row>
    <row r="21420" spans="1:1">
      <c r="A21420" s="27" t="s">
        <v>2951</v>
      </c>
    </row>
    <row r="21421" spans="1:1">
      <c r="A21421" s="27" t="s">
        <v>2951</v>
      </c>
    </row>
    <row r="21422" spans="1:1">
      <c r="A21422" s="27" t="s">
        <v>2951</v>
      </c>
    </row>
    <row r="21423" spans="1:1">
      <c r="A21423" s="27" t="s">
        <v>2951</v>
      </c>
    </row>
    <row r="21424" spans="1:1">
      <c r="A21424" s="27" t="s">
        <v>2951</v>
      </c>
    </row>
    <row r="21425" spans="1:1">
      <c r="A21425" s="27" t="s">
        <v>2951</v>
      </c>
    </row>
    <row r="21426" spans="1:1">
      <c r="A21426" s="27" t="s">
        <v>2951</v>
      </c>
    </row>
    <row r="21427" spans="1:1">
      <c r="A21427" s="27" t="s">
        <v>2951</v>
      </c>
    </row>
    <row r="21428" spans="1:1">
      <c r="A21428" s="27" t="s">
        <v>2951</v>
      </c>
    </row>
    <row r="21429" spans="1:1">
      <c r="A21429" s="27" t="s">
        <v>2951</v>
      </c>
    </row>
    <row r="21430" spans="1:1">
      <c r="A21430" s="27" t="s">
        <v>2951</v>
      </c>
    </row>
    <row r="21431" spans="1:1">
      <c r="A21431" s="27" t="s">
        <v>2951</v>
      </c>
    </row>
    <row r="21432" spans="1:1">
      <c r="A21432" s="27" t="s">
        <v>2951</v>
      </c>
    </row>
    <row r="21433" spans="1:1">
      <c r="A21433" s="27" t="s">
        <v>2951</v>
      </c>
    </row>
    <row r="21434" spans="1:1">
      <c r="A21434" s="27" t="s">
        <v>2951</v>
      </c>
    </row>
    <row r="21435" spans="1:1">
      <c r="A21435" s="27" t="s">
        <v>2951</v>
      </c>
    </row>
    <row r="21436" spans="1:1">
      <c r="A21436" s="27" t="s">
        <v>2951</v>
      </c>
    </row>
    <row r="21437" spans="1:1">
      <c r="A21437" s="27" t="s">
        <v>2951</v>
      </c>
    </row>
    <row r="21438" spans="1:1">
      <c r="A21438" s="27" t="s">
        <v>2951</v>
      </c>
    </row>
    <row r="21439" spans="1:1">
      <c r="A21439" s="27" t="s">
        <v>2951</v>
      </c>
    </row>
    <row r="21440" spans="1:1">
      <c r="A21440" s="27" t="s">
        <v>2951</v>
      </c>
    </row>
    <row r="21441" spans="1:1">
      <c r="A21441" s="27" t="s">
        <v>2951</v>
      </c>
    </row>
    <row r="21442" spans="1:1">
      <c r="A21442" s="27" t="s">
        <v>2951</v>
      </c>
    </row>
    <row r="21443" spans="1:1">
      <c r="A21443" s="27" t="s">
        <v>2951</v>
      </c>
    </row>
    <row r="21444" spans="1:1">
      <c r="A21444" s="27" t="s">
        <v>2951</v>
      </c>
    </row>
    <row r="21445" spans="1:1">
      <c r="A21445" s="27" t="s">
        <v>2951</v>
      </c>
    </row>
    <row r="21446" spans="1:1">
      <c r="A21446" s="27" t="s">
        <v>2951</v>
      </c>
    </row>
    <row r="21447" spans="1:1">
      <c r="A21447" s="27" t="s">
        <v>2951</v>
      </c>
    </row>
    <row r="21448" spans="1:1">
      <c r="A21448" s="27" t="s">
        <v>2951</v>
      </c>
    </row>
    <row r="21449" spans="1:1">
      <c r="A21449" s="27" t="s">
        <v>2951</v>
      </c>
    </row>
    <row r="21450" spans="1:1">
      <c r="A21450" s="27" t="s">
        <v>2951</v>
      </c>
    </row>
    <row r="21451" spans="1:1">
      <c r="A21451" s="27" t="s">
        <v>2951</v>
      </c>
    </row>
    <row r="21452" spans="1:1">
      <c r="A21452" s="27" t="s">
        <v>2951</v>
      </c>
    </row>
    <row r="21453" spans="1:1">
      <c r="A21453" s="27" t="s">
        <v>2951</v>
      </c>
    </row>
    <row r="21454" spans="1:1">
      <c r="A21454" s="27" t="s">
        <v>2951</v>
      </c>
    </row>
    <row r="21455" spans="1:1">
      <c r="A21455" s="27" t="s">
        <v>2951</v>
      </c>
    </row>
    <row r="21456" spans="1:1">
      <c r="A21456" s="27" t="s">
        <v>2951</v>
      </c>
    </row>
    <row r="21457" spans="1:1">
      <c r="A21457" s="27" t="s">
        <v>2951</v>
      </c>
    </row>
    <row r="21458" spans="1:1">
      <c r="A21458" s="27" t="s">
        <v>2951</v>
      </c>
    </row>
    <row r="21459" spans="1:1">
      <c r="A21459" s="27" t="s">
        <v>2951</v>
      </c>
    </row>
    <row r="21460" spans="1:1">
      <c r="A21460" s="27" t="s">
        <v>2951</v>
      </c>
    </row>
    <row r="21461" spans="1:1">
      <c r="A21461" s="27" t="s">
        <v>2951</v>
      </c>
    </row>
    <row r="21462" spans="1:1">
      <c r="A21462" s="27" t="s">
        <v>2951</v>
      </c>
    </row>
    <row r="21463" spans="1:1">
      <c r="A21463" s="27" t="s">
        <v>2951</v>
      </c>
    </row>
    <row r="21464" spans="1:1">
      <c r="A21464" s="27" t="s">
        <v>2951</v>
      </c>
    </row>
    <row r="21465" spans="1:1">
      <c r="A21465" s="27" t="s">
        <v>2951</v>
      </c>
    </row>
    <row r="21466" spans="1:1">
      <c r="A21466" s="27" t="s">
        <v>2951</v>
      </c>
    </row>
    <row r="21467" spans="1:1">
      <c r="A21467" s="27" t="s">
        <v>2951</v>
      </c>
    </row>
    <row r="21468" spans="1:1">
      <c r="A21468" s="27" t="s">
        <v>2951</v>
      </c>
    </row>
    <row r="21469" spans="1:1">
      <c r="A21469" s="27" t="s">
        <v>2951</v>
      </c>
    </row>
    <row r="21470" spans="1:1">
      <c r="A21470" s="27" t="s">
        <v>2951</v>
      </c>
    </row>
    <row r="21471" spans="1:1">
      <c r="A21471" s="27" t="s">
        <v>2951</v>
      </c>
    </row>
    <row r="21472" spans="1:1">
      <c r="A21472" s="27" t="s">
        <v>2951</v>
      </c>
    </row>
    <row r="21473" spans="1:1">
      <c r="A21473" s="27" t="s">
        <v>2951</v>
      </c>
    </row>
    <row r="21474" spans="1:1">
      <c r="A21474" s="27" t="s">
        <v>2951</v>
      </c>
    </row>
    <row r="21475" spans="1:1">
      <c r="A21475" s="27" t="s">
        <v>2951</v>
      </c>
    </row>
    <row r="21476" spans="1:1">
      <c r="A21476" s="27" t="s">
        <v>2951</v>
      </c>
    </row>
    <row r="21477" spans="1:1">
      <c r="A21477" s="27" t="s">
        <v>2951</v>
      </c>
    </row>
    <row r="21478" spans="1:1">
      <c r="A21478" s="27" t="s">
        <v>2951</v>
      </c>
    </row>
    <row r="21479" spans="1:1">
      <c r="A21479" s="27" t="s">
        <v>2951</v>
      </c>
    </row>
    <row r="21480" spans="1:1">
      <c r="A21480" s="27" t="s">
        <v>2951</v>
      </c>
    </row>
    <row r="21481" spans="1:1">
      <c r="A21481" s="27" t="s">
        <v>2951</v>
      </c>
    </row>
    <row r="21482" spans="1:1">
      <c r="A21482" s="27" t="s">
        <v>2951</v>
      </c>
    </row>
    <row r="21483" spans="1:1">
      <c r="A21483" s="27" t="s">
        <v>2951</v>
      </c>
    </row>
    <row r="21484" spans="1:1">
      <c r="A21484" s="27" t="s">
        <v>2951</v>
      </c>
    </row>
    <row r="21485" spans="1:1">
      <c r="A21485" s="27" t="s">
        <v>2951</v>
      </c>
    </row>
    <row r="21486" spans="1:1">
      <c r="A21486" s="27" t="s">
        <v>2951</v>
      </c>
    </row>
    <row r="21487" spans="1:1">
      <c r="A21487" s="27" t="s">
        <v>2951</v>
      </c>
    </row>
    <row r="21488" spans="1:1">
      <c r="A21488" s="27" t="s">
        <v>2951</v>
      </c>
    </row>
    <row r="21489" spans="1:1">
      <c r="A21489" s="27" t="s">
        <v>2951</v>
      </c>
    </row>
    <row r="21490" spans="1:1">
      <c r="A21490" s="27" t="s">
        <v>2951</v>
      </c>
    </row>
    <row r="21491" spans="1:1">
      <c r="A21491" s="27" t="s">
        <v>2951</v>
      </c>
    </row>
    <row r="21492" spans="1:1">
      <c r="A21492" s="27" t="s">
        <v>2951</v>
      </c>
    </row>
    <row r="21493" spans="1:1">
      <c r="A21493" s="27" t="s">
        <v>2951</v>
      </c>
    </row>
    <row r="21494" spans="1:1">
      <c r="A21494" s="27" t="s">
        <v>2951</v>
      </c>
    </row>
    <row r="21495" spans="1:1">
      <c r="A21495" s="27" t="s">
        <v>2951</v>
      </c>
    </row>
    <row r="21496" spans="1:1">
      <c r="A21496" s="27" t="s">
        <v>2951</v>
      </c>
    </row>
    <row r="21497" spans="1:1">
      <c r="A21497" s="27" t="s">
        <v>2951</v>
      </c>
    </row>
    <row r="21498" spans="1:1">
      <c r="A21498" s="27" t="s">
        <v>2951</v>
      </c>
    </row>
    <row r="21499" spans="1:1">
      <c r="A21499" s="27" t="s">
        <v>2951</v>
      </c>
    </row>
    <row r="21500" spans="1:1">
      <c r="A21500" s="27" t="s">
        <v>2951</v>
      </c>
    </row>
    <row r="21501" spans="1:1">
      <c r="A21501" s="27" t="s">
        <v>2951</v>
      </c>
    </row>
    <row r="21502" spans="1:1">
      <c r="A21502" s="27" t="s">
        <v>2951</v>
      </c>
    </row>
    <row r="21503" spans="1:1">
      <c r="A21503" s="27" t="s">
        <v>2951</v>
      </c>
    </row>
    <row r="21504" spans="1:1">
      <c r="A21504" s="27" t="s">
        <v>2951</v>
      </c>
    </row>
    <row r="21505" spans="1:1">
      <c r="A21505" s="27" t="s">
        <v>2951</v>
      </c>
    </row>
    <row r="21506" spans="1:1">
      <c r="A21506" s="27" t="s">
        <v>2951</v>
      </c>
    </row>
    <row r="21507" spans="1:1">
      <c r="A21507" s="27" t="s">
        <v>2951</v>
      </c>
    </row>
    <row r="21508" spans="1:1">
      <c r="A21508" s="27" t="s">
        <v>2951</v>
      </c>
    </row>
    <row r="21509" spans="1:1">
      <c r="A21509" s="27" t="s">
        <v>2951</v>
      </c>
    </row>
    <row r="21510" spans="1:1">
      <c r="A21510" s="27" t="s">
        <v>2951</v>
      </c>
    </row>
    <row r="21511" spans="1:1">
      <c r="A21511" s="27" t="s">
        <v>2951</v>
      </c>
    </row>
    <row r="21512" spans="1:1">
      <c r="A21512" s="27" t="s">
        <v>2951</v>
      </c>
    </row>
    <row r="21513" spans="1:1">
      <c r="A21513" s="27" t="s">
        <v>2951</v>
      </c>
    </row>
    <row r="21514" spans="1:1">
      <c r="A21514" s="27" t="s">
        <v>2951</v>
      </c>
    </row>
    <row r="21515" spans="1:1">
      <c r="A21515" s="27" t="s">
        <v>2951</v>
      </c>
    </row>
    <row r="21516" spans="1:1">
      <c r="A21516" s="27" t="s">
        <v>2951</v>
      </c>
    </row>
    <row r="21517" spans="1:1">
      <c r="A21517" s="27" t="s">
        <v>2951</v>
      </c>
    </row>
    <row r="21518" spans="1:1">
      <c r="A21518" s="27" t="s">
        <v>2951</v>
      </c>
    </row>
    <row r="21519" spans="1:1">
      <c r="A21519" s="27" t="s">
        <v>2951</v>
      </c>
    </row>
    <row r="21520" spans="1:1">
      <c r="A21520" s="27" t="s">
        <v>2951</v>
      </c>
    </row>
    <row r="21521" spans="1:1">
      <c r="A21521" s="27" t="s">
        <v>2951</v>
      </c>
    </row>
    <row r="21522" spans="1:1">
      <c r="A21522" s="27" t="s">
        <v>2951</v>
      </c>
    </row>
    <row r="21523" spans="1:1">
      <c r="A21523" s="27" t="s">
        <v>2951</v>
      </c>
    </row>
    <row r="21524" spans="1:1">
      <c r="A21524" s="27" t="s">
        <v>2951</v>
      </c>
    </row>
    <row r="21525" spans="1:1">
      <c r="A21525" s="27" t="s">
        <v>2951</v>
      </c>
    </row>
    <row r="21526" spans="1:1">
      <c r="A21526" s="27" t="s">
        <v>2951</v>
      </c>
    </row>
    <row r="21527" spans="1:1">
      <c r="A21527" s="27" t="s">
        <v>2951</v>
      </c>
    </row>
    <row r="21528" spans="1:1">
      <c r="A21528" s="27" t="s">
        <v>2951</v>
      </c>
    </row>
    <row r="21529" spans="1:1">
      <c r="A21529" s="27" t="s">
        <v>2951</v>
      </c>
    </row>
    <row r="21530" spans="1:1">
      <c r="A21530" s="27" t="s">
        <v>2951</v>
      </c>
    </row>
    <row r="21531" spans="1:1">
      <c r="A21531" s="27" t="s">
        <v>2951</v>
      </c>
    </row>
    <row r="21532" spans="1:1">
      <c r="A21532" s="27" t="s">
        <v>2951</v>
      </c>
    </row>
    <row r="21533" spans="1:1">
      <c r="A21533" s="27" t="s">
        <v>2951</v>
      </c>
    </row>
    <row r="21534" spans="1:1">
      <c r="A21534" s="27" t="s">
        <v>2951</v>
      </c>
    </row>
    <row r="21535" spans="1:1">
      <c r="A21535" s="27" t="s">
        <v>2951</v>
      </c>
    </row>
    <row r="21536" spans="1:1">
      <c r="A21536" s="27" t="s">
        <v>2951</v>
      </c>
    </row>
    <row r="21537" spans="1:1">
      <c r="A21537" s="27" t="s">
        <v>2951</v>
      </c>
    </row>
    <row r="21538" spans="1:1">
      <c r="A21538" s="27" t="s">
        <v>2951</v>
      </c>
    </row>
    <row r="21539" spans="1:1">
      <c r="A21539" s="27" t="s">
        <v>2951</v>
      </c>
    </row>
    <row r="21540" spans="1:1">
      <c r="A21540" s="27" t="s">
        <v>2951</v>
      </c>
    </row>
    <row r="21541" spans="1:1">
      <c r="A21541" s="27" t="s">
        <v>2951</v>
      </c>
    </row>
    <row r="21542" spans="1:1">
      <c r="A21542" s="27" t="s">
        <v>2951</v>
      </c>
    </row>
    <row r="21543" spans="1:1">
      <c r="A21543" s="27" t="s">
        <v>2951</v>
      </c>
    </row>
    <row r="21544" spans="1:1">
      <c r="A21544" s="27" t="s">
        <v>2951</v>
      </c>
    </row>
    <row r="21545" spans="1:1">
      <c r="A21545" s="27" t="s">
        <v>2951</v>
      </c>
    </row>
    <row r="21546" spans="1:1">
      <c r="A21546" s="27" t="s">
        <v>2951</v>
      </c>
    </row>
    <row r="21547" spans="1:1">
      <c r="A21547" s="27" t="s">
        <v>2951</v>
      </c>
    </row>
    <row r="21548" spans="1:1">
      <c r="A21548" s="27" t="s">
        <v>2951</v>
      </c>
    </row>
    <row r="21549" spans="1:1">
      <c r="A21549" s="27" t="s">
        <v>2951</v>
      </c>
    </row>
    <row r="21550" spans="1:1">
      <c r="A21550" s="27" t="s">
        <v>2951</v>
      </c>
    </row>
    <row r="21551" spans="1:1">
      <c r="A21551" s="27" t="s">
        <v>2951</v>
      </c>
    </row>
    <row r="21552" spans="1:1">
      <c r="A21552" s="27" t="s">
        <v>2951</v>
      </c>
    </row>
    <row r="21553" spans="1:1">
      <c r="A21553" s="27" t="s">
        <v>2951</v>
      </c>
    </row>
    <row r="21554" spans="1:1">
      <c r="A21554" s="27" t="s">
        <v>2951</v>
      </c>
    </row>
    <row r="21555" spans="1:1">
      <c r="A21555" s="27" t="s">
        <v>2951</v>
      </c>
    </row>
    <row r="21556" spans="1:1">
      <c r="A21556" s="27" t="s">
        <v>2951</v>
      </c>
    </row>
    <row r="21557" spans="1:1">
      <c r="A21557" s="27" t="s">
        <v>2951</v>
      </c>
    </row>
    <row r="21558" spans="1:1">
      <c r="A21558" s="27" t="s">
        <v>2951</v>
      </c>
    </row>
    <row r="21559" spans="1:1">
      <c r="A21559" s="27" t="s">
        <v>2951</v>
      </c>
    </row>
    <row r="21560" spans="1:1">
      <c r="A21560" s="27" t="s">
        <v>2951</v>
      </c>
    </row>
    <row r="21561" spans="1:1">
      <c r="A21561" s="27" t="s">
        <v>2951</v>
      </c>
    </row>
    <row r="21562" spans="1:1">
      <c r="A21562" s="27" t="s">
        <v>2951</v>
      </c>
    </row>
    <row r="21563" spans="1:1">
      <c r="A21563" s="27" t="s">
        <v>2951</v>
      </c>
    </row>
    <row r="21564" spans="1:1">
      <c r="A21564" s="27" t="s">
        <v>2951</v>
      </c>
    </row>
    <row r="21565" spans="1:1">
      <c r="A21565" s="27" t="s">
        <v>2951</v>
      </c>
    </row>
    <row r="21566" spans="1:1">
      <c r="A21566" s="27" t="s">
        <v>2951</v>
      </c>
    </row>
    <row r="21567" spans="1:1">
      <c r="A21567" s="27" t="s">
        <v>2951</v>
      </c>
    </row>
    <row r="21568" spans="1:1">
      <c r="A21568" s="27" t="s">
        <v>2951</v>
      </c>
    </row>
    <row r="21569" spans="1:1">
      <c r="A21569" s="27" t="s">
        <v>2951</v>
      </c>
    </row>
    <row r="21570" spans="1:1">
      <c r="A21570" s="27" t="s">
        <v>2951</v>
      </c>
    </row>
    <row r="21571" spans="1:1">
      <c r="A21571" s="27" t="s">
        <v>2951</v>
      </c>
    </row>
    <row r="21572" spans="1:1">
      <c r="A21572" s="27" t="s">
        <v>2951</v>
      </c>
    </row>
    <row r="21573" spans="1:1">
      <c r="A21573" s="27" t="s">
        <v>2951</v>
      </c>
    </row>
    <row r="21574" spans="1:1">
      <c r="A21574" s="27" t="s">
        <v>2951</v>
      </c>
    </row>
    <row r="21575" spans="1:1">
      <c r="A21575" s="27" t="s">
        <v>2951</v>
      </c>
    </row>
    <row r="21576" spans="1:1">
      <c r="A21576" s="27" t="s">
        <v>2951</v>
      </c>
    </row>
    <row r="21577" spans="1:1">
      <c r="A21577" s="27" t="s">
        <v>2951</v>
      </c>
    </row>
    <row r="21578" spans="1:1">
      <c r="A21578" s="27" t="s">
        <v>2951</v>
      </c>
    </row>
    <row r="21579" spans="1:1">
      <c r="A21579" s="27" t="s">
        <v>2951</v>
      </c>
    </row>
    <row r="21580" spans="1:1">
      <c r="A21580" s="27" t="s">
        <v>2951</v>
      </c>
    </row>
    <row r="21581" spans="1:1">
      <c r="A21581" s="27" t="s">
        <v>2951</v>
      </c>
    </row>
    <row r="21582" spans="1:1">
      <c r="A21582" s="27" t="s">
        <v>2951</v>
      </c>
    </row>
    <row r="21583" spans="1:1">
      <c r="A21583" s="27" t="s">
        <v>2951</v>
      </c>
    </row>
    <row r="21584" spans="1:1">
      <c r="A21584" s="27" t="s">
        <v>2951</v>
      </c>
    </row>
    <row r="21585" spans="1:1">
      <c r="A21585" s="27" t="s">
        <v>2951</v>
      </c>
    </row>
    <row r="21586" spans="1:1">
      <c r="A21586" s="27" t="s">
        <v>2951</v>
      </c>
    </row>
    <row r="21587" spans="1:1">
      <c r="A21587" s="27" t="s">
        <v>2951</v>
      </c>
    </row>
    <row r="21588" spans="1:1">
      <c r="A21588" s="27" t="s">
        <v>2951</v>
      </c>
    </row>
    <row r="21589" spans="1:1">
      <c r="A21589" s="27" t="s">
        <v>2951</v>
      </c>
    </row>
    <row r="21590" spans="1:1">
      <c r="A21590" s="27" t="s">
        <v>2951</v>
      </c>
    </row>
    <row r="21591" spans="1:1">
      <c r="A21591" s="27" t="s">
        <v>2951</v>
      </c>
    </row>
    <row r="21592" spans="1:1">
      <c r="A21592" s="27" t="s">
        <v>2951</v>
      </c>
    </row>
    <row r="21593" spans="1:1">
      <c r="A21593" s="27" t="s">
        <v>2951</v>
      </c>
    </row>
    <row r="21594" spans="1:1">
      <c r="A21594" s="27" t="s">
        <v>2951</v>
      </c>
    </row>
    <row r="21595" spans="1:1">
      <c r="A21595" s="27" t="s">
        <v>2951</v>
      </c>
    </row>
    <row r="21596" spans="1:1">
      <c r="A21596" s="27" t="s">
        <v>2951</v>
      </c>
    </row>
    <row r="21597" spans="1:1">
      <c r="A21597" s="27" t="s">
        <v>2951</v>
      </c>
    </row>
    <row r="21598" spans="1:1">
      <c r="A21598" s="27" t="s">
        <v>2951</v>
      </c>
    </row>
    <row r="21599" spans="1:1">
      <c r="A21599" s="27" t="s">
        <v>2951</v>
      </c>
    </row>
    <row r="21600" spans="1:1">
      <c r="A21600" s="27" t="s">
        <v>2951</v>
      </c>
    </row>
    <row r="21601" spans="1:1">
      <c r="A21601" s="27" t="s">
        <v>2951</v>
      </c>
    </row>
    <row r="21602" spans="1:1">
      <c r="A21602" s="27" t="s">
        <v>2951</v>
      </c>
    </row>
    <row r="21603" spans="1:1">
      <c r="A21603" s="27" t="s">
        <v>2951</v>
      </c>
    </row>
    <row r="21604" spans="1:1">
      <c r="A21604" s="27" t="s">
        <v>2951</v>
      </c>
    </row>
    <row r="21605" spans="1:1">
      <c r="A21605" s="27" t="s">
        <v>2951</v>
      </c>
    </row>
    <row r="21606" spans="1:1">
      <c r="A21606" s="27" t="s">
        <v>2951</v>
      </c>
    </row>
    <row r="21607" spans="1:1">
      <c r="A21607" s="27" t="s">
        <v>2951</v>
      </c>
    </row>
    <row r="21608" spans="1:1">
      <c r="A21608" s="27" t="s">
        <v>2951</v>
      </c>
    </row>
    <row r="21609" spans="1:1">
      <c r="A21609" s="27" t="s">
        <v>2951</v>
      </c>
    </row>
    <row r="21610" spans="1:1">
      <c r="A21610" s="27" t="s">
        <v>2951</v>
      </c>
    </row>
    <row r="21611" spans="1:1">
      <c r="A21611" s="27" t="s">
        <v>2951</v>
      </c>
    </row>
    <row r="21612" spans="1:1">
      <c r="A21612" s="27" t="s">
        <v>2951</v>
      </c>
    </row>
    <row r="21613" spans="1:1">
      <c r="A21613" s="27" t="s">
        <v>2951</v>
      </c>
    </row>
    <row r="21614" spans="1:1">
      <c r="A21614" s="27" t="s">
        <v>2951</v>
      </c>
    </row>
    <row r="21615" spans="1:1">
      <c r="A21615" s="27" t="s">
        <v>2951</v>
      </c>
    </row>
    <row r="21616" spans="1:1">
      <c r="A21616" s="27" t="s">
        <v>2951</v>
      </c>
    </row>
    <row r="21617" spans="1:1">
      <c r="A21617" s="27" t="s">
        <v>2951</v>
      </c>
    </row>
    <row r="21618" spans="1:1">
      <c r="A21618" s="27" t="s">
        <v>2951</v>
      </c>
    </row>
    <row r="21619" spans="1:1">
      <c r="A21619" s="27" t="s">
        <v>2951</v>
      </c>
    </row>
    <row r="21620" spans="1:1">
      <c r="A21620" s="27" t="s">
        <v>2951</v>
      </c>
    </row>
    <row r="21621" spans="1:1">
      <c r="A21621" s="27" t="s">
        <v>2951</v>
      </c>
    </row>
    <row r="21622" spans="1:1">
      <c r="A21622" s="27" t="s">
        <v>2951</v>
      </c>
    </row>
    <row r="21623" spans="1:1">
      <c r="A21623" s="27" t="s">
        <v>2951</v>
      </c>
    </row>
    <row r="21624" spans="1:1">
      <c r="A21624" s="27" t="s">
        <v>2951</v>
      </c>
    </row>
    <row r="21625" spans="1:1">
      <c r="A21625" s="27" t="s">
        <v>2951</v>
      </c>
    </row>
    <row r="21626" spans="1:1">
      <c r="A21626" s="27" t="s">
        <v>2951</v>
      </c>
    </row>
    <row r="21627" spans="1:1">
      <c r="A21627" s="27" t="s">
        <v>2951</v>
      </c>
    </row>
    <row r="21628" spans="1:1">
      <c r="A21628" s="27" t="s">
        <v>2951</v>
      </c>
    </row>
    <row r="21629" spans="1:1">
      <c r="A21629" s="27" t="s">
        <v>2951</v>
      </c>
    </row>
    <row r="21630" spans="1:1">
      <c r="A21630" s="27" t="s">
        <v>2951</v>
      </c>
    </row>
    <row r="21631" spans="1:1">
      <c r="A21631" s="27" t="s">
        <v>2951</v>
      </c>
    </row>
    <row r="21632" spans="1:1">
      <c r="A21632" s="27" t="s">
        <v>2951</v>
      </c>
    </row>
    <row r="21633" spans="1:1">
      <c r="A21633" s="27" t="s">
        <v>2951</v>
      </c>
    </row>
    <row r="21634" spans="1:1">
      <c r="A21634" s="27" t="s">
        <v>2951</v>
      </c>
    </row>
    <row r="21635" spans="1:1">
      <c r="A21635" s="27" t="s">
        <v>2951</v>
      </c>
    </row>
    <row r="21636" spans="1:1">
      <c r="A21636" s="27" t="s">
        <v>2951</v>
      </c>
    </row>
    <row r="21637" spans="1:1">
      <c r="A21637" s="27" t="s">
        <v>2951</v>
      </c>
    </row>
    <row r="21638" spans="1:1">
      <c r="A21638" s="27" t="s">
        <v>2951</v>
      </c>
    </row>
    <row r="21639" spans="1:1">
      <c r="A21639" s="27" t="s">
        <v>2951</v>
      </c>
    </row>
    <row r="21640" spans="1:1">
      <c r="A21640" s="27" t="s">
        <v>2951</v>
      </c>
    </row>
    <row r="21641" spans="1:1">
      <c r="A21641" s="27" t="s">
        <v>2951</v>
      </c>
    </row>
    <row r="21642" spans="1:1">
      <c r="A21642" s="27" t="s">
        <v>2951</v>
      </c>
    </row>
    <row r="21643" spans="1:1">
      <c r="A21643" s="27" t="s">
        <v>2951</v>
      </c>
    </row>
    <row r="21644" spans="1:1">
      <c r="A21644" s="27" t="s">
        <v>2951</v>
      </c>
    </row>
    <row r="21645" spans="1:1">
      <c r="A21645" s="27" t="s">
        <v>2951</v>
      </c>
    </row>
    <row r="21646" spans="1:1">
      <c r="A21646" s="27" t="s">
        <v>2951</v>
      </c>
    </row>
    <row r="21647" spans="1:1">
      <c r="A21647" s="27" t="s">
        <v>2951</v>
      </c>
    </row>
    <row r="21648" spans="1:1">
      <c r="A21648" s="27" t="s">
        <v>2951</v>
      </c>
    </row>
    <row r="21649" spans="1:1">
      <c r="A21649" s="27" t="s">
        <v>2951</v>
      </c>
    </row>
    <row r="21650" spans="1:1">
      <c r="A21650" s="27" t="s">
        <v>2951</v>
      </c>
    </row>
    <row r="21651" spans="1:1">
      <c r="A21651" s="27" t="s">
        <v>2951</v>
      </c>
    </row>
    <row r="21652" spans="1:1">
      <c r="A21652" s="27" t="s">
        <v>2951</v>
      </c>
    </row>
    <row r="21653" spans="1:1">
      <c r="A21653" s="27" t="s">
        <v>2951</v>
      </c>
    </row>
    <row r="21654" spans="1:1">
      <c r="A21654" s="27" t="s">
        <v>2951</v>
      </c>
    </row>
    <row r="21655" spans="1:1">
      <c r="A21655" s="27" t="s">
        <v>2951</v>
      </c>
    </row>
    <row r="21656" spans="1:1">
      <c r="A21656" s="27" t="s">
        <v>2951</v>
      </c>
    </row>
    <row r="21657" spans="1:1">
      <c r="A21657" s="27" t="s">
        <v>2951</v>
      </c>
    </row>
    <row r="21658" spans="1:1">
      <c r="A21658" s="27" t="s">
        <v>2951</v>
      </c>
    </row>
    <row r="21659" spans="1:1">
      <c r="A21659" s="27" t="s">
        <v>2951</v>
      </c>
    </row>
    <row r="21660" spans="1:1">
      <c r="A21660" s="27" t="s">
        <v>2951</v>
      </c>
    </row>
    <row r="21661" spans="1:1">
      <c r="A21661" s="27" t="s">
        <v>2951</v>
      </c>
    </row>
    <row r="21662" spans="1:1">
      <c r="A21662" s="27" t="s">
        <v>2951</v>
      </c>
    </row>
    <row r="21663" spans="1:1">
      <c r="A21663" s="27" t="s">
        <v>2951</v>
      </c>
    </row>
    <row r="21664" spans="1:1">
      <c r="A21664" s="27" t="s">
        <v>2951</v>
      </c>
    </row>
    <row r="21665" spans="1:1">
      <c r="A21665" s="27" t="s">
        <v>2951</v>
      </c>
    </row>
    <row r="21666" spans="1:1">
      <c r="A21666" s="27" t="s">
        <v>2951</v>
      </c>
    </row>
    <row r="21667" spans="1:1">
      <c r="A21667" s="27" t="s">
        <v>2951</v>
      </c>
    </row>
    <row r="21668" spans="1:1">
      <c r="A21668" s="27" t="s">
        <v>2951</v>
      </c>
    </row>
    <row r="21669" spans="1:1">
      <c r="A21669" s="27" t="s">
        <v>2951</v>
      </c>
    </row>
    <row r="21670" spans="1:1">
      <c r="A21670" s="27" t="s">
        <v>2951</v>
      </c>
    </row>
    <row r="21671" spans="1:1">
      <c r="A21671" s="27" t="s">
        <v>2951</v>
      </c>
    </row>
    <row r="21672" spans="1:1">
      <c r="A21672" s="27" t="s">
        <v>2951</v>
      </c>
    </row>
    <row r="21673" spans="1:1">
      <c r="A21673" s="27" t="s">
        <v>2951</v>
      </c>
    </row>
    <row r="21674" spans="1:1">
      <c r="A21674" s="27" t="s">
        <v>2951</v>
      </c>
    </row>
    <row r="21675" spans="1:1">
      <c r="A21675" s="27" t="s">
        <v>2951</v>
      </c>
    </row>
    <row r="21676" spans="1:1">
      <c r="A21676" s="27" t="s">
        <v>2951</v>
      </c>
    </row>
    <row r="21677" spans="1:1">
      <c r="A21677" s="27" t="s">
        <v>2951</v>
      </c>
    </row>
    <row r="21678" spans="1:1">
      <c r="A21678" s="27" t="s">
        <v>2951</v>
      </c>
    </row>
    <row r="21679" spans="1:1">
      <c r="A21679" s="27" t="s">
        <v>2951</v>
      </c>
    </row>
    <row r="21680" spans="1:1">
      <c r="A21680" s="27" t="s">
        <v>2951</v>
      </c>
    </row>
    <row r="21681" spans="1:1">
      <c r="A21681" s="27" t="s">
        <v>2951</v>
      </c>
    </row>
    <row r="21682" spans="1:1">
      <c r="A21682" s="27" t="s">
        <v>2951</v>
      </c>
    </row>
    <row r="21683" spans="1:1">
      <c r="A21683" s="27" t="s">
        <v>2951</v>
      </c>
    </row>
    <row r="21684" spans="1:1">
      <c r="A21684" s="27" t="s">
        <v>2951</v>
      </c>
    </row>
    <row r="21685" spans="1:1">
      <c r="A21685" s="27" t="s">
        <v>2951</v>
      </c>
    </row>
    <row r="21686" spans="1:1">
      <c r="A21686" s="27" t="s">
        <v>2951</v>
      </c>
    </row>
    <row r="21687" spans="1:1">
      <c r="A21687" s="27" t="s">
        <v>2951</v>
      </c>
    </row>
    <row r="21688" spans="1:1">
      <c r="A21688" s="27" t="s">
        <v>2951</v>
      </c>
    </row>
    <row r="21689" spans="1:1">
      <c r="A21689" s="27" t="s">
        <v>2951</v>
      </c>
    </row>
    <row r="21690" spans="1:1">
      <c r="A21690" s="27" t="s">
        <v>2951</v>
      </c>
    </row>
    <row r="21691" spans="1:1">
      <c r="A21691" s="27" t="s">
        <v>2951</v>
      </c>
    </row>
    <row r="21692" spans="1:1">
      <c r="A21692" s="27" t="s">
        <v>2951</v>
      </c>
    </row>
    <row r="21693" spans="1:1">
      <c r="A21693" s="27" t="s">
        <v>2951</v>
      </c>
    </row>
    <row r="21694" spans="1:1">
      <c r="A21694" s="27" t="s">
        <v>2951</v>
      </c>
    </row>
    <row r="21695" spans="1:1">
      <c r="A21695" s="27" t="s">
        <v>2951</v>
      </c>
    </row>
    <row r="21696" spans="1:1">
      <c r="A21696" s="27" t="s">
        <v>2951</v>
      </c>
    </row>
    <row r="21697" spans="1:1">
      <c r="A21697" s="27" t="s">
        <v>2951</v>
      </c>
    </row>
    <row r="21698" spans="1:1">
      <c r="A21698" s="27" t="s">
        <v>2951</v>
      </c>
    </row>
    <row r="21699" spans="1:1">
      <c r="A21699" s="27" t="s">
        <v>2951</v>
      </c>
    </row>
    <row r="21700" spans="1:1">
      <c r="A21700" s="27" t="s">
        <v>2951</v>
      </c>
    </row>
    <row r="21701" spans="1:1">
      <c r="A21701" s="27" t="s">
        <v>2951</v>
      </c>
    </row>
    <row r="21702" spans="1:1">
      <c r="A21702" s="27" t="s">
        <v>2951</v>
      </c>
    </row>
    <row r="21703" spans="1:1">
      <c r="A21703" s="27" t="s">
        <v>2951</v>
      </c>
    </row>
    <row r="21704" spans="1:1">
      <c r="A21704" s="27" t="s">
        <v>2951</v>
      </c>
    </row>
    <row r="21705" spans="1:1">
      <c r="A21705" s="27" t="s">
        <v>2951</v>
      </c>
    </row>
    <row r="21706" spans="1:1">
      <c r="A21706" s="27" t="s">
        <v>2951</v>
      </c>
    </row>
    <row r="21707" spans="1:1">
      <c r="A21707" s="27" t="s">
        <v>2951</v>
      </c>
    </row>
    <row r="21708" spans="1:1">
      <c r="A21708" s="27" t="s">
        <v>2951</v>
      </c>
    </row>
    <row r="21709" spans="1:1">
      <c r="A21709" s="27" t="s">
        <v>2951</v>
      </c>
    </row>
    <row r="21710" spans="1:1">
      <c r="A21710" s="27" t="s">
        <v>2951</v>
      </c>
    </row>
    <row r="21711" spans="1:1">
      <c r="A21711" s="27" t="s">
        <v>2951</v>
      </c>
    </row>
    <row r="21712" spans="1:1">
      <c r="A21712" s="27" t="s">
        <v>2951</v>
      </c>
    </row>
    <row r="21713" spans="1:1">
      <c r="A21713" s="27" t="s">
        <v>2951</v>
      </c>
    </row>
    <row r="21714" spans="1:1">
      <c r="A21714" s="27" t="s">
        <v>2951</v>
      </c>
    </row>
    <row r="21715" spans="1:1">
      <c r="A21715" s="27" t="s">
        <v>2951</v>
      </c>
    </row>
    <row r="21716" spans="1:1">
      <c r="A21716" s="27" t="s">
        <v>2951</v>
      </c>
    </row>
    <row r="21717" spans="1:1">
      <c r="A21717" s="27" t="s">
        <v>2951</v>
      </c>
    </row>
    <row r="21718" spans="1:1">
      <c r="A21718" s="27" t="s">
        <v>2951</v>
      </c>
    </row>
    <row r="21719" spans="1:1">
      <c r="A21719" s="27" t="s">
        <v>2951</v>
      </c>
    </row>
    <row r="21720" spans="1:1">
      <c r="A21720" s="27" t="s">
        <v>2951</v>
      </c>
    </row>
    <row r="21721" spans="1:1">
      <c r="A21721" s="27" t="s">
        <v>2951</v>
      </c>
    </row>
    <row r="21722" spans="1:1">
      <c r="A21722" s="27" t="s">
        <v>2951</v>
      </c>
    </row>
    <row r="21723" spans="1:1">
      <c r="A21723" s="27" t="s">
        <v>2951</v>
      </c>
    </row>
    <row r="21724" spans="1:1">
      <c r="A21724" s="27" t="s">
        <v>2951</v>
      </c>
    </row>
    <row r="21725" spans="1:1">
      <c r="A21725" s="27" t="s">
        <v>2951</v>
      </c>
    </row>
    <row r="21726" spans="1:1">
      <c r="A21726" s="27" t="s">
        <v>2951</v>
      </c>
    </row>
    <row r="21727" spans="1:1">
      <c r="A21727" s="27" t="s">
        <v>2951</v>
      </c>
    </row>
    <row r="21728" spans="1:1">
      <c r="A21728" s="27" t="s">
        <v>2951</v>
      </c>
    </row>
    <row r="21729" spans="1:1">
      <c r="A21729" s="27" t="s">
        <v>2951</v>
      </c>
    </row>
    <row r="21730" spans="1:1">
      <c r="A21730" s="27" t="s">
        <v>2951</v>
      </c>
    </row>
    <row r="21731" spans="1:1">
      <c r="A21731" s="27" t="s">
        <v>2951</v>
      </c>
    </row>
    <row r="21732" spans="1:1">
      <c r="A21732" s="27" t="s">
        <v>2951</v>
      </c>
    </row>
    <row r="21733" spans="1:1">
      <c r="A21733" s="27" t="s">
        <v>2951</v>
      </c>
    </row>
    <row r="21734" spans="1:1">
      <c r="A21734" s="27" t="s">
        <v>2951</v>
      </c>
    </row>
    <row r="21735" spans="1:1">
      <c r="A21735" s="27" t="s">
        <v>2951</v>
      </c>
    </row>
    <row r="21736" spans="1:1">
      <c r="A21736" s="27" t="s">
        <v>2951</v>
      </c>
    </row>
    <row r="21737" spans="1:1">
      <c r="A21737" s="27" t="s">
        <v>2951</v>
      </c>
    </row>
    <row r="21738" spans="1:1">
      <c r="A21738" s="27" t="s">
        <v>2951</v>
      </c>
    </row>
    <row r="21739" spans="1:1">
      <c r="A21739" s="27" t="s">
        <v>2951</v>
      </c>
    </row>
    <row r="21740" spans="1:1">
      <c r="A21740" s="27" t="s">
        <v>2951</v>
      </c>
    </row>
    <row r="21741" spans="1:1">
      <c r="A21741" s="27" t="s">
        <v>2951</v>
      </c>
    </row>
    <row r="21742" spans="1:1">
      <c r="A21742" s="27" t="s">
        <v>2951</v>
      </c>
    </row>
    <row r="21743" spans="1:1">
      <c r="A21743" s="27" t="s">
        <v>2951</v>
      </c>
    </row>
    <row r="21744" spans="1:1">
      <c r="A21744" s="27" t="s">
        <v>2951</v>
      </c>
    </row>
    <row r="21745" spans="1:1">
      <c r="A21745" s="27" t="s">
        <v>2951</v>
      </c>
    </row>
    <row r="21746" spans="1:1">
      <c r="A21746" s="27" t="s">
        <v>2951</v>
      </c>
    </row>
    <row r="21747" spans="1:1">
      <c r="A21747" s="27" t="s">
        <v>2951</v>
      </c>
    </row>
    <row r="21748" spans="1:1">
      <c r="A21748" s="27" t="s">
        <v>2951</v>
      </c>
    </row>
    <row r="21749" spans="1:1">
      <c r="A21749" s="27" t="s">
        <v>2951</v>
      </c>
    </row>
    <row r="21750" spans="1:1">
      <c r="A21750" s="27" t="s">
        <v>2951</v>
      </c>
    </row>
    <row r="21751" spans="1:1">
      <c r="A21751" s="27" t="s">
        <v>2951</v>
      </c>
    </row>
    <row r="21752" spans="1:1">
      <c r="A21752" s="27" t="s">
        <v>2951</v>
      </c>
    </row>
    <row r="21753" spans="1:1">
      <c r="A21753" s="27" t="s">
        <v>2951</v>
      </c>
    </row>
    <row r="21754" spans="1:1">
      <c r="A21754" s="27" t="s">
        <v>2951</v>
      </c>
    </row>
    <row r="21755" spans="1:1">
      <c r="A21755" s="27" t="s">
        <v>2951</v>
      </c>
    </row>
    <row r="21756" spans="1:1">
      <c r="A21756" s="27" t="s">
        <v>2951</v>
      </c>
    </row>
    <row r="21757" spans="1:1">
      <c r="A21757" s="27" t="s">
        <v>2951</v>
      </c>
    </row>
    <row r="21758" spans="1:1">
      <c r="A21758" s="27" t="s">
        <v>2951</v>
      </c>
    </row>
    <row r="21759" spans="1:1">
      <c r="A21759" s="27" t="s">
        <v>2951</v>
      </c>
    </row>
    <row r="21760" spans="1:1">
      <c r="A21760" s="27" t="s">
        <v>2951</v>
      </c>
    </row>
    <row r="21761" spans="1:1">
      <c r="A21761" s="27" t="s">
        <v>2951</v>
      </c>
    </row>
    <row r="21762" spans="1:1">
      <c r="A21762" s="27" t="s">
        <v>2951</v>
      </c>
    </row>
    <row r="21763" spans="1:1">
      <c r="A21763" s="27" t="s">
        <v>2951</v>
      </c>
    </row>
    <row r="21764" spans="1:1">
      <c r="A21764" s="27" t="s">
        <v>2951</v>
      </c>
    </row>
    <row r="21765" spans="1:1">
      <c r="A21765" s="27" t="s">
        <v>2951</v>
      </c>
    </row>
    <row r="21766" spans="1:1">
      <c r="A21766" s="27" t="s">
        <v>2951</v>
      </c>
    </row>
    <row r="21767" spans="1:1">
      <c r="A21767" s="27" t="s">
        <v>2951</v>
      </c>
    </row>
    <row r="21768" spans="1:1">
      <c r="A21768" s="27" t="s">
        <v>2951</v>
      </c>
    </row>
    <row r="21769" spans="1:1">
      <c r="A21769" s="27" t="s">
        <v>2951</v>
      </c>
    </row>
    <row r="21770" spans="1:1">
      <c r="A21770" s="27" t="s">
        <v>2951</v>
      </c>
    </row>
    <row r="21771" spans="1:1">
      <c r="A21771" s="27" t="s">
        <v>2951</v>
      </c>
    </row>
    <row r="21772" spans="1:1">
      <c r="A21772" s="27" t="s">
        <v>2951</v>
      </c>
    </row>
    <row r="21773" spans="1:1">
      <c r="A21773" s="27" t="s">
        <v>2951</v>
      </c>
    </row>
    <row r="21774" spans="1:1">
      <c r="A21774" s="27" t="s">
        <v>2951</v>
      </c>
    </row>
    <row r="21775" spans="1:1">
      <c r="A21775" s="27" t="s">
        <v>2951</v>
      </c>
    </row>
    <row r="21776" spans="1:1">
      <c r="A21776" s="27" t="s">
        <v>2951</v>
      </c>
    </row>
    <row r="21777" spans="1:1">
      <c r="A21777" s="27" t="s">
        <v>2951</v>
      </c>
    </row>
    <row r="21778" spans="1:1">
      <c r="A21778" s="27" t="s">
        <v>2951</v>
      </c>
    </row>
    <row r="21779" spans="1:1">
      <c r="A21779" s="27" t="s">
        <v>2951</v>
      </c>
    </row>
    <row r="21780" spans="1:1">
      <c r="A21780" s="27" t="s">
        <v>2951</v>
      </c>
    </row>
    <row r="21781" spans="1:1">
      <c r="A21781" s="27" t="s">
        <v>2951</v>
      </c>
    </row>
    <row r="21782" spans="1:1">
      <c r="A21782" s="27" t="s">
        <v>2951</v>
      </c>
    </row>
    <row r="21783" spans="1:1">
      <c r="A21783" s="27" t="s">
        <v>2951</v>
      </c>
    </row>
    <row r="21784" spans="1:1">
      <c r="A21784" s="27" t="s">
        <v>2951</v>
      </c>
    </row>
    <row r="21785" spans="1:1">
      <c r="A21785" s="27" t="s">
        <v>2951</v>
      </c>
    </row>
    <row r="21786" spans="1:1">
      <c r="A21786" s="27" t="s">
        <v>2951</v>
      </c>
    </row>
    <row r="21787" spans="1:1">
      <c r="A21787" s="27" t="s">
        <v>2951</v>
      </c>
    </row>
    <row r="21788" spans="1:1">
      <c r="A21788" s="27" t="s">
        <v>2951</v>
      </c>
    </row>
    <row r="21789" spans="1:1">
      <c r="A21789" s="27" t="s">
        <v>2951</v>
      </c>
    </row>
    <row r="21790" spans="1:1">
      <c r="A21790" s="27" t="s">
        <v>2951</v>
      </c>
    </row>
    <row r="21791" spans="1:1">
      <c r="A21791" s="27" t="s">
        <v>2951</v>
      </c>
    </row>
    <row r="21792" spans="1:1">
      <c r="A21792" s="27" t="s">
        <v>2951</v>
      </c>
    </row>
    <row r="21793" spans="1:1">
      <c r="A21793" s="27" t="s">
        <v>2951</v>
      </c>
    </row>
    <row r="21794" spans="1:1">
      <c r="A21794" s="27" t="s">
        <v>2951</v>
      </c>
    </row>
    <row r="21795" spans="1:1">
      <c r="A21795" s="27" t="s">
        <v>2951</v>
      </c>
    </row>
    <row r="21796" spans="1:1">
      <c r="A21796" s="27" t="s">
        <v>2951</v>
      </c>
    </row>
    <row r="21797" spans="1:1">
      <c r="A21797" s="27" t="s">
        <v>2951</v>
      </c>
    </row>
    <row r="21798" spans="1:1">
      <c r="A21798" s="27" t="s">
        <v>2951</v>
      </c>
    </row>
    <row r="21799" spans="1:1">
      <c r="A21799" s="27" t="s">
        <v>2951</v>
      </c>
    </row>
    <row r="21800" spans="1:1">
      <c r="A21800" s="27" t="s">
        <v>2951</v>
      </c>
    </row>
    <row r="21801" spans="1:1">
      <c r="A21801" s="27" t="s">
        <v>2951</v>
      </c>
    </row>
    <row r="21802" spans="1:1">
      <c r="A21802" s="27" t="s">
        <v>2951</v>
      </c>
    </row>
    <row r="21803" spans="1:1">
      <c r="A21803" s="27" t="s">
        <v>2951</v>
      </c>
    </row>
    <row r="21804" spans="1:1">
      <c r="A21804" s="27" t="s">
        <v>2951</v>
      </c>
    </row>
    <row r="21805" spans="1:1">
      <c r="A21805" s="27" t="s">
        <v>2951</v>
      </c>
    </row>
    <row r="21806" spans="1:1">
      <c r="A21806" s="27" t="s">
        <v>2951</v>
      </c>
    </row>
    <row r="21807" spans="1:1">
      <c r="A21807" s="27" t="s">
        <v>2951</v>
      </c>
    </row>
    <row r="21808" spans="1:1">
      <c r="A21808" s="27" t="s">
        <v>2951</v>
      </c>
    </row>
    <row r="21809" spans="1:1">
      <c r="A21809" s="27" t="s">
        <v>2951</v>
      </c>
    </row>
    <row r="21810" spans="1:1">
      <c r="A21810" s="27" t="s">
        <v>2951</v>
      </c>
    </row>
    <row r="21811" spans="1:1">
      <c r="A21811" s="27" t="s">
        <v>2951</v>
      </c>
    </row>
    <row r="21812" spans="1:1">
      <c r="A21812" s="27" t="s">
        <v>2951</v>
      </c>
    </row>
    <row r="21813" spans="1:1">
      <c r="A21813" s="27" t="s">
        <v>2951</v>
      </c>
    </row>
    <row r="21814" spans="1:1">
      <c r="A21814" s="27" t="s">
        <v>2951</v>
      </c>
    </row>
    <row r="21815" spans="1:1">
      <c r="A21815" s="27" t="s">
        <v>2951</v>
      </c>
    </row>
    <row r="21816" spans="1:1">
      <c r="A21816" s="27" t="s">
        <v>2951</v>
      </c>
    </row>
    <row r="21817" spans="1:1">
      <c r="A21817" s="27" t="s">
        <v>2951</v>
      </c>
    </row>
    <row r="21818" spans="1:1">
      <c r="A21818" s="27" t="s">
        <v>2951</v>
      </c>
    </row>
    <row r="21819" spans="1:1">
      <c r="A21819" s="27" t="s">
        <v>2951</v>
      </c>
    </row>
    <row r="21820" spans="1:1">
      <c r="A21820" s="27" t="s">
        <v>2951</v>
      </c>
    </row>
    <row r="21821" spans="1:1">
      <c r="A21821" s="27" t="s">
        <v>2951</v>
      </c>
    </row>
    <row r="21822" spans="1:1">
      <c r="A21822" s="27" t="s">
        <v>2951</v>
      </c>
    </row>
    <row r="21823" spans="1:1">
      <c r="A21823" s="27" t="s">
        <v>2951</v>
      </c>
    </row>
    <row r="21824" spans="1:1">
      <c r="A21824" s="27" t="s">
        <v>2951</v>
      </c>
    </row>
    <row r="21825" spans="1:1">
      <c r="A21825" s="27" t="s">
        <v>2951</v>
      </c>
    </row>
    <row r="21826" spans="1:1">
      <c r="A21826" s="27" t="s">
        <v>2951</v>
      </c>
    </row>
    <row r="21827" spans="1:1">
      <c r="A21827" s="27" t="s">
        <v>2951</v>
      </c>
    </row>
    <row r="21828" spans="1:1">
      <c r="A21828" s="27" t="s">
        <v>2951</v>
      </c>
    </row>
    <row r="21829" spans="1:1">
      <c r="A21829" s="27" t="s">
        <v>2951</v>
      </c>
    </row>
    <row r="21830" spans="1:1">
      <c r="A21830" s="27" t="s">
        <v>2951</v>
      </c>
    </row>
    <row r="21831" spans="1:1">
      <c r="A21831" s="27" t="s">
        <v>2951</v>
      </c>
    </row>
    <row r="21832" spans="1:1">
      <c r="A21832" s="27" t="s">
        <v>2951</v>
      </c>
    </row>
    <row r="21833" spans="1:1">
      <c r="A21833" s="27" t="s">
        <v>2951</v>
      </c>
    </row>
    <row r="21834" spans="1:1">
      <c r="A21834" s="27" t="s">
        <v>2951</v>
      </c>
    </row>
    <row r="21835" spans="1:1">
      <c r="A21835" s="27" t="s">
        <v>2951</v>
      </c>
    </row>
    <row r="21836" spans="1:1">
      <c r="A21836" s="27" t="s">
        <v>2951</v>
      </c>
    </row>
    <row r="21837" spans="1:1">
      <c r="A21837" s="27" t="s">
        <v>2951</v>
      </c>
    </row>
    <row r="21838" spans="1:1">
      <c r="A21838" s="27" t="s">
        <v>2951</v>
      </c>
    </row>
    <row r="21839" spans="1:1">
      <c r="A21839" s="27" t="s">
        <v>2951</v>
      </c>
    </row>
    <row r="21840" spans="1:1">
      <c r="A21840" s="27" t="s">
        <v>2951</v>
      </c>
    </row>
    <row r="21841" spans="1:1">
      <c r="A21841" s="27" t="s">
        <v>2951</v>
      </c>
    </row>
    <row r="21842" spans="1:1">
      <c r="A21842" s="27" t="s">
        <v>2951</v>
      </c>
    </row>
    <row r="21843" spans="1:1">
      <c r="A21843" s="27" t="s">
        <v>2951</v>
      </c>
    </row>
    <row r="21844" spans="1:1">
      <c r="A21844" s="27" t="s">
        <v>2951</v>
      </c>
    </row>
    <row r="21845" spans="1:1">
      <c r="A21845" s="27" t="s">
        <v>2951</v>
      </c>
    </row>
    <row r="21846" spans="1:1">
      <c r="A21846" s="27" t="s">
        <v>2951</v>
      </c>
    </row>
    <row r="21847" spans="1:1">
      <c r="A21847" s="27" t="s">
        <v>2951</v>
      </c>
    </row>
    <row r="21848" spans="1:1">
      <c r="A21848" s="27" t="s">
        <v>2951</v>
      </c>
    </row>
    <row r="21849" spans="1:1">
      <c r="A21849" s="27" t="s">
        <v>2951</v>
      </c>
    </row>
    <row r="21850" spans="1:1">
      <c r="A21850" s="27" t="s">
        <v>2951</v>
      </c>
    </row>
    <row r="21851" spans="1:1">
      <c r="A21851" s="27" t="s">
        <v>2951</v>
      </c>
    </row>
    <row r="21852" spans="1:1">
      <c r="A21852" s="27" t="s">
        <v>2951</v>
      </c>
    </row>
    <row r="21853" spans="1:1">
      <c r="A21853" s="27" t="s">
        <v>2951</v>
      </c>
    </row>
    <row r="21854" spans="1:1">
      <c r="A21854" s="27" t="s">
        <v>2951</v>
      </c>
    </row>
    <row r="21855" spans="1:1">
      <c r="A21855" s="27" t="s">
        <v>2951</v>
      </c>
    </row>
    <row r="21856" spans="1:1">
      <c r="A21856" s="27" t="s">
        <v>2951</v>
      </c>
    </row>
    <row r="21857" spans="1:1">
      <c r="A21857" s="27" t="s">
        <v>2951</v>
      </c>
    </row>
    <row r="21858" spans="1:1">
      <c r="A21858" s="27" t="s">
        <v>2951</v>
      </c>
    </row>
    <row r="21859" spans="1:1">
      <c r="A21859" s="27" t="s">
        <v>2951</v>
      </c>
    </row>
    <row r="21860" spans="1:1">
      <c r="A21860" s="27" t="s">
        <v>2951</v>
      </c>
    </row>
    <row r="21861" spans="1:1">
      <c r="A21861" s="27" t="s">
        <v>2951</v>
      </c>
    </row>
    <row r="21862" spans="1:1">
      <c r="A21862" s="27" t="s">
        <v>2951</v>
      </c>
    </row>
    <row r="21863" spans="1:1">
      <c r="A21863" s="27" t="s">
        <v>2951</v>
      </c>
    </row>
    <row r="21864" spans="1:1">
      <c r="A21864" s="27" t="s">
        <v>2951</v>
      </c>
    </row>
    <row r="21865" spans="1:1">
      <c r="A21865" s="27" t="s">
        <v>2951</v>
      </c>
    </row>
    <row r="21866" spans="1:1">
      <c r="A21866" s="27" t="s">
        <v>2951</v>
      </c>
    </row>
    <row r="21867" spans="1:1">
      <c r="A21867" s="27" t="s">
        <v>2951</v>
      </c>
    </row>
    <row r="21868" spans="1:1">
      <c r="A21868" s="27" t="s">
        <v>2951</v>
      </c>
    </row>
    <row r="21869" spans="1:1">
      <c r="A21869" s="27" t="s">
        <v>2951</v>
      </c>
    </row>
    <row r="21870" spans="1:1">
      <c r="A21870" s="27" t="s">
        <v>2951</v>
      </c>
    </row>
    <row r="21871" spans="1:1">
      <c r="A21871" s="27" t="s">
        <v>2951</v>
      </c>
    </row>
    <row r="21872" spans="1:1">
      <c r="A21872" s="27" t="s">
        <v>2951</v>
      </c>
    </row>
    <row r="21873" spans="1:1">
      <c r="A21873" s="27" t="s">
        <v>2951</v>
      </c>
    </row>
    <row r="21874" spans="1:1">
      <c r="A21874" s="27" t="s">
        <v>2951</v>
      </c>
    </row>
    <row r="21875" spans="1:1">
      <c r="A21875" s="27" t="s">
        <v>2951</v>
      </c>
    </row>
    <row r="21876" spans="1:1">
      <c r="A21876" s="27" t="s">
        <v>2951</v>
      </c>
    </row>
    <row r="21877" spans="1:1">
      <c r="A21877" s="27" t="s">
        <v>2951</v>
      </c>
    </row>
    <row r="21878" spans="1:1">
      <c r="A21878" s="27" t="s">
        <v>2951</v>
      </c>
    </row>
    <row r="21879" spans="1:1">
      <c r="A21879" s="27" t="s">
        <v>2951</v>
      </c>
    </row>
    <row r="21880" spans="1:1">
      <c r="A21880" s="27" t="s">
        <v>2951</v>
      </c>
    </row>
    <row r="21881" spans="1:1">
      <c r="A21881" s="27" t="s">
        <v>2951</v>
      </c>
    </row>
    <row r="21882" spans="1:1">
      <c r="A21882" s="27" t="s">
        <v>2951</v>
      </c>
    </row>
    <row r="21883" spans="1:1">
      <c r="A21883" s="27" t="s">
        <v>2951</v>
      </c>
    </row>
    <row r="21884" spans="1:1">
      <c r="A21884" s="27" t="s">
        <v>2951</v>
      </c>
    </row>
    <row r="21885" spans="1:1">
      <c r="A21885" s="27" t="s">
        <v>2951</v>
      </c>
    </row>
    <row r="21886" spans="1:1">
      <c r="A21886" s="27" t="s">
        <v>2951</v>
      </c>
    </row>
    <row r="21887" spans="1:1">
      <c r="A21887" s="27" t="s">
        <v>2951</v>
      </c>
    </row>
    <row r="21888" spans="1:1">
      <c r="A21888" s="27" t="s">
        <v>2951</v>
      </c>
    </row>
    <row r="21889" spans="1:1">
      <c r="A21889" s="27" t="s">
        <v>2951</v>
      </c>
    </row>
    <row r="21890" spans="1:1">
      <c r="A21890" s="27" t="s">
        <v>2951</v>
      </c>
    </row>
    <row r="21891" spans="1:1">
      <c r="A21891" s="27" t="s">
        <v>2951</v>
      </c>
    </row>
    <row r="21892" spans="1:1">
      <c r="A21892" s="27" t="s">
        <v>2951</v>
      </c>
    </row>
    <row r="21893" spans="1:1">
      <c r="A21893" s="27" t="s">
        <v>2951</v>
      </c>
    </row>
    <row r="21894" spans="1:1">
      <c r="A21894" s="27" t="s">
        <v>2951</v>
      </c>
    </row>
    <row r="21895" spans="1:1">
      <c r="A21895" s="27" t="s">
        <v>2951</v>
      </c>
    </row>
    <row r="21896" spans="1:1">
      <c r="A21896" s="27" t="s">
        <v>2951</v>
      </c>
    </row>
    <row r="21897" spans="1:1">
      <c r="A21897" s="27" t="s">
        <v>2951</v>
      </c>
    </row>
    <row r="21898" spans="1:1">
      <c r="A21898" s="27" t="s">
        <v>2951</v>
      </c>
    </row>
    <row r="21899" spans="1:1">
      <c r="A21899" s="27" t="s">
        <v>2951</v>
      </c>
    </row>
    <row r="21900" spans="1:1">
      <c r="A21900" s="27" t="s">
        <v>2951</v>
      </c>
    </row>
    <row r="21901" spans="1:1">
      <c r="A21901" s="27" t="s">
        <v>2951</v>
      </c>
    </row>
    <row r="21902" spans="1:1">
      <c r="A21902" s="27" t="s">
        <v>2951</v>
      </c>
    </row>
    <row r="21903" spans="1:1">
      <c r="A21903" s="27" t="s">
        <v>2951</v>
      </c>
    </row>
    <row r="21904" spans="1:1">
      <c r="A21904" s="27" t="s">
        <v>2951</v>
      </c>
    </row>
    <row r="21905" spans="1:1">
      <c r="A21905" s="27" t="s">
        <v>2951</v>
      </c>
    </row>
    <row r="21906" spans="1:1">
      <c r="A21906" s="27" t="s">
        <v>2951</v>
      </c>
    </row>
    <row r="21907" spans="1:1">
      <c r="A21907" s="27" t="s">
        <v>2951</v>
      </c>
    </row>
    <row r="21908" spans="1:1">
      <c r="A21908" s="27" t="s">
        <v>2951</v>
      </c>
    </row>
    <row r="21909" spans="1:1">
      <c r="A21909" s="27" t="s">
        <v>2951</v>
      </c>
    </row>
    <row r="21910" spans="1:1">
      <c r="A21910" s="27" t="s">
        <v>2951</v>
      </c>
    </row>
    <row r="21911" spans="1:1">
      <c r="A21911" s="27" t="s">
        <v>2951</v>
      </c>
    </row>
    <row r="21912" spans="1:1">
      <c r="A21912" s="27" t="s">
        <v>2951</v>
      </c>
    </row>
    <row r="21913" spans="1:1">
      <c r="A21913" s="27" t="s">
        <v>2951</v>
      </c>
    </row>
    <row r="21914" spans="1:1">
      <c r="A21914" s="27" t="s">
        <v>2951</v>
      </c>
    </row>
    <row r="21915" spans="1:1">
      <c r="A21915" s="27" t="s">
        <v>2951</v>
      </c>
    </row>
    <row r="21916" spans="1:1">
      <c r="A21916" s="27" t="s">
        <v>2951</v>
      </c>
    </row>
    <row r="21917" spans="1:1">
      <c r="A21917" s="27" t="s">
        <v>2951</v>
      </c>
    </row>
    <row r="21918" spans="1:1">
      <c r="A21918" s="27" t="s">
        <v>2951</v>
      </c>
    </row>
    <row r="21919" spans="1:1">
      <c r="A21919" s="27" t="s">
        <v>2951</v>
      </c>
    </row>
    <row r="21920" spans="1:1">
      <c r="A21920" s="27" t="s">
        <v>2951</v>
      </c>
    </row>
    <row r="21921" spans="1:1">
      <c r="A21921" s="27" t="s">
        <v>2951</v>
      </c>
    </row>
    <row r="21922" spans="1:1">
      <c r="A21922" s="27" t="s">
        <v>2951</v>
      </c>
    </row>
    <row r="21923" spans="1:1">
      <c r="A21923" s="27" t="s">
        <v>2951</v>
      </c>
    </row>
    <row r="21924" spans="1:1">
      <c r="A21924" s="27" t="s">
        <v>2951</v>
      </c>
    </row>
    <row r="21925" spans="1:1">
      <c r="A21925" s="27" t="s">
        <v>2951</v>
      </c>
    </row>
    <row r="21926" spans="1:1">
      <c r="A21926" s="27" t="s">
        <v>2951</v>
      </c>
    </row>
    <row r="21927" spans="1:1">
      <c r="A21927" s="27" t="s">
        <v>2951</v>
      </c>
    </row>
    <row r="21928" spans="1:1">
      <c r="A21928" s="27" t="s">
        <v>2951</v>
      </c>
    </row>
    <row r="21929" spans="1:1">
      <c r="A21929" s="27" t="s">
        <v>2951</v>
      </c>
    </row>
    <row r="21930" spans="1:1">
      <c r="A21930" s="27" t="s">
        <v>2951</v>
      </c>
    </row>
    <row r="21931" spans="1:1">
      <c r="A21931" s="27" t="s">
        <v>2951</v>
      </c>
    </row>
    <row r="21932" spans="1:1">
      <c r="A21932" s="27" t="s">
        <v>2951</v>
      </c>
    </row>
    <row r="21933" spans="1:1">
      <c r="A21933" s="27" t="s">
        <v>2951</v>
      </c>
    </row>
    <row r="21934" spans="1:1">
      <c r="A21934" s="27" t="s">
        <v>2951</v>
      </c>
    </row>
    <row r="21935" spans="1:1">
      <c r="A21935" s="27" t="s">
        <v>2951</v>
      </c>
    </row>
    <row r="21936" spans="1:1">
      <c r="A21936" s="27" t="s">
        <v>2951</v>
      </c>
    </row>
    <row r="21937" spans="1:1">
      <c r="A21937" s="27" t="s">
        <v>2951</v>
      </c>
    </row>
    <row r="21938" spans="1:1">
      <c r="A21938" s="27" t="s">
        <v>2951</v>
      </c>
    </row>
    <row r="21939" spans="1:1">
      <c r="A21939" s="27" t="s">
        <v>2951</v>
      </c>
    </row>
    <row r="21940" spans="1:1">
      <c r="A21940" s="27" t="s">
        <v>2951</v>
      </c>
    </row>
    <row r="21941" spans="1:1">
      <c r="A21941" s="27" t="s">
        <v>2951</v>
      </c>
    </row>
    <row r="21942" spans="1:1">
      <c r="A21942" s="27" t="s">
        <v>2951</v>
      </c>
    </row>
    <row r="21943" spans="1:1">
      <c r="A21943" s="27" t="s">
        <v>2951</v>
      </c>
    </row>
    <row r="21944" spans="1:1">
      <c r="A21944" s="27" t="s">
        <v>2951</v>
      </c>
    </row>
    <row r="21945" spans="1:1">
      <c r="A21945" s="27" t="s">
        <v>2951</v>
      </c>
    </row>
    <row r="21946" spans="1:1">
      <c r="A21946" s="27" t="s">
        <v>2951</v>
      </c>
    </row>
    <row r="21947" spans="1:1">
      <c r="A21947" s="27" t="s">
        <v>2951</v>
      </c>
    </row>
    <row r="21948" spans="1:1">
      <c r="A21948" s="27" t="s">
        <v>2951</v>
      </c>
    </row>
    <row r="21949" spans="1:1">
      <c r="A21949" s="27" t="s">
        <v>2951</v>
      </c>
    </row>
    <row r="21950" spans="1:1">
      <c r="A21950" s="27" t="s">
        <v>2951</v>
      </c>
    </row>
    <row r="21951" spans="1:1">
      <c r="A21951" s="27" t="s">
        <v>2951</v>
      </c>
    </row>
    <row r="21952" spans="1:1">
      <c r="A21952" s="27" t="s">
        <v>2951</v>
      </c>
    </row>
    <row r="21953" spans="1:1">
      <c r="A21953" s="27" t="s">
        <v>2951</v>
      </c>
    </row>
    <row r="21954" spans="1:1">
      <c r="A21954" s="27" t="s">
        <v>2951</v>
      </c>
    </row>
    <row r="21955" spans="1:1">
      <c r="A21955" s="27" t="s">
        <v>2951</v>
      </c>
    </row>
    <row r="21956" spans="1:1">
      <c r="A21956" s="27" t="s">
        <v>2951</v>
      </c>
    </row>
    <row r="21957" spans="1:1">
      <c r="A21957" s="27" t="s">
        <v>2951</v>
      </c>
    </row>
    <row r="21958" spans="1:1">
      <c r="A21958" s="27" t="s">
        <v>2951</v>
      </c>
    </row>
    <row r="21959" spans="1:1">
      <c r="A21959" s="27" t="s">
        <v>2951</v>
      </c>
    </row>
    <row r="21960" spans="1:1">
      <c r="A21960" s="27" t="s">
        <v>2951</v>
      </c>
    </row>
    <row r="21961" spans="1:1">
      <c r="A21961" s="27" t="s">
        <v>2951</v>
      </c>
    </row>
    <row r="21962" spans="1:1">
      <c r="A21962" s="27" t="s">
        <v>2951</v>
      </c>
    </row>
    <row r="21963" spans="1:1">
      <c r="A21963" s="27" t="s">
        <v>2951</v>
      </c>
    </row>
    <row r="21964" spans="1:1">
      <c r="A21964" s="27" t="s">
        <v>2951</v>
      </c>
    </row>
    <row r="21965" spans="1:1">
      <c r="A21965" s="27" t="s">
        <v>2951</v>
      </c>
    </row>
    <row r="21966" spans="1:1">
      <c r="A21966" s="27" t="s">
        <v>2951</v>
      </c>
    </row>
    <row r="21967" spans="1:1">
      <c r="A21967" s="27" t="s">
        <v>2951</v>
      </c>
    </row>
    <row r="21968" spans="1:1">
      <c r="A21968" s="27" t="s">
        <v>2951</v>
      </c>
    </row>
    <row r="21969" spans="1:1">
      <c r="A21969" s="27" t="s">
        <v>2951</v>
      </c>
    </row>
    <row r="21970" spans="1:1">
      <c r="A21970" s="27" t="s">
        <v>2951</v>
      </c>
    </row>
    <row r="21971" spans="1:1">
      <c r="A21971" s="27" t="s">
        <v>2951</v>
      </c>
    </row>
    <row r="21972" spans="1:1">
      <c r="A21972" s="27" t="s">
        <v>2951</v>
      </c>
    </row>
    <row r="21973" spans="1:1">
      <c r="A21973" s="27" t="s">
        <v>2951</v>
      </c>
    </row>
    <row r="21974" spans="1:1">
      <c r="A21974" s="27" t="s">
        <v>2951</v>
      </c>
    </row>
    <row r="21975" spans="1:1">
      <c r="A21975" s="27" t="s">
        <v>2951</v>
      </c>
    </row>
    <row r="21976" spans="1:1">
      <c r="A21976" s="27" t="s">
        <v>2951</v>
      </c>
    </row>
    <row r="21977" spans="1:1">
      <c r="A21977" s="27" t="s">
        <v>2951</v>
      </c>
    </row>
    <row r="21978" spans="1:1">
      <c r="A21978" s="27" t="s">
        <v>2951</v>
      </c>
    </row>
    <row r="21979" spans="1:1">
      <c r="A21979" s="27" t="s">
        <v>2951</v>
      </c>
    </row>
    <row r="21980" spans="1:1">
      <c r="A21980" s="27" t="s">
        <v>2951</v>
      </c>
    </row>
    <row r="21981" spans="1:1">
      <c r="A21981" s="27" t="s">
        <v>2951</v>
      </c>
    </row>
    <row r="21982" spans="1:1">
      <c r="A21982" s="27" t="s">
        <v>2951</v>
      </c>
    </row>
    <row r="21983" spans="1:1">
      <c r="A21983" s="27" t="s">
        <v>2951</v>
      </c>
    </row>
    <row r="21984" spans="1:1">
      <c r="A21984" s="27" t="s">
        <v>2951</v>
      </c>
    </row>
    <row r="21985" spans="1:1">
      <c r="A21985" s="27" t="s">
        <v>2951</v>
      </c>
    </row>
    <row r="21986" spans="1:1">
      <c r="A21986" s="27" t="s">
        <v>2951</v>
      </c>
    </row>
    <row r="21987" spans="1:1">
      <c r="A21987" s="27" t="s">
        <v>2951</v>
      </c>
    </row>
    <row r="21988" spans="1:1">
      <c r="A21988" s="27" t="s">
        <v>2951</v>
      </c>
    </row>
    <row r="21989" spans="1:1">
      <c r="A21989" s="27" t="s">
        <v>2951</v>
      </c>
    </row>
    <row r="21990" spans="1:1">
      <c r="A21990" s="27" t="s">
        <v>2951</v>
      </c>
    </row>
    <row r="21991" spans="1:1">
      <c r="A21991" s="27" t="s">
        <v>2951</v>
      </c>
    </row>
    <row r="21992" spans="1:1">
      <c r="A21992" s="27" t="s">
        <v>2951</v>
      </c>
    </row>
    <row r="21993" spans="1:1">
      <c r="A21993" s="27" t="s">
        <v>2951</v>
      </c>
    </row>
    <row r="21994" spans="1:1">
      <c r="A21994" s="27" t="s">
        <v>2951</v>
      </c>
    </row>
    <row r="21995" spans="1:1">
      <c r="A21995" s="27" t="s">
        <v>2951</v>
      </c>
    </row>
    <row r="21996" spans="1:1">
      <c r="A21996" s="27" t="s">
        <v>2951</v>
      </c>
    </row>
    <row r="21997" spans="1:1">
      <c r="A21997" s="27" t="s">
        <v>2951</v>
      </c>
    </row>
    <row r="21998" spans="1:1">
      <c r="A21998" s="27" t="s">
        <v>2951</v>
      </c>
    </row>
    <row r="21999" spans="1:1">
      <c r="A21999" s="27" t="s">
        <v>2951</v>
      </c>
    </row>
    <row r="22000" spans="1:1">
      <c r="A22000" s="27" t="s">
        <v>2951</v>
      </c>
    </row>
    <row r="22001" spans="1:1">
      <c r="A22001" s="27" t="s">
        <v>2951</v>
      </c>
    </row>
    <row r="22002" spans="1:1">
      <c r="A22002" s="27" t="s">
        <v>2951</v>
      </c>
    </row>
    <row r="22003" spans="1:1">
      <c r="A22003" s="27" t="s">
        <v>2951</v>
      </c>
    </row>
    <row r="22004" spans="1:1">
      <c r="A22004" s="27" t="s">
        <v>2951</v>
      </c>
    </row>
    <row r="22005" spans="1:1">
      <c r="A22005" s="27" t="s">
        <v>2951</v>
      </c>
    </row>
    <row r="22006" spans="1:1">
      <c r="A22006" s="27" t="s">
        <v>2951</v>
      </c>
    </row>
    <row r="22007" spans="1:1">
      <c r="A22007" s="27" t="s">
        <v>2951</v>
      </c>
    </row>
    <row r="22008" spans="1:1">
      <c r="A22008" s="27" t="s">
        <v>2951</v>
      </c>
    </row>
    <row r="22009" spans="1:1">
      <c r="A22009" s="27" t="s">
        <v>2951</v>
      </c>
    </row>
    <row r="22010" spans="1:1">
      <c r="A22010" s="27" t="s">
        <v>2951</v>
      </c>
    </row>
    <row r="22011" spans="1:1">
      <c r="A22011" s="27" t="s">
        <v>2951</v>
      </c>
    </row>
    <row r="22012" spans="1:1">
      <c r="A22012" s="27" t="s">
        <v>2951</v>
      </c>
    </row>
    <row r="22013" spans="1:1">
      <c r="A22013" s="27" t="s">
        <v>2951</v>
      </c>
    </row>
    <row r="22014" spans="1:1">
      <c r="A22014" s="27" t="s">
        <v>2951</v>
      </c>
    </row>
    <row r="22015" spans="1:1">
      <c r="A22015" s="27" t="s">
        <v>2951</v>
      </c>
    </row>
    <row r="22016" spans="1:1">
      <c r="A22016" s="27" t="s">
        <v>2951</v>
      </c>
    </row>
    <row r="22017" spans="1:1">
      <c r="A22017" s="27" t="s">
        <v>2951</v>
      </c>
    </row>
    <row r="22018" spans="1:1">
      <c r="A22018" s="27" t="s">
        <v>2951</v>
      </c>
    </row>
    <row r="22019" spans="1:1">
      <c r="A22019" s="27" t="s">
        <v>2951</v>
      </c>
    </row>
    <row r="22020" spans="1:1">
      <c r="A22020" s="27" t="s">
        <v>2951</v>
      </c>
    </row>
    <row r="22021" spans="1:1">
      <c r="A22021" s="27" t="s">
        <v>2951</v>
      </c>
    </row>
    <row r="22022" spans="1:1">
      <c r="A22022" s="27" t="s">
        <v>2951</v>
      </c>
    </row>
    <row r="22023" spans="1:1">
      <c r="A22023" s="27" t="s">
        <v>2951</v>
      </c>
    </row>
    <row r="22024" spans="1:1">
      <c r="A22024" s="27" t="s">
        <v>2951</v>
      </c>
    </row>
    <row r="22025" spans="1:1">
      <c r="A22025" s="27" t="s">
        <v>2951</v>
      </c>
    </row>
    <row r="22026" spans="1:1">
      <c r="A22026" s="27" t="s">
        <v>2951</v>
      </c>
    </row>
    <row r="22027" spans="1:1">
      <c r="A22027" s="27" t="s">
        <v>2951</v>
      </c>
    </row>
    <row r="22028" spans="1:1">
      <c r="A22028" s="27" t="s">
        <v>2951</v>
      </c>
    </row>
    <row r="22029" spans="1:1">
      <c r="A22029" s="27" t="s">
        <v>2951</v>
      </c>
    </row>
    <row r="22030" spans="1:1">
      <c r="A22030" s="27" t="s">
        <v>2951</v>
      </c>
    </row>
    <row r="22031" spans="1:1">
      <c r="A22031" s="27" t="s">
        <v>2951</v>
      </c>
    </row>
    <row r="22032" spans="1:1">
      <c r="A22032" s="27" t="s">
        <v>2951</v>
      </c>
    </row>
    <row r="22033" spans="1:1">
      <c r="A22033" s="27" t="s">
        <v>2951</v>
      </c>
    </row>
    <row r="22034" spans="1:1">
      <c r="A22034" s="27" t="s">
        <v>2951</v>
      </c>
    </row>
    <row r="22035" spans="1:1">
      <c r="A22035" s="27" t="s">
        <v>2951</v>
      </c>
    </row>
    <row r="22036" spans="1:1">
      <c r="A22036" s="27" t="s">
        <v>2951</v>
      </c>
    </row>
    <row r="22037" spans="1:1">
      <c r="A22037" s="27" t="s">
        <v>2951</v>
      </c>
    </row>
    <row r="22038" spans="1:1">
      <c r="A22038" s="27" t="s">
        <v>2951</v>
      </c>
    </row>
    <row r="22039" spans="1:1">
      <c r="A22039" s="27" t="s">
        <v>2951</v>
      </c>
    </row>
    <row r="22040" spans="1:1">
      <c r="A22040" s="27" t="s">
        <v>2951</v>
      </c>
    </row>
    <row r="22041" spans="1:1">
      <c r="A22041" s="27" t="s">
        <v>2951</v>
      </c>
    </row>
    <row r="22042" spans="1:1">
      <c r="A22042" s="27" t="s">
        <v>2951</v>
      </c>
    </row>
    <row r="22043" spans="1:1">
      <c r="A22043" s="27" t="s">
        <v>2951</v>
      </c>
    </row>
    <row r="22044" spans="1:1">
      <c r="A22044" s="27" t="s">
        <v>2951</v>
      </c>
    </row>
    <row r="22045" spans="1:1">
      <c r="A22045" s="27" t="s">
        <v>2951</v>
      </c>
    </row>
    <row r="22046" spans="1:1">
      <c r="A22046" s="27" t="s">
        <v>2951</v>
      </c>
    </row>
    <row r="22047" spans="1:1">
      <c r="A22047" s="27" t="s">
        <v>2951</v>
      </c>
    </row>
    <row r="22048" spans="1:1">
      <c r="A22048" s="27" t="s">
        <v>2951</v>
      </c>
    </row>
    <row r="22049" spans="1:1">
      <c r="A22049" s="27" t="s">
        <v>2951</v>
      </c>
    </row>
    <row r="22050" spans="1:1">
      <c r="A22050" s="27" t="s">
        <v>2951</v>
      </c>
    </row>
    <row r="22051" spans="1:1">
      <c r="A22051" s="27" t="s">
        <v>2951</v>
      </c>
    </row>
    <row r="22052" spans="1:1">
      <c r="A22052" s="27" t="s">
        <v>2951</v>
      </c>
    </row>
    <row r="22053" spans="1:1">
      <c r="A22053" s="27" t="s">
        <v>2951</v>
      </c>
    </row>
    <row r="22054" spans="1:1">
      <c r="A22054" s="27" t="s">
        <v>2951</v>
      </c>
    </row>
    <row r="22055" spans="1:1">
      <c r="A22055" s="27" t="s">
        <v>2951</v>
      </c>
    </row>
    <row r="22056" spans="1:1">
      <c r="A22056" s="27" t="s">
        <v>2951</v>
      </c>
    </row>
    <row r="22057" spans="1:1">
      <c r="A22057" s="27" t="s">
        <v>2951</v>
      </c>
    </row>
    <row r="22058" spans="1:1">
      <c r="A22058" s="27" t="s">
        <v>2951</v>
      </c>
    </row>
    <row r="22059" spans="1:1">
      <c r="A22059" s="27" t="s">
        <v>2951</v>
      </c>
    </row>
    <row r="22060" spans="1:1">
      <c r="A22060" s="27" t="s">
        <v>2951</v>
      </c>
    </row>
    <row r="22061" spans="1:1">
      <c r="A22061" s="27" t="s">
        <v>2951</v>
      </c>
    </row>
    <row r="22062" spans="1:1">
      <c r="A22062" s="27" t="s">
        <v>2951</v>
      </c>
    </row>
    <row r="22063" spans="1:1">
      <c r="A22063" s="27" t="s">
        <v>2951</v>
      </c>
    </row>
    <row r="22064" spans="1:1">
      <c r="A22064" s="27" t="s">
        <v>2951</v>
      </c>
    </row>
    <row r="22065" spans="1:1">
      <c r="A22065" s="27" t="s">
        <v>2951</v>
      </c>
    </row>
    <row r="22066" spans="1:1">
      <c r="A22066" s="27" t="s">
        <v>2951</v>
      </c>
    </row>
    <row r="22067" spans="1:1">
      <c r="A22067" s="27" t="s">
        <v>2951</v>
      </c>
    </row>
    <row r="22068" spans="1:1">
      <c r="A22068" s="27" t="s">
        <v>2951</v>
      </c>
    </row>
    <row r="22069" spans="1:1">
      <c r="A22069" s="27" t="s">
        <v>2951</v>
      </c>
    </row>
    <row r="22070" spans="1:1">
      <c r="A22070" s="27" t="s">
        <v>2951</v>
      </c>
    </row>
    <row r="22071" spans="1:1">
      <c r="A22071" s="27" t="s">
        <v>2951</v>
      </c>
    </row>
    <row r="22072" spans="1:1">
      <c r="A22072" s="27" t="s">
        <v>2951</v>
      </c>
    </row>
    <row r="22073" spans="1:1">
      <c r="A22073" s="27" t="s">
        <v>2951</v>
      </c>
    </row>
    <row r="22074" spans="1:1">
      <c r="A22074" s="27" t="s">
        <v>2951</v>
      </c>
    </row>
    <row r="22075" spans="1:1">
      <c r="A22075" s="27" t="s">
        <v>2951</v>
      </c>
    </row>
    <row r="22076" spans="1:1">
      <c r="A22076" s="27" t="s">
        <v>2951</v>
      </c>
    </row>
    <row r="22077" spans="1:1">
      <c r="A22077" s="27" t="s">
        <v>2951</v>
      </c>
    </row>
    <row r="22078" spans="1:1">
      <c r="A22078" s="27" t="s">
        <v>2951</v>
      </c>
    </row>
    <row r="22079" spans="1:1">
      <c r="A22079" s="27" t="s">
        <v>2951</v>
      </c>
    </row>
    <row r="22080" spans="1:1">
      <c r="A22080" s="27" t="s">
        <v>2951</v>
      </c>
    </row>
    <row r="22081" spans="1:1">
      <c r="A22081" s="27" t="s">
        <v>2951</v>
      </c>
    </row>
    <row r="22082" spans="1:1">
      <c r="A22082" s="27" t="s">
        <v>2951</v>
      </c>
    </row>
    <row r="22083" spans="1:1">
      <c r="A22083" s="27" t="s">
        <v>2951</v>
      </c>
    </row>
    <row r="22084" spans="1:1">
      <c r="A22084" s="27" t="s">
        <v>2951</v>
      </c>
    </row>
    <row r="22085" spans="1:1">
      <c r="A22085" s="27" t="s">
        <v>2951</v>
      </c>
    </row>
    <row r="22086" spans="1:1">
      <c r="A22086" s="27" t="s">
        <v>2951</v>
      </c>
    </row>
    <row r="22087" spans="1:1">
      <c r="A22087" s="27" t="s">
        <v>2951</v>
      </c>
    </row>
    <row r="22088" spans="1:1">
      <c r="A22088" s="27" t="s">
        <v>2951</v>
      </c>
    </row>
    <row r="22089" spans="1:1">
      <c r="A22089" s="27" t="s">
        <v>2951</v>
      </c>
    </row>
    <row r="22090" spans="1:1">
      <c r="A22090" s="27" t="s">
        <v>2951</v>
      </c>
    </row>
    <row r="22091" spans="1:1">
      <c r="A22091" s="27" t="s">
        <v>2951</v>
      </c>
    </row>
    <row r="22092" spans="1:1">
      <c r="A22092" s="27" t="s">
        <v>2951</v>
      </c>
    </row>
    <row r="22093" spans="1:1">
      <c r="A22093" s="27" t="s">
        <v>2951</v>
      </c>
    </row>
    <row r="22094" spans="1:1">
      <c r="A22094" s="27" t="s">
        <v>2951</v>
      </c>
    </row>
    <row r="22095" spans="1:1">
      <c r="A22095" s="27" t="s">
        <v>2951</v>
      </c>
    </row>
    <row r="22096" spans="1:1">
      <c r="A22096" s="27" t="s">
        <v>2951</v>
      </c>
    </row>
    <row r="22097" spans="1:1">
      <c r="A22097" s="27" t="s">
        <v>2951</v>
      </c>
    </row>
    <row r="22098" spans="1:1">
      <c r="A22098" s="27" t="s">
        <v>2951</v>
      </c>
    </row>
    <row r="22099" spans="1:1">
      <c r="A22099" s="27" t="s">
        <v>2951</v>
      </c>
    </row>
    <row r="22100" spans="1:1">
      <c r="A22100" s="27" t="s">
        <v>2951</v>
      </c>
    </row>
    <row r="22101" spans="1:1">
      <c r="A22101" s="27" t="s">
        <v>2951</v>
      </c>
    </row>
    <row r="22102" spans="1:1">
      <c r="A22102" s="27" t="s">
        <v>2951</v>
      </c>
    </row>
    <row r="22103" spans="1:1">
      <c r="A22103" s="27" t="s">
        <v>2951</v>
      </c>
    </row>
    <row r="22104" spans="1:1">
      <c r="A22104" s="27" t="s">
        <v>2951</v>
      </c>
    </row>
    <row r="22105" spans="1:1">
      <c r="A22105" s="27" t="s">
        <v>2951</v>
      </c>
    </row>
    <row r="22106" spans="1:1">
      <c r="A22106" s="27" t="s">
        <v>2951</v>
      </c>
    </row>
    <row r="22107" spans="1:1">
      <c r="A22107" s="27" t="s">
        <v>2951</v>
      </c>
    </row>
    <row r="22108" spans="1:1">
      <c r="A22108" s="27" t="s">
        <v>2951</v>
      </c>
    </row>
    <row r="22109" spans="1:1">
      <c r="A22109" s="27" t="s">
        <v>2951</v>
      </c>
    </row>
    <row r="22110" spans="1:1">
      <c r="A22110" s="27" t="s">
        <v>2951</v>
      </c>
    </row>
    <row r="22111" spans="1:1">
      <c r="A22111" s="27" t="s">
        <v>2951</v>
      </c>
    </row>
    <row r="22112" spans="1:1">
      <c r="A22112" s="27" t="s">
        <v>2951</v>
      </c>
    </row>
    <row r="22113" spans="1:1">
      <c r="A22113" s="27" t="s">
        <v>2951</v>
      </c>
    </row>
    <row r="22114" spans="1:1">
      <c r="A22114" s="27" t="s">
        <v>2951</v>
      </c>
    </row>
    <row r="22115" spans="1:1">
      <c r="A22115" s="27" t="s">
        <v>2951</v>
      </c>
    </row>
    <row r="22116" spans="1:1">
      <c r="A22116" s="27" t="s">
        <v>2951</v>
      </c>
    </row>
    <row r="22117" spans="1:1">
      <c r="A22117" s="27" t="s">
        <v>2951</v>
      </c>
    </row>
    <row r="22118" spans="1:1">
      <c r="A22118" s="27" t="s">
        <v>2951</v>
      </c>
    </row>
    <row r="22119" spans="1:1">
      <c r="A22119" s="27" t="s">
        <v>2951</v>
      </c>
    </row>
    <row r="22120" spans="1:1">
      <c r="A22120" s="27" t="s">
        <v>2951</v>
      </c>
    </row>
    <row r="22121" spans="1:1">
      <c r="A22121" s="27" t="s">
        <v>2951</v>
      </c>
    </row>
    <row r="22122" spans="1:1">
      <c r="A22122" s="27" t="s">
        <v>2951</v>
      </c>
    </row>
    <row r="22123" spans="1:1">
      <c r="A22123" s="27" t="s">
        <v>2951</v>
      </c>
    </row>
    <row r="22124" spans="1:1">
      <c r="A22124" s="27" t="s">
        <v>2951</v>
      </c>
    </row>
    <row r="22125" spans="1:1">
      <c r="A22125" s="27" t="s">
        <v>2951</v>
      </c>
    </row>
    <row r="22126" spans="1:1">
      <c r="A22126" s="27" t="s">
        <v>2951</v>
      </c>
    </row>
    <row r="22127" spans="1:1">
      <c r="A22127" s="27" t="s">
        <v>2951</v>
      </c>
    </row>
    <row r="22128" spans="1:1">
      <c r="A22128" s="27" t="s">
        <v>2951</v>
      </c>
    </row>
    <row r="22129" spans="1:1">
      <c r="A22129" s="27" t="s">
        <v>2951</v>
      </c>
    </row>
    <row r="22130" spans="1:1">
      <c r="A22130" s="27" t="s">
        <v>2951</v>
      </c>
    </row>
    <row r="22131" spans="1:1">
      <c r="A22131" s="27" t="s">
        <v>2951</v>
      </c>
    </row>
    <row r="22132" spans="1:1">
      <c r="A22132" s="27" t="s">
        <v>2951</v>
      </c>
    </row>
    <row r="22133" spans="1:1">
      <c r="A22133" s="27" t="s">
        <v>2951</v>
      </c>
    </row>
    <row r="22134" spans="1:1">
      <c r="A22134" s="27" t="s">
        <v>2951</v>
      </c>
    </row>
    <row r="22135" spans="1:1">
      <c r="A22135" s="27" t="s">
        <v>2951</v>
      </c>
    </row>
    <row r="22136" spans="1:1">
      <c r="A22136" s="27" t="s">
        <v>2951</v>
      </c>
    </row>
    <row r="22137" spans="1:1">
      <c r="A22137" s="27" t="s">
        <v>2951</v>
      </c>
    </row>
    <row r="22138" spans="1:1">
      <c r="A22138" s="27" t="s">
        <v>2951</v>
      </c>
    </row>
    <row r="22139" spans="1:1">
      <c r="A22139" s="27" t="s">
        <v>2951</v>
      </c>
    </row>
    <row r="22140" spans="1:1">
      <c r="A22140" s="27" t="s">
        <v>2951</v>
      </c>
    </row>
    <row r="22141" spans="1:1">
      <c r="A22141" s="27" t="s">
        <v>2951</v>
      </c>
    </row>
    <row r="22142" spans="1:1">
      <c r="A22142" s="27" t="s">
        <v>2951</v>
      </c>
    </row>
    <row r="22143" spans="1:1">
      <c r="A22143" s="27" t="s">
        <v>2951</v>
      </c>
    </row>
    <row r="22144" spans="1:1">
      <c r="A22144" s="27" t="s">
        <v>2951</v>
      </c>
    </row>
    <row r="22145" spans="1:1">
      <c r="A22145" s="27" t="s">
        <v>2951</v>
      </c>
    </row>
    <row r="22146" spans="1:1">
      <c r="A22146" s="27" t="s">
        <v>2951</v>
      </c>
    </row>
    <row r="22147" spans="1:1">
      <c r="A22147" s="27" t="s">
        <v>2951</v>
      </c>
    </row>
    <row r="22148" spans="1:1">
      <c r="A22148" s="27" t="s">
        <v>2951</v>
      </c>
    </row>
    <row r="22149" spans="1:1">
      <c r="A22149" s="27" t="s">
        <v>2951</v>
      </c>
    </row>
    <row r="22150" spans="1:1">
      <c r="A22150" s="27" t="s">
        <v>2951</v>
      </c>
    </row>
    <row r="22151" spans="1:1">
      <c r="A22151" s="27" t="s">
        <v>2951</v>
      </c>
    </row>
    <row r="22152" spans="1:1">
      <c r="A22152" s="27" t="s">
        <v>2951</v>
      </c>
    </row>
    <row r="22153" spans="1:1">
      <c r="A22153" s="27" t="s">
        <v>2951</v>
      </c>
    </row>
    <row r="22154" spans="1:1">
      <c r="A22154" s="27" t="s">
        <v>2951</v>
      </c>
    </row>
    <row r="22155" spans="1:1">
      <c r="A22155" s="27" t="s">
        <v>2951</v>
      </c>
    </row>
    <row r="22156" spans="1:1">
      <c r="A22156" s="27" t="s">
        <v>2951</v>
      </c>
    </row>
    <row r="22157" spans="1:1">
      <c r="A22157" s="27" t="s">
        <v>2951</v>
      </c>
    </row>
    <row r="22158" spans="1:1">
      <c r="A22158" s="27" t="s">
        <v>2951</v>
      </c>
    </row>
    <row r="22159" spans="1:1">
      <c r="A22159" s="27" t="s">
        <v>2951</v>
      </c>
    </row>
    <row r="22160" spans="1:1">
      <c r="A22160" s="27" t="s">
        <v>2951</v>
      </c>
    </row>
    <row r="22161" spans="1:1">
      <c r="A22161" s="27" t="s">
        <v>2951</v>
      </c>
    </row>
    <row r="22162" spans="1:1">
      <c r="A22162" s="27" t="s">
        <v>2951</v>
      </c>
    </row>
    <row r="22163" spans="1:1">
      <c r="A22163" s="27" t="s">
        <v>2951</v>
      </c>
    </row>
    <row r="22164" spans="1:1">
      <c r="A22164" s="27" t="s">
        <v>2951</v>
      </c>
    </row>
    <row r="22165" spans="1:1">
      <c r="A22165" s="27" t="s">
        <v>2951</v>
      </c>
    </row>
    <row r="22166" spans="1:1">
      <c r="A22166" s="27" t="s">
        <v>2951</v>
      </c>
    </row>
    <row r="22167" spans="1:1">
      <c r="A22167" s="27" t="s">
        <v>2951</v>
      </c>
    </row>
    <row r="22168" spans="1:1">
      <c r="A22168" s="27" t="s">
        <v>2951</v>
      </c>
    </row>
    <row r="22169" spans="1:1">
      <c r="A22169" s="27" t="s">
        <v>2951</v>
      </c>
    </row>
    <row r="22170" spans="1:1">
      <c r="A22170" s="27" t="s">
        <v>2951</v>
      </c>
    </row>
    <row r="22171" spans="1:1">
      <c r="A22171" s="27" t="s">
        <v>2951</v>
      </c>
    </row>
    <row r="22172" spans="1:1">
      <c r="A22172" s="27" t="s">
        <v>2951</v>
      </c>
    </row>
    <row r="22173" spans="1:1">
      <c r="A22173" s="27" t="s">
        <v>2951</v>
      </c>
    </row>
    <row r="22174" spans="1:1">
      <c r="A22174" s="27" t="s">
        <v>2951</v>
      </c>
    </row>
    <row r="22175" spans="1:1">
      <c r="A22175" s="27" t="s">
        <v>2951</v>
      </c>
    </row>
    <row r="22176" spans="1:1">
      <c r="A22176" s="27" t="s">
        <v>2951</v>
      </c>
    </row>
    <row r="22177" spans="1:1">
      <c r="A22177" s="27" t="s">
        <v>2951</v>
      </c>
    </row>
    <row r="22178" spans="1:1">
      <c r="A22178" s="27" t="s">
        <v>2951</v>
      </c>
    </row>
    <row r="22179" spans="1:1">
      <c r="A22179" s="27" t="s">
        <v>2951</v>
      </c>
    </row>
    <row r="22180" spans="1:1">
      <c r="A22180" s="27" t="s">
        <v>2951</v>
      </c>
    </row>
    <row r="22181" spans="1:1">
      <c r="A22181" s="27" t="s">
        <v>2951</v>
      </c>
    </row>
    <row r="22182" spans="1:1">
      <c r="A22182" s="27" t="s">
        <v>2951</v>
      </c>
    </row>
    <row r="22183" spans="1:1">
      <c r="A22183" s="27" t="s">
        <v>2951</v>
      </c>
    </row>
    <row r="22184" spans="1:1">
      <c r="A22184" s="27" t="s">
        <v>2951</v>
      </c>
    </row>
    <row r="22185" spans="1:1">
      <c r="A22185" s="27" t="s">
        <v>2951</v>
      </c>
    </row>
    <row r="22186" spans="1:1">
      <c r="A22186" s="27" t="s">
        <v>2951</v>
      </c>
    </row>
    <row r="22187" spans="1:1">
      <c r="A22187" s="27" t="s">
        <v>2951</v>
      </c>
    </row>
    <row r="22188" spans="1:1">
      <c r="A22188" s="27" t="s">
        <v>2951</v>
      </c>
    </row>
    <row r="22189" spans="1:1">
      <c r="A22189" s="27" t="s">
        <v>2951</v>
      </c>
    </row>
    <row r="22190" spans="1:1">
      <c r="A22190" s="27" t="s">
        <v>2951</v>
      </c>
    </row>
    <row r="22191" spans="1:1">
      <c r="A22191" s="27" t="s">
        <v>2951</v>
      </c>
    </row>
    <row r="22192" spans="1:1">
      <c r="A22192" s="27" t="s">
        <v>2951</v>
      </c>
    </row>
    <row r="22193" spans="1:1">
      <c r="A22193" s="27" t="s">
        <v>2951</v>
      </c>
    </row>
    <row r="22194" spans="1:1">
      <c r="A22194" s="27" t="s">
        <v>2951</v>
      </c>
    </row>
    <row r="22195" spans="1:1">
      <c r="A22195" s="27" t="s">
        <v>2951</v>
      </c>
    </row>
    <row r="22196" spans="1:1">
      <c r="A22196" s="27" t="s">
        <v>2951</v>
      </c>
    </row>
    <row r="22197" spans="1:1">
      <c r="A22197" s="27" t="s">
        <v>2951</v>
      </c>
    </row>
    <row r="22198" spans="1:1">
      <c r="A22198" s="27" t="s">
        <v>2951</v>
      </c>
    </row>
    <row r="22199" spans="1:1">
      <c r="A22199" s="27" t="s">
        <v>2951</v>
      </c>
    </row>
    <row r="22200" spans="1:1">
      <c r="A22200" s="27" t="s">
        <v>2951</v>
      </c>
    </row>
    <row r="22201" spans="1:1">
      <c r="A22201" s="27" t="s">
        <v>2951</v>
      </c>
    </row>
    <row r="22202" spans="1:1">
      <c r="A22202" s="27" t="s">
        <v>2951</v>
      </c>
    </row>
    <row r="22203" spans="1:1">
      <c r="A22203" s="27" t="s">
        <v>2951</v>
      </c>
    </row>
    <row r="22204" spans="1:1">
      <c r="A22204" s="27" t="s">
        <v>2951</v>
      </c>
    </row>
    <row r="22205" spans="1:1">
      <c r="A22205" s="27" t="s">
        <v>2951</v>
      </c>
    </row>
    <row r="22206" spans="1:1">
      <c r="A22206" s="27" t="s">
        <v>2951</v>
      </c>
    </row>
    <row r="22207" spans="1:1">
      <c r="A22207" s="27" t="s">
        <v>2951</v>
      </c>
    </row>
    <row r="22208" spans="1:1">
      <c r="A22208" s="27" t="s">
        <v>2951</v>
      </c>
    </row>
    <row r="22209" spans="1:1">
      <c r="A22209" s="27" t="s">
        <v>2951</v>
      </c>
    </row>
    <row r="22210" spans="1:1">
      <c r="A22210" s="27" t="s">
        <v>2951</v>
      </c>
    </row>
    <row r="22211" spans="1:1">
      <c r="A22211" s="27" t="s">
        <v>2951</v>
      </c>
    </row>
    <row r="22212" spans="1:1">
      <c r="A22212" s="27" t="s">
        <v>2951</v>
      </c>
    </row>
    <row r="22213" spans="1:1">
      <c r="A22213" s="27" t="s">
        <v>2951</v>
      </c>
    </row>
    <row r="22214" spans="1:1">
      <c r="A22214" s="27" t="s">
        <v>2951</v>
      </c>
    </row>
    <row r="22215" spans="1:1">
      <c r="A22215" s="27" t="s">
        <v>2951</v>
      </c>
    </row>
    <row r="22216" spans="1:1">
      <c r="A22216" s="27" t="s">
        <v>2951</v>
      </c>
    </row>
    <row r="22217" spans="1:1">
      <c r="A22217" s="27" t="s">
        <v>2951</v>
      </c>
    </row>
    <row r="22218" spans="1:1">
      <c r="A22218" s="27" t="s">
        <v>2951</v>
      </c>
    </row>
    <row r="22219" spans="1:1">
      <c r="A22219" s="27" t="s">
        <v>2951</v>
      </c>
    </row>
    <row r="22220" spans="1:1">
      <c r="A22220" s="27" t="s">
        <v>2951</v>
      </c>
    </row>
    <row r="22221" spans="1:1">
      <c r="A22221" s="27" t="s">
        <v>2951</v>
      </c>
    </row>
    <row r="22222" spans="1:1">
      <c r="A22222" s="27" t="s">
        <v>2951</v>
      </c>
    </row>
    <row r="22223" spans="1:1">
      <c r="A22223" s="27" t="s">
        <v>2951</v>
      </c>
    </row>
    <row r="22224" spans="1:1">
      <c r="A22224" s="27" t="s">
        <v>2951</v>
      </c>
    </row>
    <row r="22225" spans="1:1">
      <c r="A22225" s="27" t="s">
        <v>2951</v>
      </c>
    </row>
    <row r="22226" spans="1:1">
      <c r="A22226" s="27" t="s">
        <v>2951</v>
      </c>
    </row>
    <row r="22227" spans="1:1">
      <c r="A22227" s="27" t="s">
        <v>2951</v>
      </c>
    </row>
    <row r="22228" spans="1:1">
      <c r="A22228" s="27" t="s">
        <v>2951</v>
      </c>
    </row>
    <row r="22229" spans="1:1">
      <c r="A22229" s="27" t="s">
        <v>2951</v>
      </c>
    </row>
    <row r="22230" spans="1:1">
      <c r="A22230" s="27" t="s">
        <v>2951</v>
      </c>
    </row>
    <row r="22231" spans="1:1">
      <c r="A22231" s="27" t="s">
        <v>2951</v>
      </c>
    </row>
    <row r="22232" spans="1:1">
      <c r="A22232" s="27" t="s">
        <v>2951</v>
      </c>
    </row>
    <row r="22233" spans="1:1">
      <c r="A22233" s="27" t="s">
        <v>2951</v>
      </c>
    </row>
    <row r="22234" spans="1:1">
      <c r="A22234" s="27" t="s">
        <v>2951</v>
      </c>
    </row>
    <row r="22235" spans="1:1">
      <c r="A22235" s="27" t="s">
        <v>2951</v>
      </c>
    </row>
    <row r="22236" spans="1:1">
      <c r="A22236" s="27" t="s">
        <v>2951</v>
      </c>
    </row>
    <row r="22237" spans="1:1">
      <c r="A22237" s="27" t="s">
        <v>2951</v>
      </c>
    </row>
    <row r="22238" spans="1:1">
      <c r="A22238" s="27" t="s">
        <v>2951</v>
      </c>
    </row>
    <row r="22239" spans="1:1">
      <c r="A22239" s="27" t="s">
        <v>2951</v>
      </c>
    </row>
    <row r="22240" spans="1:1">
      <c r="A22240" s="27" t="s">
        <v>2951</v>
      </c>
    </row>
    <row r="22241" spans="1:1">
      <c r="A22241" s="27" t="s">
        <v>2951</v>
      </c>
    </row>
    <row r="22242" spans="1:1">
      <c r="A22242" s="27" t="s">
        <v>2951</v>
      </c>
    </row>
    <row r="22243" spans="1:1">
      <c r="A22243" s="27" t="s">
        <v>2951</v>
      </c>
    </row>
    <row r="22244" spans="1:1">
      <c r="A22244" s="27" t="s">
        <v>2951</v>
      </c>
    </row>
    <row r="22245" spans="1:1">
      <c r="A22245" s="27" t="s">
        <v>2951</v>
      </c>
    </row>
    <row r="22246" spans="1:1">
      <c r="A22246" s="27" t="s">
        <v>2951</v>
      </c>
    </row>
    <row r="22247" spans="1:1">
      <c r="A22247" s="27" t="s">
        <v>2951</v>
      </c>
    </row>
    <row r="22248" spans="1:1">
      <c r="A22248" s="27" t="s">
        <v>2951</v>
      </c>
    </row>
    <row r="22249" spans="1:1">
      <c r="A22249" s="27" t="s">
        <v>2951</v>
      </c>
    </row>
    <row r="22250" spans="1:1">
      <c r="A22250" s="27" t="s">
        <v>2951</v>
      </c>
    </row>
    <row r="22251" spans="1:1">
      <c r="A22251" s="27" t="s">
        <v>2951</v>
      </c>
    </row>
    <row r="22252" spans="1:1">
      <c r="A22252" s="27" t="s">
        <v>2951</v>
      </c>
    </row>
    <row r="22253" spans="1:1">
      <c r="A22253" s="27" t="s">
        <v>2951</v>
      </c>
    </row>
    <row r="22254" spans="1:1">
      <c r="A22254" s="27" t="s">
        <v>2951</v>
      </c>
    </row>
    <row r="22255" spans="1:1">
      <c r="A22255" s="27" t="s">
        <v>2951</v>
      </c>
    </row>
    <row r="22256" spans="1:1">
      <c r="A22256" s="27" t="s">
        <v>2951</v>
      </c>
    </row>
    <row r="22257" spans="1:1">
      <c r="A22257" s="27" t="s">
        <v>2951</v>
      </c>
    </row>
    <row r="22258" spans="1:1">
      <c r="A22258" s="27" t="s">
        <v>2951</v>
      </c>
    </row>
    <row r="22259" spans="1:1">
      <c r="A22259" s="27" t="s">
        <v>2951</v>
      </c>
    </row>
    <row r="22260" spans="1:1">
      <c r="A22260" s="27" t="s">
        <v>2951</v>
      </c>
    </row>
    <row r="22261" spans="1:1">
      <c r="A22261" s="27" t="s">
        <v>2951</v>
      </c>
    </row>
    <row r="22262" spans="1:1">
      <c r="A22262" s="27" t="s">
        <v>2951</v>
      </c>
    </row>
    <row r="22263" spans="1:1">
      <c r="A22263" s="27" t="s">
        <v>2951</v>
      </c>
    </row>
    <row r="22264" spans="1:1">
      <c r="A22264" s="27" t="s">
        <v>2951</v>
      </c>
    </row>
    <row r="22265" spans="1:1">
      <c r="A22265" s="27" t="s">
        <v>2951</v>
      </c>
    </row>
    <row r="22266" spans="1:1">
      <c r="A22266" s="27" t="s">
        <v>2951</v>
      </c>
    </row>
    <row r="22267" spans="1:1">
      <c r="A22267" s="27" t="s">
        <v>2951</v>
      </c>
    </row>
    <row r="22268" spans="1:1">
      <c r="A22268" s="27" t="s">
        <v>2951</v>
      </c>
    </row>
    <row r="22269" spans="1:1">
      <c r="A22269" s="27" t="s">
        <v>2951</v>
      </c>
    </row>
    <row r="22270" spans="1:1">
      <c r="A22270" s="27" t="s">
        <v>2951</v>
      </c>
    </row>
    <row r="22271" spans="1:1">
      <c r="A22271" s="27" t="s">
        <v>2951</v>
      </c>
    </row>
    <row r="22272" spans="1:1">
      <c r="A22272" s="27" t="s">
        <v>2951</v>
      </c>
    </row>
    <row r="22273" spans="1:1">
      <c r="A22273" s="27" t="s">
        <v>2951</v>
      </c>
    </row>
    <row r="22274" spans="1:1">
      <c r="A22274" s="27" t="s">
        <v>2951</v>
      </c>
    </row>
    <row r="22275" spans="1:1">
      <c r="A22275" s="27" t="s">
        <v>2951</v>
      </c>
    </row>
    <row r="22276" spans="1:1">
      <c r="A22276" s="27" t="s">
        <v>2951</v>
      </c>
    </row>
    <row r="22277" spans="1:1">
      <c r="A22277" s="27" t="s">
        <v>2951</v>
      </c>
    </row>
    <row r="22278" spans="1:1">
      <c r="A22278" s="27" t="s">
        <v>2951</v>
      </c>
    </row>
    <row r="22279" spans="1:1">
      <c r="A22279" s="27" t="s">
        <v>2951</v>
      </c>
    </row>
    <row r="22280" spans="1:1">
      <c r="A22280" s="27" t="s">
        <v>2951</v>
      </c>
    </row>
    <row r="22281" spans="1:1">
      <c r="A22281" s="27" t="s">
        <v>2951</v>
      </c>
    </row>
    <row r="22282" spans="1:1">
      <c r="A22282" s="27" t="s">
        <v>2951</v>
      </c>
    </row>
    <row r="22283" spans="1:1">
      <c r="A22283" s="27" t="s">
        <v>2951</v>
      </c>
    </row>
    <row r="22284" spans="1:1">
      <c r="A22284" s="27" t="s">
        <v>2951</v>
      </c>
    </row>
    <row r="22285" spans="1:1">
      <c r="A22285" s="27" t="s">
        <v>2951</v>
      </c>
    </row>
    <row r="22286" spans="1:1">
      <c r="A22286" s="27" t="s">
        <v>2951</v>
      </c>
    </row>
    <row r="22287" spans="1:1">
      <c r="A22287" s="27" t="s">
        <v>2951</v>
      </c>
    </row>
    <row r="22288" spans="1:1">
      <c r="A22288" s="27" t="s">
        <v>2951</v>
      </c>
    </row>
    <row r="22289" spans="1:1">
      <c r="A22289" s="27" t="s">
        <v>2951</v>
      </c>
    </row>
    <row r="22290" spans="1:1">
      <c r="A22290" s="27" t="s">
        <v>2951</v>
      </c>
    </row>
    <row r="22291" spans="1:1">
      <c r="A22291" s="27" t="s">
        <v>2951</v>
      </c>
    </row>
    <row r="22292" spans="1:1">
      <c r="A22292" s="27" t="s">
        <v>2951</v>
      </c>
    </row>
    <row r="22293" spans="1:1">
      <c r="A22293" s="27" t="s">
        <v>2951</v>
      </c>
    </row>
    <row r="22294" spans="1:1">
      <c r="A22294" s="27" t="s">
        <v>2951</v>
      </c>
    </row>
    <row r="22295" spans="1:1">
      <c r="A22295" s="27" t="s">
        <v>2951</v>
      </c>
    </row>
    <row r="22296" spans="1:1">
      <c r="A22296" s="27" t="s">
        <v>2951</v>
      </c>
    </row>
    <row r="22297" spans="1:1">
      <c r="A22297" s="27" t="s">
        <v>2951</v>
      </c>
    </row>
    <row r="22298" spans="1:1">
      <c r="A22298" s="27" t="s">
        <v>2951</v>
      </c>
    </row>
    <row r="22299" spans="1:1">
      <c r="A22299" s="27" t="s">
        <v>2951</v>
      </c>
    </row>
    <row r="22300" spans="1:1">
      <c r="A22300" s="27" t="s">
        <v>2951</v>
      </c>
    </row>
    <row r="22301" spans="1:1">
      <c r="A22301" s="27" t="s">
        <v>2951</v>
      </c>
    </row>
    <row r="22302" spans="1:1">
      <c r="A22302" s="27" t="s">
        <v>2951</v>
      </c>
    </row>
    <row r="22303" spans="1:1">
      <c r="A22303" s="27" t="s">
        <v>2951</v>
      </c>
    </row>
    <row r="22304" spans="1:1">
      <c r="A22304" s="27" t="s">
        <v>2951</v>
      </c>
    </row>
    <row r="22305" spans="1:1">
      <c r="A22305" s="27" t="s">
        <v>2951</v>
      </c>
    </row>
    <row r="22306" spans="1:1">
      <c r="A22306" s="27" t="s">
        <v>2951</v>
      </c>
    </row>
    <row r="22307" spans="1:1">
      <c r="A22307" s="27" t="s">
        <v>2951</v>
      </c>
    </row>
    <row r="22308" spans="1:1">
      <c r="A22308" s="27" t="s">
        <v>2951</v>
      </c>
    </row>
    <row r="22309" spans="1:1">
      <c r="A22309" s="27" t="s">
        <v>2951</v>
      </c>
    </row>
    <row r="22310" spans="1:1">
      <c r="A22310" s="27" t="s">
        <v>2951</v>
      </c>
    </row>
    <row r="22311" spans="1:1">
      <c r="A22311" s="27" t="s">
        <v>2951</v>
      </c>
    </row>
    <row r="22312" spans="1:1">
      <c r="A22312" s="27" t="s">
        <v>2951</v>
      </c>
    </row>
    <row r="22313" spans="1:1">
      <c r="A22313" s="27" t="s">
        <v>2951</v>
      </c>
    </row>
    <row r="22314" spans="1:1">
      <c r="A22314" s="27" t="s">
        <v>2951</v>
      </c>
    </row>
    <row r="22315" spans="1:1">
      <c r="A22315" s="27" t="s">
        <v>2951</v>
      </c>
    </row>
    <row r="22316" spans="1:1">
      <c r="A22316" s="27" t="s">
        <v>2951</v>
      </c>
    </row>
    <row r="22317" spans="1:1">
      <c r="A22317" s="27" t="s">
        <v>2951</v>
      </c>
    </row>
    <row r="22318" spans="1:1">
      <c r="A22318" s="27" t="s">
        <v>2951</v>
      </c>
    </row>
    <row r="22319" spans="1:1">
      <c r="A22319" s="27" t="s">
        <v>2951</v>
      </c>
    </row>
    <row r="22320" spans="1:1">
      <c r="A22320" s="27" t="s">
        <v>2951</v>
      </c>
    </row>
    <row r="22321" spans="1:1">
      <c r="A22321" s="27" t="s">
        <v>2951</v>
      </c>
    </row>
    <row r="22322" spans="1:1">
      <c r="A22322" s="27" t="s">
        <v>2951</v>
      </c>
    </row>
    <row r="22323" spans="1:1">
      <c r="A22323" s="27" t="s">
        <v>2951</v>
      </c>
    </row>
    <row r="22324" spans="1:1">
      <c r="A22324" s="27" t="s">
        <v>2951</v>
      </c>
    </row>
    <row r="22325" spans="1:1">
      <c r="A22325" s="27" t="s">
        <v>2951</v>
      </c>
    </row>
    <row r="22326" spans="1:1">
      <c r="A22326" s="27" t="s">
        <v>2951</v>
      </c>
    </row>
    <row r="22327" spans="1:1">
      <c r="A22327" s="27" t="s">
        <v>2951</v>
      </c>
    </row>
    <row r="22328" spans="1:1">
      <c r="A22328" s="27" t="s">
        <v>2951</v>
      </c>
    </row>
    <row r="22329" spans="1:1">
      <c r="A22329" s="27" t="s">
        <v>2951</v>
      </c>
    </row>
    <row r="22330" spans="1:1">
      <c r="A22330" s="27" t="s">
        <v>2951</v>
      </c>
    </row>
    <row r="22331" spans="1:1">
      <c r="A22331" s="27" t="s">
        <v>2951</v>
      </c>
    </row>
    <row r="22332" spans="1:1">
      <c r="A22332" s="27" t="s">
        <v>2951</v>
      </c>
    </row>
    <row r="22333" spans="1:1">
      <c r="A22333" s="27" t="s">
        <v>2951</v>
      </c>
    </row>
    <row r="22334" spans="1:1">
      <c r="A22334" s="27" t="s">
        <v>2951</v>
      </c>
    </row>
    <row r="22335" spans="1:1">
      <c r="A22335" s="27" t="s">
        <v>2951</v>
      </c>
    </row>
    <row r="22336" spans="1:1">
      <c r="A22336" s="27" t="s">
        <v>2951</v>
      </c>
    </row>
    <row r="22337" spans="1:1">
      <c r="A22337" s="27" t="s">
        <v>2951</v>
      </c>
    </row>
    <row r="22338" spans="1:1">
      <c r="A22338" s="27" t="s">
        <v>2951</v>
      </c>
    </row>
    <row r="22339" spans="1:1">
      <c r="A22339" s="27" t="s">
        <v>2951</v>
      </c>
    </row>
    <row r="22340" spans="1:1">
      <c r="A22340" s="27" t="s">
        <v>2951</v>
      </c>
    </row>
    <row r="22341" spans="1:1">
      <c r="A22341" s="27" t="s">
        <v>2951</v>
      </c>
    </row>
    <row r="22342" spans="1:1">
      <c r="A22342" s="27" t="s">
        <v>2951</v>
      </c>
    </row>
    <row r="22343" spans="1:1">
      <c r="A22343" s="27" t="s">
        <v>2951</v>
      </c>
    </row>
    <row r="22344" spans="1:1">
      <c r="A22344" s="27" t="s">
        <v>2951</v>
      </c>
    </row>
    <row r="22345" spans="1:1">
      <c r="A22345" s="27" t="s">
        <v>2951</v>
      </c>
    </row>
    <row r="22346" spans="1:1">
      <c r="A22346" s="27" t="s">
        <v>2951</v>
      </c>
    </row>
    <row r="22347" spans="1:1">
      <c r="A22347" s="27" t="s">
        <v>2951</v>
      </c>
    </row>
    <row r="22348" spans="1:1">
      <c r="A22348" s="27" t="s">
        <v>2951</v>
      </c>
    </row>
    <row r="22349" spans="1:1">
      <c r="A22349" s="27" t="s">
        <v>2951</v>
      </c>
    </row>
    <row r="22350" spans="1:1">
      <c r="A22350" s="27" t="s">
        <v>2951</v>
      </c>
    </row>
    <row r="22351" spans="1:1">
      <c r="A22351" s="27" t="s">
        <v>2951</v>
      </c>
    </row>
    <row r="22352" spans="1:1">
      <c r="A22352" s="27" t="s">
        <v>2951</v>
      </c>
    </row>
    <row r="22353" spans="1:1">
      <c r="A22353" s="27" t="s">
        <v>2951</v>
      </c>
    </row>
    <row r="22354" spans="1:1">
      <c r="A22354" s="27" t="s">
        <v>2951</v>
      </c>
    </row>
    <row r="22355" spans="1:1">
      <c r="A22355" s="27" t="s">
        <v>2951</v>
      </c>
    </row>
    <row r="22356" spans="1:1">
      <c r="A22356" s="27" t="s">
        <v>2951</v>
      </c>
    </row>
    <row r="22357" spans="1:1">
      <c r="A22357" s="27" t="s">
        <v>2951</v>
      </c>
    </row>
    <row r="22358" spans="1:1">
      <c r="A22358" s="27" t="s">
        <v>2951</v>
      </c>
    </row>
    <row r="22359" spans="1:1">
      <c r="A22359" s="27" t="s">
        <v>2951</v>
      </c>
    </row>
    <row r="22360" spans="1:1">
      <c r="A22360" s="27" t="s">
        <v>2951</v>
      </c>
    </row>
    <row r="22361" spans="1:1">
      <c r="A22361" s="27" t="s">
        <v>2951</v>
      </c>
    </row>
    <row r="22362" spans="1:1">
      <c r="A22362" s="27" t="s">
        <v>2951</v>
      </c>
    </row>
    <row r="22363" spans="1:1">
      <c r="A22363" s="27" t="s">
        <v>2951</v>
      </c>
    </row>
    <row r="22364" spans="1:1">
      <c r="A22364" s="27" t="s">
        <v>2951</v>
      </c>
    </row>
    <row r="22365" spans="1:1">
      <c r="A22365" s="27" t="s">
        <v>2951</v>
      </c>
    </row>
    <row r="22366" spans="1:1">
      <c r="A22366" s="27" t="s">
        <v>2951</v>
      </c>
    </row>
    <row r="22367" spans="1:1">
      <c r="A22367" s="27" t="s">
        <v>2951</v>
      </c>
    </row>
    <row r="22368" spans="1:1">
      <c r="A22368" s="27" t="s">
        <v>2951</v>
      </c>
    </row>
    <row r="22369" spans="1:1">
      <c r="A22369" s="27" t="s">
        <v>2951</v>
      </c>
    </row>
    <row r="22370" spans="1:1">
      <c r="A22370" s="27" t="s">
        <v>2951</v>
      </c>
    </row>
    <row r="22371" spans="1:1">
      <c r="A22371" s="27" t="s">
        <v>2951</v>
      </c>
    </row>
    <row r="22372" spans="1:1">
      <c r="A22372" s="27" t="s">
        <v>2951</v>
      </c>
    </row>
    <row r="22373" spans="1:1">
      <c r="A22373" s="27" t="s">
        <v>2951</v>
      </c>
    </row>
    <row r="22374" spans="1:1">
      <c r="A22374" s="27" t="s">
        <v>2951</v>
      </c>
    </row>
    <row r="22375" spans="1:1">
      <c r="A22375" s="27" t="s">
        <v>2951</v>
      </c>
    </row>
    <row r="22376" spans="1:1">
      <c r="A22376" s="27" t="s">
        <v>2951</v>
      </c>
    </row>
    <row r="22377" spans="1:1">
      <c r="A22377" s="27" t="s">
        <v>2951</v>
      </c>
    </row>
    <row r="22378" spans="1:1">
      <c r="A22378" s="27" t="s">
        <v>2951</v>
      </c>
    </row>
    <row r="22379" spans="1:1">
      <c r="A22379" s="27" t="s">
        <v>2951</v>
      </c>
    </row>
    <row r="22380" spans="1:1">
      <c r="A22380" s="27" t="s">
        <v>2951</v>
      </c>
    </row>
    <row r="22381" spans="1:1">
      <c r="A22381" s="27" t="s">
        <v>2951</v>
      </c>
    </row>
    <row r="22382" spans="1:1">
      <c r="A22382" s="27" t="s">
        <v>2951</v>
      </c>
    </row>
    <row r="22383" spans="1:1">
      <c r="A22383" s="27" t="s">
        <v>2951</v>
      </c>
    </row>
    <row r="22384" spans="1:1">
      <c r="A22384" s="27" t="s">
        <v>2951</v>
      </c>
    </row>
    <row r="22385" spans="1:1">
      <c r="A22385" s="27" t="s">
        <v>2951</v>
      </c>
    </row>
    <row r="22386" spans="1:1">
      <c r="A22386" s="27" t="s">
        <v>2951</v>
      </c>
    </row>
    <row r="22387" spans="1:1">
      <c r="A22387" s="27" t="s">
        <v>2951</v>
      </c>
    </row>
    <row r="22388" spans="1:1">
      <c r="A22388" s="27" t="s">
        <v>2951</v>
      </c>
    </row>
    <row r="22389" spans="1:1">
      <c r="A22389" s="27" t="s">
        <v>2951</v>
      </c>
    </row>
    <row r="22390" spans="1:1">
      <c r="A22390" s="27" t="s">
        <v>2951</v>
      </c>
    </row>
    <row r="22391" spans="1:1">
      <c r="A22391" s="27" t="s">
        <v>2951</v>
      </c>
    </row>
    <row r="22392" spans="1:1">
      <c r="A22392" s="27" t="s">
        <v>2951</v>
      </c>
    </row>
    <row r="22393" spans="1:1">
      <c r="A22393" s="27" t="s">
        <v>2951</v>
      </c>
    </row>
    <row r="22394" spans="1:1">
      <c r="A22394" s="27" t="s">
        <v>2951</v>
      </c>
    </row>
    <row r="22395" spans="1:1">
      <c r="A22395" s="27" t="s">
        <v>2951</v>
      </c>
    </row>
    <row r="22396" spans="1:1">
      <c r="A22396" s="27" t="s">
        <v>2951</v>
      </c>
    </row>
    <row r="22397" spans="1:1">
      <c r="A22397" s="27" t="s">
        <v>2951</v>
      </c>
    </row>
    <row r="22398" spans="1:1">
      <c r="A22398" s="27" t="s">
        <v>2951</v>
      </c>
    </row>
    <row r="22399" spans="1:1">
      <c r="A22399" s="27" t="s">
        <v>2951</v>
      </c>
    </row>
    <row r="22400" spans="1:1">
      <c r="A22400" s="27" t="s">
        <v>2951</v>
      </c>
    </row>
    <row r="22401" spans="1:1">
      <c r="A22401" s="27" t="s">
        <v>2951</v>
      </c>
    </row>
    <row r="22402" spans="1:1">
      <c r="A22402" s="27" t="s">
        <v>2951</v>
      </c>
    </row>
    <row r="22403" spans="1:1">
      <c r="A22403" s="27" t="s">
        <v>2951</v>
      </c>
    </row>
    <row r="22404" spans="1:1">
      <c r="A22404" s="27" t="s">
        <v>2951</v>
      </c>
    </row>
    <row r="22405" spans="1:1">
      <c r="A22405" s="27" t="s">
        <v>2951</v>
      </c>
    </row>
    <row r="22406" spans="1:1">
      <c r="A22406" s="27" t="s">
        <v>2951</v>
      </c>
    </row>
    <row r="22407" spans="1:1">
      <c r="A22407" s="27" t="s">
        <v>2951</v>
      </c>
    </row>
    <row r="22408" spans="1:1">
      <c r="A22408" s="27" t="s">
        <v>2951</v>
      </c>
    </row>
    <row r="22409" spans="1:1">
      <c r="A22409" s="27" t="s">
        <v>2951</v>
      </c>
    </row>
    <row r="22410" spans="1:1">
      <c r="A22410" s="27" t="s">
        <v>2951</v>
      </c>
    </row>
    <row r="22411" spans="1:1">
      <c r="A22411" s="27" t="s">
        <v>2951</v>
      </c>
    </row>
    <row r="22412" spans="1:1">
      <c r="A22412" s="27" t="s">
        <v>2951</v>
      </c>
    </row>
    <row r="22413" spans="1:1">
      <c r="A22413" s="27" t="s">
        <v>2951</v>
      </c>
    </row>
    <row r="22414" spans="1:1">
      <c r="A22414" s="27" t="s">
        <v>2951</v>
      </c>
    </row>
    <row r="22415" spans="1:1">
      <c r="A22415" s="27" t="s">
        <v>2951</v>
      </c>
    </row>
    <row r="22416" spans="1:1">
      <c r="A22416" s="27" t="s">
        <v>2951</v>
      </c>
    </row>
    <row r="22417" spans="1:1">
      <c r="A22417" s="27" t="s">
        <v>2951</v>
      </c>
    </row>
    <row r="22418" spans="1:1">
      <c r="A22418" s="27" t="s">
        <v>2951</v>
      </c>
    </row>
    <row r="22419" spans="1:1">
      <c r="A22419" s="27" t="s">
        <v>2951</v>
      </c>
    </row>
    <row r="22420" spans="1:1">
      <c r="A22420" s="27" t="s">
        <v>2951</v>
      </c>
    </row>
    <row r="22421" spans="1:1">
      <c r="A22421" s="27" t="s">
        <v>2951</v>
      </c>
    </row>
    <row r="22422" spans="1:1">
      <c r="A22422" s="27" t="s">
        <v>2951</v>
      </c>
    </row>
    <row r="22423" spans="1:1">
      <c r="A22423" s="27" t="s">
        <v>2951</v>
      </c>
    </row>
    <row r="22424" spans="1:1">
      <c r="A22424" s="27" t="s">
        <v>2951</v>
      </c>
    </row>
    <row r="22425" spans="1:1">
      <c r="A22425" s="27" t="s">
        <v>2951</v>
      </c>
    </row>
    <row r="22426" spans="1:1">
      <c r="A22426" s="27" t="s">
        <v>2951</v>
      </c>
    </row>
    <row r="22427" spans="1:1">
      <c r="A22427" s="27" t="s">
        <v>2951</v>
      </c>
    </row>
    <row r="22428" spans="1:1">
      <c r="A22428" s="27" t="s">
        <v>2951</v>
      </c>
    </row>
    <row r="22429" spans="1:1">
      <c r="A22429" s="27" t="s">
        <v>2951</v>
      </c>
    </row>
    <row r="22430" spans="1:1">
      <c r="A22430" s="27" t="s">
        <v>2951</v>
      </c>
    </row>
    <row r="22431" spans="1:1">
      <c r="A22431" s="27" t="s">
        <v>2951</v>
      </c>
    </row>
    <row r="22432" spans="1:1">
      <c r="A22432" s="27" t="s">
        <v>2951</v>
      </c>
    </row>
    <row r="22433" spans="1:1">
      <c r="A22433" s="27" t="s">
        <v>2951</v>
      </c>
    </row>
    <row r="22434" spans="1:1">
      <c r="A22434" s="27" t="s">
        <v>2951</v>
      </c>
    </row>
    <row r="22435" spans="1:1">
      <c r="A22435" s="27" t="s">
        <v>2951</v>
      </c>
    </row>
    <row r="22436" spans="1:1">
      <c r="A22436" s="27" t="s">
        <v>2951</v>
      </c>
    </row>
    <row r="22437" spans="1:1">
      <c r="A22437" s="27" t="s">
        <v>2951</v>
      </c>
    </row>
    <row r="22438" spans="1:1">
      <c r="A22438" s="27" t="s">
        <v>2951</v>
      </c>
    </row>
    <row r="22439" spans="1:1">
      <c r="A22439" s="27" t="s">
        <v>2951</v>
      </c>
    </row>
    <row r="22440" spans="1:1">
      <c r="A22440" s="27" t="s">
        <v>2951</v>
      </c>
    </row>
    <row r="22441" spans="1:1">
      <c r="A22441" s="27" t="s">
        <v>2951</v>
      </c>
    </row>
    <row r="22442" spans="1:1">
      <c r="A22442" s="27" t="s">
        <v>2951</v>
      </c>
    </row>
    <row r="22443" spans="1:1">
      <c r="A22443" s="27" t="s">
        <v>2951</v>
      </c>
    </row>
    <row r="22444" spans="1:1">
      <c r="A22444" s="27" t="s">
        <v>2951</v>
      </c>
    </row>
    <row r="22445" spans="1:1">
      <c r="A22445" s="27" t="s">
        <v>2951</v>
      </c>
    </row>
    <row r="22446" spans="1:1">
      <c r="A22446" s="27" t="s">
        <v>2951</v>
      </c>
    </row>
    <row r="22447" spans="1:1">
      <c r="A22447" s="27" t="s">
        <v>2951</v>
      </c>
    </row>
    <row r="22448" spans="1:1">
      <c r="A22448" s="27" t="s">
        <v>2951</v>
      </c>
    </row>
    <row r="22449" spans="1:1">
      <c r="A22449" s="27" t="s">
        <v>2951</v>
      </c>
    </row>
    <row r="22450" spans="1:1">
      <c r="A22450" s="27" t="s">
        <v>2951</v>
      </c>
    </row>
    <row r="22451" spans="1:1">
      <c r="A22451" s="27" t="s">
        <v>2951</v>
      </c>
    </row>
    <row r="22452" spans="1:1">
      <c r="A22452" s="27" t="s">
        <v>2951</v>
      </c>
    </row>
    <row r="22453" spans="1:1">
      <c r="A22453" s="27" t="s">
        <v>2951</v>
      </c>
    </row>
    <row r="22454" spans="1:1">
      <c r="A22454" s="27" t="s">
        <v>2951</v>
      </c>
    </row>
    <row r="22455" spans="1:1">
      <c r="A22455" s="27" t="s">
        <v>2951</v>
      </c>
    </row>
    <row r="22456" spans="1:1">
      <c r="A22456" s="27" t="s">
        <v>2951</v>
      </c>
    </row>
    <row r="22457" spans="1:1">
      <c r="A22457" s="27" t="s">
        <v>2951</v>
      </c>
    </row>
    <row r="22458" spans="1:1">
      <c r="A22458" s="27" t="s">
        <v>2951</v>
      </c>
    </row>
    <row r="22459" spans="1:1">
      <c r="A22459" s="27" t="s">
        <v>2951</v>
      </c>
    </row>
    <row r="22460" spans="1:1">
      <c r="A22460" s="27" t="s">
        <v>2951</v>
      </c>
    </row>
    <row r="22461" spans="1:1">
      <c r="A22461" s="27" t="s">
        <v>2951</v>
      </c>
    </row>
    <row r="22462" spans="1:1">
      <c r="A22462" s="27" t="s">
        <v>2951</v>
      </c>
    </row>
    <row r="22463" spans="1:1">
      <c r="A22463" s="27" t="s">
        <v>2951</v>
      </c>
    </row>
    <row r="22464" spans="1:1">
      <c r="A22464" s="27" t="s">
        <v>2951</v>
      </c>
    </row>
    <row r="22465" spans="1:1">
      <c r="A22465" s="27" t="s">
        <v>2951</v>
      </c>
    </row>
    <row r="22466" spans="1:1">
      <c r="A22466" s="27" t="s">
        <v>2951</v>
      </c>
    </row>
    <row r="22467" spans="1:1">
      <c r="A22467" s="27" t="s">
        <v>2951</v>
      </c>
    </row>
    <row r="22468" spans="1:1">
      <c r="A22468" s="27" t="s">
        <v>2951</v>
      </c>
    </row>
    <row r="22469" spans="1:1">
      <c r="A22469" s="27" t="s">
        <v>2951</v>
      </c>
    </row>
    <row r="22470" spans="1:1">
      <c r="A22470" s="27" t="s">
        <v>2951</v>
      </c>
    </row>
    <row r="22471" spans="1:1">
      <c r="A22471" s="27" t="s">
        <v>2951</v>
      </c>
    </row>
    <row r="22472" spans="1:1">
      <c r="A22472" s="27" t="s">
        <v>2951</v>
      </c>
    </row>
    <row r="22473" spans="1:1">
      <c r="A22473" s="27" t="s">
        <v>2951</v>
      </c>
    </row>
    <row r="22474" spans="1:1">
      <c r="A22474" s="27" t="s">
        <v>2951</v>
      </c>
    </row>
    <row r="22475" spans="1:1">
      <c r="A22475" s="27" t="s">
        <v>2951</v>
      </c>
    </row>
    <row r="22476" spans="1:1">
      <c r="A22476" s="27" t="s">
        <v>2951</v>
      </c>
    </row>
    <row r="22477" spans="1:1">
      <c r="A22477" s="27" t="s">
        <v>2951</v>
      </c>
    </row>
    <row r="22478" spans="1:1">
      <c r="A22478" s="27" t="s">
        <v>2951</v>
      </c>
    </row>
    <row r="22479" spans="1:1">
      <c r="A22479" s="27" t="s">
        <v>2951</v>
      </c>
    </row>
    <row r="22480" spans="1:1">
      <c r="A22480" s="27" t="s">
        <v>2951</v>
      </c>
    </row>
    <row r="22481" spans="1:1">
      <c r="A22481" s="27" t="s">
        <v>2951</v>
      </c>
    </row>
    <row r="22482" spans="1:1">
      <c r="A22482" s="27" t="s">
        <v>2951</v>
      </c>
    </row>
    <row r="22483" spans="1:1">
      <c r="A22483" s="27" t="s">
        <v>2951</v>
      </c>
    </row>
    <row r="22484" spans="1:1">
      <c r="A22484" s="27" t="s">
        <v>2951</v>
      </c>
    </row>
    <row r="22485" spans="1:1">
      <c r="A22485" s="27" t="s">
        <v>2951</v>
      </c>
    </row>
    <row r="22486" spans="1:1">
      <c r="A22486" s="27" t="s">
        <v>2951</v>
      </c>
    </row>
    <row r="22487" spans="1:1">
      <c r="A22487" s="27" t="s">
        <v>2951</v>
      </c>
    </row>
    <row r="22488" spans="1:1">
      <c r="A22488" s="27" t="s">
        <v>2951</v>
      </c>
    </row>
    <row r="22489" spans="1:1">
      <c r="A22489" s="27" t="s">
        <v>2951</v>
      </c>
    </row>
    <row r="22490" spans="1:1">
      <c r="A22490" s="27" t="s">
        <v>2951</v>
      </c>
    </row>
    <row r="22491" spans="1:1">
      <c r="A22491" s="27" t="s">
        <v>2951</v>
      </c>
    </row>
    <row r="22492" spans="1:1">
      <c r="A22492" s="27" t="s">
        <v>2951</v>
      </c>
    </row>
    <row r="22493" spans="1:1">
      <c r="A22493" s="27" t="s">
        <v>2951</v>
      </c>
    </row>
    <row r="22494" spans="1:1">
      <c r="A22494" s="27" t="s">
        <v>2951</v>
      </c>
    </row>
    <row r="22495" spans="1:1">
      <c r="A22495" s="27" t="s">
        <v>2951</v>
      </c>
    </row>
    <row r="22496" spans="1:1">
      <c r="A22496" s="27" t="s">
        <v>2951</v>
      </c>
    </row>
    <row r="22497" spans="1:1">
      <c r="A22497" s="27" t="s">
        <v>2951</v>
      </c>
    </row>
    <row r="22498" spans="1:1">
      <c r="A22498" s="27" t="s">
        <v>2951</v>
      </c>
    </row>
    <row r="22499" spans="1:1">
      <c r="A22499" s="27" t="s">
        <v>2951</v>
      </c>
    </row>
    <row r="22500" spans="1:1">
      <c r="A22500" s="27" t="s">
        <v>2951</v>
      </c>
    </row>
    <row r="22501" spans="1:1">
      <c r="A22501" s="27" t="s">
        <v>2951</v>
      </c>
    </row>
    <row r="22502" spans="1:1">
      <c r="A22502" s="27" t="s">
        <v>2951</v>
      </c>
    </row>
    <row r="22503" spans="1:1">
      <c r="A22503" s="27" t="s">
        <v>2951</v>
      </c>
    </row>
    <row r="22504" spans="1:1">
      <c r="A22504" s="27" t="s">
        <v>2951</v>
      </c>
    </row>
    <row r="22505" spans="1:1">
      <c r="A22505" s="27" t="s">
        <v>2951</v>
      </c>
    </row>
    <row r="22506" spans="1:1">
      <c r="A22506" s="27" t="s">
        <v>2951</v>
      </c>
    </row>
    <row r="22507" spans="1:1">
      <c r="A22507" s="27" t="s">
        <v>2951</v>
      </c>
    </row>
    <row r="22508" spans="1:1">
      <c r="A22508" s="27" t="s">
        <v>2951</v>
      </c>
    </row>
    <row r="22509" spans="1:1">
      <c r="A22509" s="27" t="s">
        <v>2951</v>
      </c>
    </row>
    <row r="22510" spans="1:1">
      <c r="A22510" s="27" t="s">
        <v>2951</v>
      </c>
    </row>
    <row r="22511" spans="1:1">
      <c r="A22511" s="27" t="s">
        <v>2951</v>
      </c>
    </row>
    <row r="22512" spans="1:1">
      <c r="A22512" s="27" t="s">
        <v>2951</v>
      </c>
    </row>
    <row r="22513" spans="1:1">
      <c r="A22513" s="27" t="s">
        <v>2951</v>
      </c>
    </row>
    <row r="22514" spans="1:1">
      <c r="A22514" s="27" t="s">
        <v>2951</v>
      </c>
    </row>
    <row r="22515" spans="1:1">
      <c r="A22515" s="27" t="s">
        <v>2951</v>
      </c>
    </row>
    <row r="22516" spans="1:1">
      <c r="A22516" s="27" t="s">
        <v>2951</v>
      </c>
    </row>
    <row r="22517" spans="1:1">
      <c r="A22517" s="27" t="s">
        <v>2951</v>
      </c>
    </row>
    <row r="22518" spans="1:1">
      <c r="A22518" s="27" t="s">
        <v>2951</v>
      </c>
    </row>
    <row r="22519" spans="1:1">
      <c r="A22519" s="27" t="s">
        <v>2951</v>
      </c>
    </row>
    <row r="22520" spans="1:1">
      <c r="A22520" s="27" t="s">
        <v>2951</v>
      </c>
    </row>
    <row r="22521" spans="1:1">
      <c r="A22521" s="27" t="s">
        <v>2951</v>
      </c>
    </row>
    <row r="22522" spans="1:1">
      <c r="A22522" s="27" t="s">
        <v>2951</v>
      </c>
    </row>
    <row r="22523" spans="1:1">
      <c r="A22523" s="27" t="s">
        <v>2951</v>
      </c>
    </row>
    <row r="22524" spans="1:1">
      <c r="A22524" s="27" t="s">
        <v>2951</v>
      </c>
    </row>
    <row r="22525" spans="1:1">
      <c r="A22525" s="27" t="s">
        <v>2951</v>
      </c>
    </row>
    <row r="22526" spans="1:1">
      <c r="A22526" s="27" t="s">
        <v>2951</v>
      </c>
    </row>
    <row r="22527" spans="1:1">
      <c r="A22527" s="27" t="s">
        <v>2951</v>
      </c>
    </row>
    <row r="22528" spans="1:1">
      <c r="A22528" s="27" t="s">
        <v>2951</v>
      </c>
    </row>
    <row r="22529" spans="1:1">
      <c r="A22529" s="27" t="s">
        <v>2951</v>
      </c>
    </row>
    <row r="22530" spans="1:1">
      <c r="A22530" s="27" t="s">
        <v>2951</v>
      </c>
    </row>
    <row r="22531" spans="1:1">
      <c r="A22531" s="27" t="s">
        <v>2951</v>
      </c>
    </row>
    <row r="22532" spans="1:1">
      <c r="A22532" s="27" t="s">
        <v>2951</v>
      </c>
    </row>
    <row r="22533" spans="1:1">
      <c r="A22533" s="27" t="s">
        <v>2951</v>
      </c>
    </row>
    <row r="22534" spans="1:1">
      <c r="A22534" s="27" t="s">
        <v>2951</v>
      </c>
    </row>
    <row r="22535" spans="1:1">
      <c r="A22535" s="27" t="s">
        <v>2951</v>
      </c>
    </row>
    <row r="22536" spans="1:1">
      <c r="A22536" s="27" t="s">
        <v>2951</v>
      </c>
    </row>
    <row r="22537" spans="1:1">
      <c r="A22537" s="27" t="s">
        <v>2951</v>
      </c>
    </row>
    <row r="22538" spans="1:1">
      <c r="A22538" s="27" t="s">
        <v>2951</v>
      </c>
    </row>
    <row r="22539" spans="1:1">
      <c r="A22539" s="27" t="s">
        <v>2951</v>
      </c>
    </row>
    <row r="22540" spans="1:1">
      <c r="A22540" s="27" t="s">
        <v>2951</v>
      </c>
    </row>
    <row r="22541" spans="1:1">
      <c r="A22541" s="27" t="s">
        <v>2951</v>
      </c>
    </row>
    <row r="22542" spans="1:1">
      <c r="A22542" s="27" t="s">
        <v>2951</v>
      </c>
    </row>
    <row r="22543" spans="1:1">
      <c r="A22543" s="27" t="s">
        <v>2951</v>
      </c>
    </row>
    <row r="22544" spans="1:1">
      <c r="A22544" s="27" t="s">
        <v>2951</v>
      </c>
    </row>
    <row r="22545" spans="1:1">
      <c r="A22545" s="27" t="s">
        <v>2951</v>
      </c>
    </row>
    <row r="22546" spans="1:1">
      <c r="A22546" s="27" t="s">
        <v>2951</v>
      </c>
    </row>
    <row r="22547" spans="1:1">
      <c r="A22547" s="27" t="s">
        <v>2951</v>
      </c>
    </row>
    <row r="22548" spans="1:1">
      <c r="A22548" s="27" t="s">
        <v>2951</v>
      </c>
    </row>
    <row r="22549" spans="1:1">
      <c r="A22549" s="27" t="s">
        <v>2951</v>
      </c>
    </row>
    <row r="22550" spans="1:1">
      <c r="A22550" s="27" t="s">
        <v>2951</v>
      </c>
    </row>
    <row r="22551" spans="1:1">
      <c r="A22551" s="27" t="s">
        <v>2951</v>
      </c>
    </row>
    <row r="22552" spans="1:1">
      <c r="A22552" s="27" t="s">
        <v>2951</v>
      </c>
    </row>
    <row r="22553" spans="1:1">
      <c r="A22553" s="27" t="s">
        <v>2951</v>
      </c>
    </row>
    <row r="22554" spans="1:1">
      <c r="A22554" s="27" t="s">
        <v>2951</v>
      </c>
    </row>
    <row r="22555" spans="1:1">
      <c r="A22555" s="27" t="s">
        <v>2951</v>
      </c>
    </row>
    <row r="22556" spans="1:1">
      <c r="A22556" s="27" t="s">
        <v>2951</v>
      </c>
    </row>
    <row r="22557" spans="1:1">
      <c r="A22557" s="27" t="s">
        <v>2951</v>
      </c>
    </row>
    <row r="22558" spans="1:1">
      <c r="A22558" s="27" t="s">
        <v>2951</v>
      </c>
    </row>
    <row r="22559" spans="1:1">
      <c r="A22559" s="27" t="s">
        <v>2951</v>
      </c>
    </row>
    <row r="22560" spans="1:1">
      <c r="A22560" s="27" t="s">
        <v>2951</v>
      </c>
    </row>
    <row r="22561" spans="1:1">
      <c r="A22561" s="27" t="s">
        <v>2951</v>
      </c>
    </row>
    <row r="22562" spans="1:1">
      <c r="A22562" s="27" t="s">
        <v>2951</v>
      </c>
    </row>
    <row r="22563" spans="1:1">
      <c r="A22563" s="27" t="s">
        <v>2951</v>
      </c>
    </row>
    <row r="22564" spans="1:1">
      <c r="A22564" s="27" t="s">
        <v>2951</v>
      </c>
    </row>
    <row r="22565" spans="1:1">
      <c r="A22565" s="27" t="s">
        <v>2951</v>
      </c>
    </row>
    <row r="22566" spans="1:1">
      <c r="A22566" s="27" t="s">
        <v>2951</v>
      </c>
    </row>
    <row r="22567" spans="1:1">
      <c r="A22567" s="27" t="s">
        <v>2951</v>
      </c>
    </row>
    <row r="22568" spans="1:1">
      <c r="A22568" s="27" t="s">
        <v>2951</v>
      </c>
    </row>
    <row r="22569" spans="1:1">
      <c r="A22569" s="27" t="s">
        <v>2951</v>
      </c>
    </row>
    <row r="22570" spans="1:1">
      <c r="A22570" s="27" t="s">
        <v>2951</v>
      </c>
    </row>
    <row r="22571" spans="1:1">
      <c r="A22571" s="27" t="s">
        <v>2951</v>
      </c>
    </row>
    <row r="22572" spans="1:1">
      <c r="A22572" s="27" t="s">
        <v>2951</v>
      </c>
    </row>
    <row r="22573" spans="1:1">
      <c r="A22573" s="27" t="s">
        <v>2951</v>
      </c>
    </row>
    <row r="22574" spans="1:1">
      <c r="A22574" s="27" t="s">
        <v>2951</v>
      </c>
    </row>
    <row r="22575" spans="1:1">
      <c r="A22575" s="27" t="s">
        <v>2951</v>
      </c>
    </row>
    <row r="22576" spans="1:1">
      <c r="A22576" s="27" t="s">
        <v>2951</v>
      </c>
    </row>
    <row r="22577" spans="1:1">
      <c r="A22577" s="27" t="s">
        <v>2951</v>
      </c>
    </row>
    <row r="22578" spans="1:1">
      <c r="A22578" s="27" t="s">
        <v>2951</v>
      </c>
    </row>
    <row r="22579" spans="1:1">
      <c r="A22579" s="27" t="s">
        <v>2951</v>
      </c>
    </row>
    <row r="22580" spans="1:1">
      <c r="A22580" s="27" t="s">
        <v>2951</v>
      </c>
    </row>
    <row r="22581" spans="1:1">
      <c r="A22581" s="27" t="s">
        <v>2951</v>
      </c>
    </row>
    <row r="22582" spans="1:1">
      <c r="A22582" s="27" t="s">
        <v>2951</v>
      </c>
    </row>
    <row r="22583" spans="1:1">
      <c r="A22583" s="27" t="s">
        <v>2951</v>
      </c>
    </row>
    <row r="22584" spans="1:1">
      <c r="A22584" s="27" t="s">
        <v>2951</v>
      </c>
    </row>
    <row r="22585" spans="1:1">
      <c r="A22585" s="27" t="s">
        <v>2951</v>
      </c>
    </row>
    <row r="22586" spans="1:1">
      <c r="A22586" s="27" t="s">
        <v>2951</v>
      </c>
    </row>
    <row r="22587" spans="1:1">
      <c r="A22587" s="27" t="s">
        <v>2951</v>
      </c>
    </row>
    <row r="22588" spans="1:1">
      <c r="A22588" s="27" t="s">
        <v>2951</v>
      </c>
    </row>
    <row r="22589" spans="1:1">
      <c r="A22589" s="27" t="s">
        <v>2951</v>
      </c>
    </row>
    <row r="22590" spans="1:1">
      <c r="A22590" s="27" t="s">
        <v>2951</v>
      </c>
    </row>
    <row r="22591" spans="1:1">
      <c r="A22591" s="27" t="s">
        <v>2951</v>
      </c>
    </row>
    <row r="22592" spans="1:1">
      <c r="A22592" s="27" t="s">
        <v>2951</v>
      </c>
    </row>
    <row r="22593" spans="1:1">
      <c r="A22593" s="27" t="s">
        <v>2951</v>
      </c>
    </row>
    <row r="22594" spans="1:1">
      <c r="A22594" s="27" t="s">
        <v>2951</v>
      </c>
    </row>
    <row r="22595" spans="1:1">
      <c r="A22595" s="27" t="s">
        <v>2951</v>
      </c>
    </row>
    <row r="22596" spans="1:1">
      <c r="A22596" s="27" t="s">
        <v>2951</v>
      </c>
    </row>
    <row r="22597" spans="1:1">
      <c r="A22597" s="27" t="s">
        <v>2951</v>
      </c>
    </row>
    <row r="22598" spans="1:1">
      <c r="A22598" s="27" t="s">
        <v>2951</v>
      </c>
    </row>
    <row r="22599" spans="1:1">
      <c r="A22599" s="27" t="s">
        <v>2951</v>
      </c>
    </row>
    <row r="22600" spans="1:1">
      <c r="A22600" s="27" t="s">
        <v>2951</v>
      </c>
    </row>
    <row r="22601" spans="1:1">
      <c r="A22601" s="27" t="s">
        <v>2951</v>
      </c>
    </row>
    <row r="22602" spans="1:1">
      <c r="A22602" s="27" t="s">
        <v>2951</v>
      </c>
    </row>
    <row r="22603" spans="1:1">
      <c r="A22603" s="27" t="s">
        <v>2951</v>
      </c>
    </row>
    <row r="22604" spans="1:1">
      <c r="A22604" s="27" t="s">
        <v>2951</v>
      </c>
    </row>
    <row r="22605" spans="1:1">
      <c r="A22605" s="27" t="s">
        <v>2951</v>
      </c>
    </row>
    <row r="22606" spans="1:1">
      <c r="A22606" s="27" t="s">
        <v>2951</v>
      </c>
    </row>
    <row r="22607" spans="1:1">
      <c r="A22607" s="27" t="s">
        <v>2951</v>
      </c>
    </row>
    <row r="22608" spans="1:1">
      <c r="A22608" s="27" t="s">
        <v>2951</v>
      </c>
    </row>
    <row r="22609" spans="1:1">
      <c r="A22609" s="27" t="s">
        <v>2951</v>
      </c>
    </row>
    <row r="22610" spans="1:1">
      <c r="A22610" s="27" t="s">
        <v>2951</v>
      </c>
    </row>
    <row r="22611" spans="1:1">
      <c r="A22611" s="27" t="s">
        <v>2951</v>
      </c>
    </row>
    <row r="22612" spans="1:1">
      <c r="A22612" s="27" t="s">
        <v>2951</v>
      </c>
    </row>
    <row r="22613" spans="1:1">
      <c r="A22613" s="27" t="s">
        <v>2951</v>
      </c>
    </row>
    <row r="22614" spans="1:1">
      <c r="A22614" s="27" t="s">
        <v>2951</v>
      </c>
    </row>
    <row r="22615" spans="1:1">
      <c r="A22615" s="27" t="s">
        <v>2951</v>
      </c>
    </row>
    <row r="22616" spans="1:1">
      <c r="A22616" s="27" t="s">
        <v>2951</v>
      </c>
    </row>
    <row r="22617" spans="1:1">
      <c r="A22617" s="27" t="s">
        <v>2951</v>
      </c>
    </row>
    <row r="22618" spans="1:1">
      <c r="A22618" s="27" t="s">
        <v>2951</v>
      </c>
    </row>
    <row r="22619" spans="1:1">
      <c r="A22619" s="27" t="s">
        <v>2951</v>
      </c>
    </row>
    <row r="22620" spans="1:1">
      <c r="A22620" s="27" t="s">
        <v>2951</v>
      </c>
    </row>
    <row r="22621" spans="1:1">
      <c r="A22621" s="27" t="s">
        <v>2951</v>
      </c>
    </row>
    <row r="22622" spans="1:1">
      <c r="A22622" s="27" t="s">
        <v>2951</v>
      </c>
    </row>
    <row r="22623" spans="1:1">
      <c r="A22623" s="27" t="s">
        <v>2951</v>
      </c>
    </row>
    <row r="22624" spans="1:1">
      <c r="A22624" s="27" t="s">
        <v>2951</v>
      </c>
    </row>
    <row r="22625" spans="1:1">
      <c r="A22625" s="27" t="s">
        <v>2951</v>
      </c>
    </row>
    <row r="22626" spans="1:1">
      <c r="A22626" s="27" t="s">
        <v>2951</v>
      </c>
    </row>
    <row r="22627" spans="1:1">
      <c r="A22627" s="27" t="s">
        <v>2951</v>
      </c>
    </row>
    <row r="22628" spans="1:1">
      <c r="A22628" s="27" t="s">
        <v>2951</v>
      </c>
    </row>
    <row r="22629" spans="1:1">
      <c r="A22629" s="27" t="s">
        <v>2951</v>
      </c>
    </row>
    <row r="22630" spans="1:1">
      <c r="A22630" s="27" t="s">
        <v>2951</v>
      </c>
    </row>
    <row r="22631" spans="1:1">
      <c r="A22631" s="27" t="s">
        <v>2951</v>
      </c>
    </row>
    <row r="22632" spans="1:1">
      <c r="A22632" s="27" t="s">
        <v>2951</v>
      </c>
    </row>
    <row r="22633" spans="1:1">
      <c r="A22633" s="27" t="s">
        <v>2951</v>
      </c>
    </row>
    <row r="22634" spans="1:1">
      <c r="A22634" s="27" t="s">
        <v>2951</v>
      </c>
    </row>
    <row r="22635" spans="1:1">
      <c r="A22635" s="27" t="s">
        <v>2951</v>
      </c>
    </row>
    <row r="22636" spans="1:1">
      <c r="A22636" s="27" t="s">
        <v>2951</v>
      </c>
    </row>
    <row r="22637" spans="1:1">
      <c r="A22637" s="27" t="s">
        <v>2951</v>
      </c>
    </row>
    <row r="22638" spans="1:1">
      <c r="A22638" s="27" t="s">
        <v>2951</v>
      </c>
    </row>
    <row r="22639" spans="1:1">
      <c r="A22639" s="27" t="s">
        <v>2951</v>
      </c>
    </row>
    <row r="22640" spans="1:1">
      <c r="A22640" s="27" t="s">
        <v>2951</v>
      </c>
    </row>
    <row r="22641" spans="1:1">
      <c r="A22641" s="27" t="s">
        <v>2951</v>
      </c>
    </row>
    <row r="22642" spans="1:1">
      <c r="A22642" s="27" t="s">
        <v>2951</v>
      </c>
    </row>
    <row r="22643" spans="1:1">
      <c r="A22643" s="27" t="s">
        <v>2951</v>
      </c>
    </row>
    <row r="22644" spans="1:1">
      <c r="A22644" s="27" t="s">
        <v>2951</v>
      </c>
    </row>
    <row r="22645" spans="1:1">
      <c r="A22645" s="27" t="s">
        <v>2951</v>
      </c>
    </row>
    <row r="22646" spans="1:1">
      <c r="A22646" s="27" t="s">
        <v>2951</v>
      </c>
    </row>
    <row r="22647" spans="1:1">
      <c r="A22647" s="27" t="s">
        <v>2951</v>
      </c>
    </row>
    <row r="22648" spans="1:1">
      <c r="A22648" s="27" t="s">
        <v>2951</v>
      </c>
    </row>
    <row r="22649" spans="1:1">
      <c r="A22649" s="27" t="s">
        <v>2951</v>
      </c>
    </row>
    <row r="22650" spans="1:1">
      <c r="A22650" s="27" t="s">
        <v>2951</v>
      </c>
    </row>
    <row r="22651" spans="1:1">
      <c r="A22651" s="27" t="s">
        <v>2951</v>
      </c>
    </row>
    <row r="22652" spans="1:1">
      <c r="A22652" s="27" t="s">
        <v>2951</v>
      </c>
    </row>
    <row r="22653" spans="1:1">
      <c r="A22653" s="27" t="s">
        <v>2951</v>
      </c>
    </row>
    <row r="22654" spans="1:1">
      <c r="A22654" s="27" t="s">
        <v>2951</v>
      </c>
    </row>
    <row r="22655" spans="1:1">
      <c r="A22655" s="27" t="s">
        <v>2951</v>
      </c>
    </row>
    <row r="22656" spans="1:1">
      <c r="A22656" s="27" t="s">
        <v>2951</v>
      </c>
    </row>
    <row r="22657" spans="1:1">
      <c r="A22657" s="27" t="s">
        <v>2951</v>
      </c>
    </row>
    <row r="22658" spans="1:1">
      <c r="A22658" s="27" t="s">
        <v>2951</v>
      </c>
    </row>
    <row r="22659" spans="1:1">
      <c r="A22659" s="27" t="s">
        <v>2951</v>
      </c>
    </row>
    <row r="22660" spans="1:1">
      <c r="A22660" s="27" t="s">
        <v>2951</v>
      </c>
    </row>
    <row r="22661" spans="1:1">
      <c r="A22661" s="27" t="s">
        <v>2951</v>
      </c>
    </row>
    <row r="22662" spans="1:1">
      <c r="A22662" s="27" t="s">
        <v>2951</v>
      </c>
    </row>
    <row r="22663" spans="1:1">
      <c r="A22663" s="27" t="s">
        <v>2951</v>
      </c>
    </row>
    <row r="22664" spans="1:1">
      <c r="A22664" s="27" t="s">
        <v>2951</v>
      </c>
    </row>
    <row r="22665" spans="1:1">
      <c r="A22665" s="27" t="s">
        <v>2951</v>
      </c>
    </row>
    <row r="22666" spans="1:1">
      <c r="A22666" s="27" t="s">
        <v>2951</v>
      </c>
    </row>
    <row r="22667" spans="1:1">
      <c r="A22667" s="27" t="s">
        <v>2951</v>
      </c>
    </row>
    <row r="22668" spans="1:1">
      <c r="A22668" s="27" t="s">
        <v>2951</v>
      </c>
    </row>
    <row r="22669" spans="1:1">
      <c r="A22669" s="27" t="s">
        <v>2951</v>
      </c>
    </row>
    <row r="22670" spans="1:1">
      <c r="A22670" s="27" t="s">
        <v>2951</v>
      </c>
    </row>
    <row r="22671" spans="1:1">
      <c r="A22671" s="27" t="s">
        <v>2951</v>
      </c>
    </row>
    <row r="22672" spans="1:1">
      <c r="A22672" s="27" t="s">
        <v>2951</v>
      </c>
    </row>
    <row r="22673" spans="1:1">
      <c r="A22673" s="27" t="s">
        <v>2951</v>
      </c>
    </row>
    <row r="22674" spans="1:1">
      <c r="A22674" s="27" t="s">
        <v>2951</v>
      </c>
    </row>
    <row r="22675" spans="1:1">
      <c r="A22675" s="27" t="s">
        <v>2951</v>
      </c>
    </row>
    <row r="22676" spans="1:1">
      <c r="A22676" s="27" t="s">
        <v>2951</v>
      </c>
    </row>
    <row r="22677" spans="1:1">
      <c r="A22677" s="27" t="s">
        <v>2951</v>
      </c>
    </row>
    <row r="22678" spans="1:1">
      <c r="A22678" s="27" t="s">
        <v>2951</v>
      </c>
    </row>
    <row r="22679" spans="1:1">
      <c r="A22679" s="27" t="s">
        <v>2951</v>
      </c>
    </row>
    <row r="22680" spans="1:1">
      <c r="A22680" s="27" t="s">
        <v>2951</v>
      </c>
    </row>
    <row r="22681" spans="1:1">
      <c r="A22681" s="27" t="s">
        <v>2951</v>
      </c>
    </row>
    <row r="22682" spans="1:1">
      <c r="A22682" s="27" t="s">
        <v>2951</v>
      </c>
    </row>
    <row r="22683" spans="1:1">
      <c r="A22683" s="27" t="s">
        <v>2951</v>
      </c>
    </row>
    <row r="22684" spans="1:1">
      <c r="A22684" s="27" t="s">
        <v>2951</v>
      </c>
    </row>
    <row r="22685" spans="1:1">
      <c r="A22685" s="27" t="s">
        <v>2951</v>
      </c>
    </row>
    <row r="22686" spans="1:1">
      <c r="A22686" s="27" t="s">
        <v>2951</v>
      </c>
    </row>
    <row r="22687" spans="1:1">
      <c r="A22687" s="27" t="s">
        <v>2951</v>
      </c>
    </row>
    <row r="22688" spans="1:1">
      <c r="A22688" s="27" t="s">
        <v>2951</v>
      </c>
    </row>
    <row r="22689" spans="1:1">
      <c r="A22689" s="27" t="s">
        <v>2951</v>
      </c>
    </row>
    <row r="22690" spans="1:1">
      <c r="A22690" s="27" t="s">
        <v>2951</v>
      </c>
    </row>
    <row r="22691" spans="1:1">
      <c r="A22691" s="27" t="s">
        <v>2951</v>
      </c>
    </row>
    <row r="22692" spans="1:1">
      <c r="A22692" s="27" t="s">
        <v>2951</v>
      </c>
    </row>
    <row r="22693" spans="1:1">
      <c r="A22693" s="27" t="s">
        <v>2951</v>
      </c>
    </row>
    <row r="22694" spans="1:1">
      <c r="A22694" s="27" t="s">
        <v>2951</v>
      </c>
    </row>
    <row r="22695" spans="1:1">
      <c r="A22695" s="27" t="s">
        <v>2951</v>
      </c>
    </row>
    <row r="22696" spans="1:1">
      <c r="A22696" s="27" t="s">
        <v>2951</v>
      </c>
    </row>
    <row r="22697" spans="1:1">
      <c r="A22697" s="27" t="s">
        <v>2951</v>
      </c>
    </row>
    <row r="22698" spans="1:1">
      <c r="A22698" s="27" t="s">
        <v>2951</v>
      </c>
    </row>
    <row r="22699" spans="1:1">
      <c r="A22699" s="27" t="s">
        <v>2951</v>
      </c>
    </row>
    <row r="22700" spans="1:1">
      <c r="A22700" s="27" t="s">
        <v>2951</v>
      </c>
    </row>
    <row r="22701" spans="1:1">
      <c r="A22701" s="27" t="s">
        <v>2951</v>
      </c>
    </row>
    <row r="22702" spans="1:1">
      <c r="A22702" s="27" t="s">
        <v>2951</v>
      </c>
    </row>
    <row r="22703" spans="1:1">
      <c r="A22703" s="27" t="s">
        <v>2951</v>
      </c>
    </row>
    <row r="22704" spans="1:1">
      <c r="A22704" s="27" t="s">
        <v>2951</v>
      </c>
    </row>
    <row r="22705" spans="1:1">
      <c r="A22705" s="27" t="s">
        <v>2951</v>
      </c>
    </row>
    <row r="22706" spans="1:1">
      <c r="A22706" s="27" t="s">
        <v>2951</v>
      </c>
    </row>
    <row r="22707" spans="1:1">
      <c r="A22707" s="27" t="s">
        <v>2951</v>
      </c>
    </row>
    <row r="22708" spans="1:1">
      <c r="A22708" s="27" t="s">
        <v>2951</v>
      </c>
    </row>
    <row r="22709" spans="1:1">
      <c r="A22709" s="27" t="s">
        <v>2951</v>
      </c>
    </row>
    <row r="22710" spans="1:1">
      <c r="A22710" s="27" t="s">
        <v>2951</v>
      </c>
    </row>
    <row r="22711" spans="1:1">
      <c r="A22711" s="27" t="s">
        <v>2951</v>
      </c>
    </row>
    <row r="22712" spans="1:1">
      <c r="A22712" s="27" t="s">
        <v>2951</v>
      </c>
    </row>
    <row r="22713" spans="1:1">
      <c r="A22713" s="27" t="s">
        <v>2951</v>
      </c>
    </row>
    <row r="22714" spans="1:1">
      <c r="A22714" s="27" t="s">
        <v>2951</v>
      </c>
    </row>
    <row r="22715" spans="1:1">
      <c r="A22715" s="27" t="s">
        <v>2951</v>
      </c>
    </row>
    <row r="22716" spans="1:1">
      <c r="A22716" s="27" t="s">
        <v>2951</v>
      </c>
    </row>
    <row r="22717" spans="1:1">
      <c r="A22717" s="27" t="s">
        <v>2951</v>
      </c>
    </row>
    <row r="22718" spans="1:1">
      <c r="A22718" s="27" t="s">
        <v>2951</v>
      </c>
    </row>
    <row r="22719" spans="1:1">
      <c r="A22719" s="27" t="s">
        <v>2951</v>
      </c>
    </row>
    <row r="22720" spans="1:1">
      <c r="A22720" s="27" t="s">
        <v>2951</v>
      </c>
    </row>
    <row r="22721" spans="1:1">
      <c r="A22721" s="27" t="s">
        <v>2951</v>
      </c>
    </row>
    <row r="22722" spans="1:1">
      <c r="A22722" s="27" t="s">
        <v>2951</v>
      </c>
    </row>
    <row r="22723" spans="1:1">
      <c r="A22723" s="27" t="s">
        <v>2951</v>
      </c>
    </row>
    <row r="22724" spans="1:1">
      <c r="A22724" s="27" t="s">
        <v>2951</v>
      </c>
    </row>
    <row r="22725" spans="1:1">
      <c r="A22725" s="27" t="s">
        <v>2951</v>
      </c>
    </row>
    <row r="22726" spans="1:1">
      <c r="A22726" s="27" t="s">
        <v>2951</v>
      </c>
    </row>
    <row r="22727" spans="1:1">
      <c r="A22727" s="27" t="s">
        <v>2951</v>
      </c>
    </row>
    <row r="22728" spans="1:1">
      <c r="A22728" s="27" t="s">
        <v>2951</v>
      </c>
    </row>
    <row r="22729" spans="1:1">
      <c r="A22729" s="27" t="s">
        <v>2951</v>
      </c>
    </row>
    <row r="22730" spans="1:1">
      <c r="A22730" s="27" t="s">
        <v>2951</v>
      </c>
    </row>
    <row r="22731" spans="1:1">
      <c r="A22731" s="27" t="s">
        <v>2951</v>
      </c>
    </row>
    <row r="22732" spans="1:1">
      <c r="A22732" s="27" t="s">
        <v>2951</v>
      </c>
    </row>
    <row r="22733" spans="1:1">
      <c r="A22733" s="27" t="s">
        <v>2951</v>
      </c>
    </row>
    <row r="22734" spans="1:1">
      <c r="A22734" s="27" t="s">
        <v>2951</v>
      </c>
    </row>
    <row r="22735" spans="1:1">
      <c r="A22735" s="27" t="s">
        <v>2951</v>
      </c>
    </row>
    <row r="22736" spans="1:1">
      <c r="A22736" s="27" t="s">
        <v>2951</v>
      </c>
    </row>
    <row r="22737" spans="1:1">
      <c r="A22737" s="27" t="s">
        <v>2951</v>
      </c>
    </row>
    <row r="22738" spans="1:1">
      <c r="A22738" s="27" t="s">
        <v>2951</v>
      </c>
    </row>
    <row r="22739" spans="1:1">
      <c r="A22739" s="27" t="s">
        <v>2951</v>
      </c>
    </row>
    <row r="22740" spans="1:1">
      <c r="A22740" s="27" t="s">
        <v>2951</v>
      </c>
    </row>
    <row r="22741" spans="1:1">
      <c r="A22741" s="27" t="s">
        <v>2951</v>
      </c>
    </row>
    <row r="22742" spans="1:1">
      <c r="A22742" s="27" t="s">
        <v>2951</v>
      </c>
    </row>
    <row r="22743" spans="1:1">
      <c r="A22743" s="27" t="s">
        <v>2951</v>
      </c>
    </row>
    <row r="22744" spans="1:1">
      <c r="A22744" s="27" t="s">
        <v>2951</v>
      </c>
    </row>
    <row r="22745" spans="1:1">
      <c r="A22745" s="27" t="s">
        <v>2951</v>
      </c>
    </row>
    <row r="22746" spans="1:1">
      <c r="A22746" s="27" t="s">
        <v>2951</v>
      </c>
    </row>
    <row r="22747" spans="1:1">
      <c r="A22747" s="27" t="s">
        <v>2951</v>
      </c>
    </row>
    <row r="22748" spans="1:1">
      <c r="A22748" s="27" t="s">
        <v>2951</v>
      </c>
    </row>
    <row r="22749" spans="1:1">
      <c r="A22749" s="27" t="s">
        <v>2951</v>
      </c>
    </row>
    <row r="22750" spans="1:1">
      <c r="A22750" s="27" t="s">
        <v>2951</v>
      </c>
    </row>
    <row r="22751" spans="1:1">
      <c r="A22751" s="27" t="s">
        <v>2951</v>
      </c>
    </row>
    <row r="22752" spans="1:1">
      <c r="A22752" s="27" t="s">
        <v>2951</v>
      </c>
    </row>
    <row r="22753" spans="1:1">
      <c r="A22753" s="27" t="s">
        <v>2951</v>
      </c>
    </row>
    <row r="22754" spans="1:1">
      <c r="A22754" s="27" t="s">
        <v>2951</v>
      </c>
    </row>
    <row r="22755" spans="1:1">
      <c r="A22755" s="27" t="s">
        <v>2951</v>
      </c>
    </row>
    <row r="22756" spans="1:1">
      <c r="A22756" s="27" t="s">
        <v>2951</v>
      </c>
    </row>
    <row r="22757" spans="1:1">
      <c r="A22757" s="27" t="s">
        <v>2951</v>
      </c>
    </row>
    <row r="22758" spans="1:1">
      <c r="A22758" s="27" t="s">
        <v>2951</v>
      </c>
    </row>
    <row r="22759" spans="1:1">
      <c r="A22759" s="27" t="s">
        <v>2951</v>
      </c>
    </row>
    <row r="22760" spans="1:1">
      <c r="A22760" s="27" t="s">
        <v>2951</v>
      </c>
    </row>
    <row r="22761" spans="1:1">
      <c r="A22761" s="27" t="s">
        <v>2951</v>
      </c>
    </row>
    <row r="22762" spans="1:1">
      <c r="A22762" s="27" t="s">
        <v>2951</v>
      </c>
    </row>
    <row r="22763" spans="1:1">
      <c r="A22763" s="27" t="s">
        <v>2951</v>
      </c>
    </row>
    <row r="22764" spans="1:1">
      <c r="A22764" s="27" t="s">
        <v>2951</v>
      </c>
    </row>
    <row r="22765" spans="1:1">
      <c r="A22765" s="27" t="s">
        <v>2951</v>
      </c>
    </row>
    <row r="22766" spans="1:1">
      <c r="A22766" s="27" t="s">
        <v>2951</v>
      </c>
    </row>
    <row r="22767" spans="1:1">
      <c r="A22767" s="27" t="s">
        <v>2951</v>
      </c>
    </row>
    <row r="22768" spans="1:1">
      <c r="A22768" s="27" t="s">
        <v>2951</v>
      </c>
    </row>
    <row r="22769" spans="1:1">
      <c r="A22769" s="27" t="s">
        <v>2951</v>
      </c>
    </row>
    <row r="22770" spans="1:1">
      <c r="A22770" s="27" t="s">
        <v>2951</v>
      </c>
    </row>
    <row r="22771" spans="1:1">
      <c r="A22771" s="27" t="s">
        <v>2951</v>
      </c>
    </row>
    <row r="22772" spans="1:1">
      <c r="A22772" s="27" t="s">
        <v>2951</v>
      </c>
    </row>
    <row r="22773" spans="1:1">
      <c r="A22773" s="27" t="s">
        <v>2951</v>
      </c>
    </row>
    <row r="22774" spans="1:1">
      <c r="A22774" s="27" t="s">
        <v>2951</v>
      </c>
    </row>
    <row r="22775" spans="1:1">
      <c r="A22775" s="27" t="s">
        <v>2951</v>
      </c>
    </row>
    <row r="22776" spans="1:1">
      <c r="A22776" s="27" t="s">
        <v>2951</v>
      </c>
    </row>
    <row r="22777" spans="1:1">
      <c r="A22777" s="27" t="s">
        <v>2951</v>
      </c>
    </row>
    <row r="22778" spans="1:1">
      <c r="A22778" s="27" t="s">
        <v>2951</v>
      </c>
    </row>
    <row r="22779" spans="1:1">
      <c r="A22779" s="27" t="s">
        <v>2951</v>
      </c>
    </row>
    <row r="22780" spans="1:1">
      <c r="A22780" s="27" t="s">
        <v>2951</v>
      </c>
    </row>
    <row r="22781" spans="1:1">
      <c r="A22781" s="27" t="s">
        <v>2951</v>
      </c>
    </row>
    <row r="22782" spans="1:1">
      <c r="A22782" s="27" t="s">
        <v>2951</v>
      </c>
    </row>
    <row r="22783" spans="1:1">
      <c r="A22783" s="27" t="s">
        <v>2951</v>
      </c>
    </row>
    <row r="22784" spans="1:1">
      <c r="A22784" s="27" t="s">
        <v>2951</v>
      </c>
    </row>
    <row r="22785" spans="1:1">
      <c r="A22785" s="27" t="s">
        <v>2951</v>
      </c>
    </row>
    <row r="22786" spans="1:1">
      <c r="A22786" s="27" t="s">
        <v>2951</v>
      </c>
    </row>
    <row r="22787" spans="1:1">
      <c r="A22787" s="27" t="s">
        <v>2951</v>
      </c>
    </row>
    <row r="22788" spans="1:1">
      <c r="A22788" s="27" t="s">
        <v>2951</v>
      </c>
    </row>
    <row r="22789" spans="1:1">
      <c r="A22789" s="27" t="s">
        <v>2951</v>
      </c>
    </row>
    <row r="22790" spans="1:1">
      <c r="A22790" s="27" t="s">
        <v>2951</v>
      </c>
    </row>
    <row r="22791" spans="1:1">
      <c r="A22791" s="27" t="s">
        <v>2951</v>
      </c>
    </row>
    <row r="22792" spans="1:1">
      <c r="A22792" s="27" t="s">
        <v>2951</v>
      </c>
    </row>
    <row r="22793" spans="1:1">
      <c r="A22793" s="27" t="s">
        <v>2951</v>
      </c>
    </row>
    <row r="22794" spans="1:1">
      <c r="A22794" s="27" t="s">
        <v>2951</v>
      </c>
    </row>
    <row r="22795" spans="1:1">
      <c r="A22795" s="27" t="s">
        <v>2951</v>
      </c>
    </row>
    <row r="22796" spans="1:1">
      <c r="A22796" s="27" t="s">
        <v>2951</v>
      </c>
    </row>
    <row r="22797" spans="1:1">
      <c r="A22797" s="27" t="s">
        <v>2951</v>
      </c>
    </row>
    <row r="22798" spans="1:1">
      <c r="A22798" s="27" t="s">
        <v>2951</v>
      </c>
    </row>
    <row r="22799" spans="1:1">
      <c r="A22799" s="27" t="s">
        <v>2951</v>
      </c>
    </row>
    <row r="22800" spans="1:1">
      <c r="A22800" s="27" t="s">
        <v>2951</v>
      </c>
    </row>
    <row r="22801" spans="1:1">
      <c r="A22801" s="27" t="s">
        <v>2951</v>
      </c>
    </row>
    <row r="22802" spans="1:1">
      <c r="A22802" s="27" t="s">
        <v>2951</v>
      </c>
    </row>
    <row r="22803" spans="1:1">
      <c r="A22803" s="27" t="s">
        <v>2951</v>
      </c>
    </row>
    <row r="22804" spans="1:1">
      <c r="A22804" s="27" t="s">
        <v>2951</v>
      </c>
    </row>
    <row r="22805" spans="1:1">
      <c r="A22805" s="27" t="s">
        <v>2951</v>
      </c>
    </row>
    <row r="22806" spans="1:1">
      <c r="A22806" s="27" t="s">
        <v>2951</v>
      </c>
    </row>
    <row r="22807" spans="1:1">
      <c r="A22807" s="27" t="s">
        <v>2951</v>
      </c>
    </row>
    <row r="22808" spans="1:1">
      <c r="A22808" s="27" t="s">
        <v>2951</v>
      </c>
    </row>
    <row r="22809" spans="1:1">
      <c r="A22809" s="27" t="s">
        <v>2951</v>
      </c>
    </row>
    <row r="22810" spans="1:1">
      <c r="A22810" s="27" t="s">
        <v>2951</v>
      </c>
    </row>
    <row r="22811" spans="1:1">
      <c r="A22811" s="27" t="s">
        <v>2951</v>
      </c>
    </row>
    <row r="22812" spans="1:1">
      <c r="A22812" s="27" t="s">
        <v>2951</v>
      </c>
    </row>
    <row r="22813" spans="1:1">
      <c r="A22813" s="27" t="s">
        <v>2951</v>
      </c>
    </row>
    <row r="22814" spans="1:1">
      <c r="A22814" s="27" t="s">
        <v>2951</v>
      </c>
    </row>
    <row r="22815" spans="1:1">
      <c r="A22815" s="27" t="s">
        <v>2951</v>
      </c>
    </row>
    <row r="22816" spans="1:1">
      <c r="A22816" s="27" t="s">
        <v>2951</v>
      </c>
    </row>
    <row r="22817" spans="1:1">
      <c r="A22817" s="27" t="s">
        <v>2951</v>
      </c>
    </row>
    <row r="22818" spans="1:1">
      <c r="A22818" s="27" t="s">
        <v>2951</v>
      </c>
    </row>
    <row r="22819" spans="1:1">
      <c r="A22819" s="27" t="s">
        <v>2951</v>
      </c>
    </row>
    <row r="22820" spans="1:1">
      <c r="A22820" s="27" t="s">
        <v>2951</v>
      </c>
    </row>
    <row r="22821" spans="1:1">
      <c r="A22821" s="27" t="s">
        <v>2951</v>
      </c>
    </row>
    <row r="22822" spans="1:1">
      <c r="A22822" s="27" t="s">
        <v>2951</v>
      </c>
    </row>
    <row r="22823" spans="1:1">
      <c r="A22823" s="27" t="s">
        <v>2951</v>
      </c>
    </row>
    <row r="22824" spans="1:1">
      <c r="A22824" s="27" t="s">
        <v>2951</v>
      </c>
    </row>
    <row r="22825" spans="1:1">
      <c r="A22825" s="27" t="s">
        <v>2951</v>
      </c>
    </row>
    <row r="22826" spans="1:1">
      <c r="A22826" s="27" t="s">
        <v>2951</v>
      </c>
    </row>
    <row r="22827" spans="1:1">
      <c r="A22827" s="27" t="s">
        <v>2951</v>
      </c>
    </row>
    <row r="22828" spans="1:1">
      <c r="A22828" s="27" t="s">
        <v>2951</v>
      </c>
    </row>
    <row r="22829" spans="1:1">
      <c r="A22829" s="27" t="s">
        <v>2951</v>
      </c>
    </row>
    <row r="22830" spans="1:1">
      <c r="A22830" s="27" t="s">
        <v>2951</v>
      </c>
    </row>
    <row r="22831" spans="1:1">
      <c r="A22831" s="27" t="s">
        <v>2951</v>
      </c>
    </row>
    <row r="22832" spans="1:1">
      <c r="A22832" s="27" t="s">
        <v>2951</v>
      </c>
    </row>
    <row r="22833" spans="1:1">
      <c r="A22833" s="27" t="s">
        <v>2951</v>
      </c>
    </row>
    <row r="22834" spans="1:1">
      <c r="A22834" s="27" t="s">
        <v>2951</v>
      </c>
    </row>
    <row r="22835" spans="1:1">
      <c r="A22835" s="27" t="s">
        <v>2951</v>
      </c>
    </row>
    <row r="22836" spans="1:1">
      <c r="A22836" s="27" t="s">
        <v>2951</v>
      </c>
    </row>
    <row r="22837" spans="1:1">
      <c r="A22837" s="27" t="s">
        <v>2951</v>
      </c>
    </row>
    <row r="22838" spans="1:1">
      <c r="A22838" s="27" t="s">
        <v>2951</v>
      </c>
    </row>
    <row r="22839" spans="1:1">
      <c r="A22839" s="27" t="s">
        <v>2951</v>
      </c>
    </row>
    <row r="22840" spans="1:1">
      <c r="A22840" s="27" t="s">
        <v>2951</v>
      </c>
    </row>
    <row r="22841" spans="1:1">
      <c r="A22841" s="27" t="s">
        <v>2951</v>
      </c>
    </row>
    <row r="22842" spans="1:1">
      <c r="A22842" s="27" t="s">
        <v>2951</v>
      </c>
    </row>
    <row r="22843" spans="1:1">
      <c r="A22843" s="27" t="s">
        <v>2951</v>
      </c>
    </row>
    <row r="22844" spans="1:1">
      <c r="A22844" s="27" t="s">
        <v>2951</v>
      </c>
    </row>
    <row r="22845" spans="1:1">
      <c r="A22845" s="27" t="s">
        <v>2951</v>
      </c>
    </row>
    <row r="22846" spans="1:1">
      <c r="A22846" s="27" t="s">
        <v>2951</v>
      </c>
    </row>
    <row r="22847" spans="1:1">
      <c r="A22847" s="27" t="s">
        <v>2951</v>
      </c>
    </row>
    <row r="22848" spans="1:1">
      <c r="A22848" s="27" t="s">
        <v>2951</v>
      </c>
    </row>
    <row r="22849" spans="1:1">
      <c r="A22849" s="27" t="s">
        <v>2951</v>
      </c>
    </row>
    <row r="22850" spans="1:1">
      <c r="A22850" s="27" t="s">
        <v>2951</v>
      </c>
    </row>
    <row r="22851" spans="1:1">
      <c r="A22851" s="27" t="s">
        <v>2951</v>
      </c>
    </row>
    <row r="22852" spans="1:1">
      <c r="A22852" s="27" t="s">
        <v>2951</v>
      </c>
    </row>
    <row r="22853" spans="1:1">
      <c r="A22853" s="27" t="s">
        <v>2951</v>
      </c>
    </row>
    <row r="22854" spans="1:1">
      <c r="A22854" s="27" t="s">
        <v>2951</v>
      </c>
    </row>
    <row r="22855" spans="1:1">
      <c r="A22855" s="27" t="s">
        <v>2951</v>
      </c>
    </row>
    <row r="22856" spans="1:1">
      <c r="A22856" s="27" t="s">
        <v>2951</v>
      </c>
    </row>
    <row r="22857" spans="1:1">
      <c r="A22857" s="27" t="s">
        <v>2951</v>
      </c>
    </row>
    <row r="22858" spans="1:1">
      <c r="A22858" s="27" t="s">
        <v>2951</v>
      </c>
    </row>
    <row r="22859" spans="1:1">
      <c r="A22859" s="27" t="s">
        <v>2951</v>
      </c>
    </row>
    <row r="22860" spans="1:1">
      <c r="A22860" s="27" t="s">
        <v>2951</v>
      </c>
    </row>
    <row r="22861" spans="1:1">
      <c r="A22861" s="27" t="s">
        <v>2951</v>
      </c>
    </row>
    <row r="22862" spans="1:1">
      <c r="A22862" s="27" t="s">
        <v>2951</v>
      </c>
    </row>
    <row r="22863" spans="1:1">
      <c r="A22863" s="27" t="s">
        <v>2951</v>
      </c>
    </row>
    <row r="22864" spans="1:1">
      <c r="A22864" s="27" t="s">
        <v>2951</v>
      </c>
    </row>
    <row r="22865" spans="1:1">
      <c r="A22865" s="27" t="s">
        <v>2951</v>
      </c>
    </row>
    <row r="22866" spans="1:1">
      <c r="A22866" s="27" t="s">
        <v>2951</v>
      </c>
    </row>
    <row r="22867" spans="1:1">
      <c r="A22867" s="27" t="s">
        <v>2951</v>
      </c>
    </row>
    <row r="22868" spans="1:1">
      <c r="A22868" s="27" t="s">
        <v>2951</v>
      </c>
    </row>
    <row r="22869" spans="1:1">
      <c r="A22869" s="27" t="s">
        <v>2951</v>
      </c>
    </row>
    <row r="22870" spans="1:1">
      <c r="A22870" s="27" t="s">
        <v>2951</v>
      </c>
    </row>
    <row r="22871" spans="1:1">
      <c r="A22871" s="27" t="s">
        <v>2951</v>
      </c>
    </row>
    <row r="22872" spans="1:1">
      <c r="A22872" s="27" t="s">
        <v>2951</v>
      </c>
    </row>
    <row r="22873" spans="1:1">
      <c r="A22873" s="27" t="s">
        <v>2951</v>
      </c>
    </row>
    <row r="22874" spans="1:1">
      <c r="A22874" s="27" t="s">
        <v>2951</v>
      </c>
    </row>
    <row r="22875" spans="1:1">
      <c r="A22875" s="27" t="s">
        <v>2951</v>
      </c>
    </row>
    <row r="22876" spans="1:1">
      <c r="A22876" s="27" t="s">
        <v>2951</v>
      </c>
    </row>
    <row r="22877" spans="1:1">
      <c r="A22877" s="27" t="s">
        <v>2951</v>
      </c>
    </row>
    <row r="22878" spans="1:1">
      <c r="A22878" s="27" t="s">
        <v>2951</v>
      </c>
    </row>
    <row r="22879" spans="1:1">
      <c r="A22879" s="27" t="s">
        <v>2951</v>
      </c>
    </row>
    <row r="22880" spans="1:1">
      <c r="A22880" s="27" t="s">
        <v>2951</v>
      </c>
    </row>
    <row r="22881" spans="1:1">
      <c r="A22881" s="27" t="s">
        <v>2951</v>
      </c>
    </row>
    <row r="22882" spans="1:1">
      <c r="A22882" s="27" t="s">
        <v>2951</v>
      </c>
    </row>
    <row r="22883" spans="1:1">
      <c r="A22883" s="27" t="s">
        <v>2951</v>
      </c>
    </row>
    <row r="22884" spans="1:1">
      <c r="A22884" s="27" t="s">
        <v>2951</v>
      </c>
    </row>
    <row r="22885" spans="1:1">
      <c r="A22885" s="27" t="s">
        <v>2951</v>
      </c>
    </row>
    <row r="22886" spans="1:1">
      <c r="A22886" s="27" t="s">
        <v>2951</v>
      </c>
    </row>
    <row r="22887" spans="1:1">
      <c r="A22887" s="27" t="s">
        <v>2951</v>
      </c>
    </row>
    <row r="22888" spans="1:1">
      <c r="A22888" s="27" t="s">
        <v>2951</v>
      </c>
    </row>
    <row r="22889" spans="1:1">
      <c r="A22889" s="27" t="s">
        <v>2951</v>
      </c>
    </row>
    <row r="22890" spans="1:1">
      <c r="A22890" s="27" t="s">
        <v>2951</v>
      </c>
    </row>
    <row r="22891" spans="1:1">
      <c r="A22891" s="27" t="s">
        <v>2951</v>
      </c>
    </row>
    <row r="22892" spans="1:1">
      <c r="A22892" s="27" t="s">
        <v>2951</v>
      </c>
    </row>
    <row r="22893" spans="1:1">
      <c r="A22893" s="27" t="s">
        <v>2951</v>
      </c>
    </row>
    <row r="22894" spans="1:1">
      <c r="A22894" s="27" t="s">
        <v>2951</v>
      </c>
    </row>
    <row r="22895" spans="1:1">
      <c r="A22895" s="27" t="s">
        <v>2951</v>
      </c>
    </row>
    <row r="22896" spans="1:1">
      <c r="A22896" s="27" t="s">
        <v>2951</v>
      </c>
    </row>
    <row r="22897" spans="1:1">
      <c r="A22897" s="27" t="s">
        <v>2951</v>
      </c>
    </row>
    <row r="22898" spans="1:1">
      <c r="A22898" s="27" t="s">
        <v>2951</v>
      </c>
    </row>
    <row r="22899" spans="1:1">
      <c r="A22899" s="27" t="s">
        <v>2951</v>
      </c>
    </row>
    <row r="22900" spans="1:1">
      <c r="A22900" s="27" t="s">
        <v>2951</v>
      </c>
    </row>
    <row r="22901" spans="1:1">
      <c r="A22901" s="27" t="s">
        <v>2951</v>
      </c>
    </row>
    <row r="22902" spans="1:1">
      <c r="A22902" s="27" t="s">
        <v>2951</v>
      </c>
    </row>
    <row r="22903" spans="1:1">
      <c r="A22903" s="27" t="s">
        <v>2951</v>
      </c>
    </row>
    <row r="22904" spans="1:1">
      <c r="A22904" s="27" t="s">
        <v>2951</v>
      </c>
    </row>
    <row r="22905" spans="1:1">
      <c r="A22905" s="27" t="s">
        <v>2951</v>
      </c>
    </row>
    <row r="22906" spans="1:1">
      <c r="A22906" s="27" t="s">
        <v>2951</v>
      </c>
    </row>
    <row r="22907" spans="1:1">
      <c r="A22907" s="27" t="s">
        <v>2951</v>
      </c>
    </row>
    <row r="22908" spans="1:1">
      <c r="A22908" s="27" t="s">
        <v>2951</v>
      </c>
    </row>
    <row r="22909" spans="1:1">
      <c r="A22909" s="27" t="s">
        <v>2951</v>
      </c>
    </row>
    <row r="22910" spans="1:1">
      <c r="A22910" s="27" t="s">
        <v>2951</v>
      </c>
    </row>
    <row r="22911" spans="1:1">
      <c r="A22911" s="27" t="s">
        <v>2951</v>
      </c>
    </row>
    <row r="22912" spans="1:1">
      <c r="A22912" s="27" t="s">
        <v>2951</v>
      </c>
    </row>
    <row r="22913" spans="1:1">
      <c r="A22913" s="27" t="s">
        <v>2951</v>
      </c>
    </row>
    <row r="22914" spans="1:1">
      <c r="A22914" s="27" t="s">
        <v>2951</v>
      </c>
    </row>
    <row r="22915" spans="1:1">
      <c r="A22915" s="27" t="s">
        <v>2951</v>
      </c>
    </row>
    <row r="22916" spans="1:1">
      <c r="A22916" s="27" t="s">
        <v>2951</v>
      </c>
    </row>
    <row r="22917" spans="1:1">
      <c r="A22917" s="27" t="s">
        <v>2951</v>
      </c>
    </row>
    <row r="22918" spans="1:1">
      <c r="A22918" s="27" t="s">
        <v>2951</v>
      </c>
    </row>
    <row r="22919" spans="1:1">
      <c r="A22919" s="27" t="s">
        <v>2951</v>
      </c>
    </row>
    <row r="22920" spans="1:1">
      <c r="A22920" s="27" t="s">
        <v>2951</v>
      </c>
    </row>
    <row r="22921" spans="1:1">
      <c r="A22921" s="27" t="s">
        <v>2951</v>
      </c>
    </row>
    <row r="22922" spans="1:1">
      <c r="A22922" s="27" t="s">
        <v>2951</v>
      </c>
    </row>
    <row r="22923" spans="1:1">
      <c r="A22923" s="27" t="s">
        <v>2951</v>
      </c>
    </row>
    <row r="22924" spans="1:1">
      <c r="A22924" s="27" t="s">
        <v>2951</v>
      </c>
    </row>
    <row r="22925" spans="1:1">
      <c r="A22925" s="27" t="s">
        <v>2951</v>
      </c>
    </row>
    <row r="22926" spans="1:1">
      <c r="A22926" s="27" t="s">
        <v>2951</v>
      </c>
    </row>
    <row r="22927" spans="1:1">
      <c r="A22927" s="27" t="s">
        <v>2951</v>
      </c>
    </row>
    <row r="22928" spans="1:1">
      <c r="A22928" s="27" t="s">
        <v>2951</v>
      </c>
    </row>
    <row r="22929" spans="1:1">
      <c r="A22929" s="27" t="s">
        <v>2951</v>
      </c>
    </row>
    <row r="22930" spans="1:1">
      <c r="A22930" s="27" t="s">
        <v>2951</v>
      </c>
    </row>
    <row r="22931" spans="1:1">
      <c r="A22931" s="27" t="s">
        <v>2951</v>
      </c>
    </row>
    <row r="22932" spans="1:1">
      <c r="A22932" s="27" t="s">
        <v>2951</v>
      </c>
    </row>
    <row r="22933" spans="1:1">
      <c r="A22933" s="27" t="s">
        <v>2951</v>
      </c>
    </row>
    <row r="22934" spans="1:1">
      <c r="A22934" s="27" t="s">
        <v>2951</v>
      </c>
    </row>
    <row r="22935" spans="1:1">
      <c r="A22935" s="27" t="s">
        <v>2951</v>
      </c>
    </row>
    <row r="22936" spans="1:1">
      <c r="A22936" s="27" t="s">
        <v>2951</v>
      </c>
    </row>
    <row r="22937" spans="1:1">
      <c r="A22937" s="27" t="s">
        <v>2951</v>
      </c>
    </row>
    <row r="22938" spans="1:1">
      <c r="A22938" s="27" t="s">
        <v>2951</v>
      </c>
    </row>
    <row r="22939" spans="1:1">
      <c r="A22939" s="27" t="s">
        <v>2951</v>
      </c>
    </row>
    <row r="22940" spans="1:1">
      <c r="A22940" s="27" t="s">
        <v>2951</v>
      </c>
    </row>
    <row r="22941" spans="1:1">
      <c r="A22941" s="27" t="s">
        <v>2951</v>
      </c>
    </row>
    <row r="22942" spans="1:1">
      <c r="A22942" s="27" t="s">
        <v>2951</v>
      </c>
    </row>
    <row r="22943" spans="1:1">
      <c r="A22943" s="27" t="s">
        <v>2951</v>
      </c>
    </row>
    <row r="22944" spans="1:1">
      <c r="A22944" s="27" t="s">
        <v>2951</v>
      </c>
    </row>
    <row r="22945" spans="1:1">
      <c r="A22945" s="27" t="s">
        <v>2951</v>
      </c>
    </row>
    <row r="22946" spans="1:1">
      <c r="A22946" s="27" t="s">
        <v>2951</v>
      </c>
    </row>
    <row r="22947" spans="1:1">
      <c r="A22947" s="27" t="s">
        <v>2951</v>
      </c>
    </row>
    <row r="22948" spans="1:1">
      <c r="A22948" s="27" t="s">
        <v>2951</v>
      </c>
    </row>
    <row r="22949" spans="1:1">
      <c r="A22949" s="27" t="s">
        <v>2951</v>
      </c>
    </row>
    <row r="22950" spans="1:1">
      <c r="A22950" s="27" t="s">
        <v>2951</v>
      </c>
    </row>
    <row r="22951" spans="1:1">
      <c r="A22951" s="27" t="s">
        <v>2951</v>
      </c>
    </row>
    <row r="22952" spans="1:1">
      <c r="A22952" s="27" t="s">
        <v>2951</v>
      </c>
    </row>
    <row r="22953" spans="1:1">
      <c r="A22953" s="27" t="s">
        <v>2951</v>
      </c>
    </row>
    <row r="22954" spans="1:1">
      <c r="A22954" s="27" t="s">
        <v>2951</v>
      </c>
    </row>
    <row r="22955" spans="1:1">
      <c r="A22955" s="27" t="s">
        <v>2951</v>
      </c>
    </row>
    <row r="22956" spans="1:1">
      <c r="A22956" s="27" t="s">
        <v>2951</v>
      </c>
    </row>
    <row r="22957" spans="1:1">
      <c r="A22957" s="27" t="s">
        <v>2951</v>
      </c>
    </row>
    <row r="22958" spans="1:1">
      <c r="A22958" s="27" t="s">
        <v>2951</v>
      </c>
    </row>
    <row r="22959" spans="1:1">
      <c r="A22959" s="27" t="s">
        <v>2951</v>
      </c>
    </row>
    <row r="22960" spans="1:1">
      <c r="A22960" s="27" t="s">
        <v>2951</v>
      </c>
    </row>
    <row r="22961" spans="1:1">
      <c r="A22961" s="27" t="s">
        <v>2951</v>
      </c>
    </row>
    <row r="22962" spans="1:1">
      <c r="A22962" s="27" t="s">
        <v>2951</v>
      </c>
    </row>
    <row r="22963" spans="1:1">
      <c r="A22963" s="27" t="s">
        <v>2951</v>
      </c>
    </row>
    <row r="22964" spans="1:1">
      <c r="A22964" s="27" t="s">
        <v>2951</v>
      </c>
    </row>
    <row r="22965" spans="1:1">
      <c r="A22965" s="27" t="s">
        <v>2951</v>
      </c>
    </row>
    <row r="22966" spans="1:1">
      <c r="A22966" s="27" t="s">
        <v>2951</v>
      </c>
    </row>
    <row r="22967" spans="1:1">
      <c r="A22967" s="27" t="s">
        <v>2951</v>
      </c>
    </row>
    <row r="22968" spans="1:1">
      <c r="A22968" s="27" t="s">
        <v>2951</v>
      </c>
    </row>
    <row r="22969" spans="1:1">
      <c r="A22969" s="27" t="s">
        <v>2951</v>
      </c>
    </row>
    <row r="22970" spans="1:1">
      <c r="A22970" s="27" t="s">
        <v>2951</v>
      </c>
    </row>
    <row r="22971" spans="1:1">
      <c r="A22971" s="27" t="s">
        <v>2951</v>
      </c>
    </row>
    <row r="22972" spans="1:1">
      <c r="A22972" s="27" t="s">
        <v>2951</v>
      </c>
    </row>
    <row r="22973" spans="1:1">
      <c r="A22973" s="27" t="s">
        <v>2951</v>
      </c>
    </row>
    <row r="22974" spans="1:1">
      <c r="A22974" s="27" t="s">
        <v>2951</v>
      </c>
    </row>
    <row r="22975" spans="1:1">
      <c r="A22975" s="27" t="s">
        <v>2951</v>
      </c>
    </row>
    <row r="22976" spans="1:1">
      <c r="A22976" s="27" t="s">
        <v>2951</v>
      </c>
    </row>
    <row r="22977" spans="1:1">
      <c r="A22977" s="27" t="s">
        <v>2951</v>
      </c>
    </row>
    <row r="22978" spans="1:1">
      <c r="A22978" s="27" t="s">
        <v>2951</v>
      </c>
    </row>
    <row r="22979" spans="1:1">
      <c r="A22979" s="27" t="s">
        <v>2951</v>
      </c>
    </row>
    <row r="22980" spans="1:1">
      <c r="A22980" s="27" t="s">
        <v>2951</v>
      </c>
    </row>
    <row r="22981" spans="1:1">
      <c r="A22981" s="27" t="s">
        <v>2951</v>
      </c>
    </row>
    <row r="22982" spans="1:1">
      <c r="A22982" s="27" t="s">
        <v>2951</v>
      </c>
    </row>
    <row r="22983" spans="1:1">
      <c r="A22983" s="27" t="s">
        <v>2951</v>
      </c>
    </row>
    <row r="22984" spans="1:1">
      <c r="A22984" s="27" t="s">
        <v>2951</v>
      </c>
    </row>
    <row r="22985" spans="1:1">
      <c r="A22985" s="27" t="s">
        <v>2951</v>
      </c>
    </row>
    <row r="22986" spans="1:1">
      <c r="A22986" s="27" t="s">
        <v>2951</v>
      </c>
    </row>
    <row r="22987" spans="1:1">
      <c r="A22987" s="27" t="s">
        <v>2951</v>
      </c>
    </row>
    <row r="22988" spans="1:1">
      <c r="A22988" s="27" t="s">
        <v>2951</v>
      </c>
    </row>
    <row r="22989" spans="1:1">
      <c r="A22989" s="27" t="s">
        <v>2951</v>
      </c>
    </row>
    <row r="22990" spans="1:1">
      <c r="A22990" s="27" t="s">
        <v>2951</v>
      </c>
    </row>
    <row r="22991" spans="1:1">
      <c r="A22991" s="27" t="s">
        <v>2951</v>
      </c>
    </row>
    <row r="22992" spans="1:1">
      <c r="A22992" s="27" t="s">
        <v>2951</v>
      </c>
    </row>
    <row r="22993" spans="1:1">
      <c r="A22993" s="27" t="s">
        <v>2951</v>
      </c>
    </row>
    <row r="22994" spans="1:1">
      <c r="A22994" s="27" t="s">
        <v>2951</v>
      </c>
    </row>
    <row r="22995" spans="1:1">
      <c r="A22995" s="27" t="s">
        <v>2951</v>
      </c>
    </row>
    <row r="22996" spans="1:1">
      <c r="A22996" s="27" t="s">
        <v>2951</v>
      </c>
    </row>
    <row r="22997" spans="1:1">
      <c r="A22997" s="27" t="s">
        <v>2951</v>
      </c>
    </row>
    <row r="22998" spans="1:1">
      <c r="A22998" s="27" t="s">
        <v>2951</v>
      </c>
    </row>
    <row r="22999" spans="1:1">
      <c r="A22999" s="27" t="s">
        <v>2951</v>
      </c>
    </row>
    <row r="23000" spans="1:1">
      <c r="A23000" s="27" t="s">
        <v>2951</v>
      </c>
    </row>
    <row r="23001" spans="1:1">
      <c r="A23001" s="27" t="s">
        <v>2951</v>
      </c>
    </row>
    <row r="23002" spans="1:1">
      <c r="A23002" s="27" t="s">
        <v>2951</v>
      </c>
    </row>
    <row r="23003" spans="1:1">
      <c r="A23003" s="27" t="s">
        <v>2951</v>
      </c>
    </row>
    <row r="23004" spans="1:1">
      <c r="A23004" s="27" t="s">
        <v>2951</v>
      </c>
    </row>
    <row r="23005" spans="1:1">
      <c r="A23005" s="27" t="s">
        <v>2951</v>
      </c>
    </row>
    <row r="23006" spans="1:1">
      <c r="A23006" s="27" t="s">
        <v>2951</v>
      </c>
    </row>
    <row r="23007" spans="1:1">
      <c r="A23007" s="27" t="s">
        <v>2951</v>
      </c>
    </row>
    <row r="23008" spans="1:1">
      <c r="A23008" s="27" t="s">
        <v>2951</v>
      </c>
    </row>
    <row r="23009" spans="1:1">
      <c r="A23009" s="27" t="s">
        <v>2951</v>
      </c>
    </row>
    <row r="23010" spans="1:1">
      <c r="A23010" s="27" t="s">
        <v>2951</v>
      </c>
    </row>
    <row r="23011" spans="1:1">
      <c r="A23011" s="27" t="s">
        <v>2951</v>
      </c>
    </row>
    <row r="23012" spans="1:1">
      <c r="A23012" s="27" t="s">
        <v>2951</v>
      </c>
    </row>
    <row r="23013" spans="1:1">
      <c r="A23013" s="27" t="s">
        <v>2951</v>
      </c>
    </row>
    <row r="23014" spans="1:1">
      <c r="A23014" s="27" t="s">
        <v>2951</v>
      </c>
    </row>
    <row r="23015" spans="1:1">
      <c r="A23015" s="27" t="s">
        <v>2951</v>
      </c>
    </row>
    <row r="23016" spans="1:1">
      <c r="A23016" s="27" t="s">
        <v>2951</v>
      </c>
    </row>
    <row r="23017" spans="1:1">
      <c r="A23017" s="27" t="s">
        <v>2951</v>
      </c>
    </row>
    <row r="23018" spans="1:1">
      <c r="A23018" s="27" t="s">
        <v>2951</v>
      </c>
    </row>
    <row r="23019" spans="1:1">
      <c r="A23019" s="27" t="s">
        <v>2951</v>
      </c>
    </row>
    <row r="23020" spans="1:1">
      <c r="A23020" s="27" t="s">
        <v>2951</v>
      </c>
    </row>
    <row r="23021" spans="1:1">
      <c r="A23021" s="27" t="s">
        <v>2951</v>
      </c>
    </row>
    <row r="23022" spans="1:1">
      <c r="A23022" s="27" t="s">
        <v>2951</v>
      </c>
    </row>
    <row r="23023" spans="1:1">
      <c r="A23023" s="27" t="s">
        <v>2951</v>
      </c>
    </row>
    <row r="23024" spans="1:1">
      <c r="A23024" s="27" t="s">
        <v>2951</v>
      </c>
    </row>
    <row r="23025" spans="1:1">
      <c r="A23025" s="27" t="s">
        <v>2951</v>
      </c>
    </row>
    <row r="23026" spans="1:1">
      <c r="A23026" s="27" t="s">
        <v>2951</v>
      </c>
    </row>
    <row r="23027" spans="1:1">
      <c r="A23027" s="27" t="s">
        <v>2951</v>
      </c>
    </row>
    <row r="23028" spans="1:1">
      <c r="A23028" s="27" t="s">
        <v>2951</v>
      </c>
    </row>
    <row r="23029" spans="1:1">
      <c r="A23029" s="27" t="s">
        <v>2951</v>
      </c>
    </row>
    <row r="23030" spans="1:1">
      <c r="A23030" s="27" t="s">
        <v>2951</v>
      </c>
    </row>
    <row r="23031" spans="1:1">
      <c r="A23031" s="27" t="s">
        <v>2951</v>
      </c>
    </row>
    <row r="23032" spans="1:1">
      <c r="A23032" s="27" t="s">
        <v>2951</v>
      </c>
    </row>
    <row r="23033" spans="1:1">
      <c r="A23033" s="27" t="s">
        <v>2951</v>
      </c>
    </row>
    <row r="23034" spans="1:1">
      <c r="A23034" s="27" t="s">
        <v>2951</v>
      </c>
    </row>
    <row r="23035" spans="1:1">
      <c r="A23035" s="27" t="s">
        <v>2951</v>
      </c>
    </row>
    <row r="23036" spans="1:1">
      <c r="A23036" s="27" t="s">
        <v>2951</v>
      </c>
    </row>
    <row r="23037" spans="1:1">
      <c r="A23037" s="27" t="s">
        <v>2951</v>
      </c>
    </row>
    <row r="23038" spans="1:1">
      <c r="A23038" s="27" t="s">
        <v>2951</v>
      </c>
    </row>
    <row r="23039" spans="1:1">
      <c r="A23039" s="27" t="s">
        <v>2951</v>
      </c>
    </row>
    <row r="23040" spans="1:1">
      <c r="A23040" s="27" t="s">
        <v>2951</v>
      </c>
    </row>
    <row r="23041" spans="1:1">
      <c r="A23041" s="27" t="s">
        <v>2951</v>
      </c>
    </row>
    <row r="23042" spans="1:1">
      <c r="A23042" s="27" t="s">
        <v>2951</v>
      </c>
    </row>
    <row r="23043" spans="1:1">
      <c r="A23043" s="27" t="s">
        <v>2951</v>
      </c>
    </row>
    <row r="23044" spans="1:1">
      <c r="A23044" s="27" t="s">
        <v>2951</v>
      </c>
    </row>
    <row r="23045" spans="1:1">
      <c r="A23045" s="27" t="s">
        <v>2951</v>
      </c>
    </row>
    <row r="23046" spans="1:1">
      <c r="A23046" s="27" t="s">
        <v>2951</v>
      </c>
    </row>
    <row r="23047" spans="1:1">
      <c r="A23047" s="27" t="s">
        <v>2951</v>
      </c>
    </row>
    <row r="23048" spans="1:1">
      <c r="A23048" s="27" t="s">
        <v>2951</v>
      </c>
    </row>
    <row r="23049" spans="1:1">
      <c r="A23049" s="27" t="s">
        <v>2951</v>
      </c>
    </row>
    <row r="23050" spans="1:1">
      <c r="A23050" s="27" t="s">
        <v>2951</v>
      </c>
    </row>
    <row r="23051" spans="1:1">
      <c r="A23051" s="27" t="s">
        <v>2951</v>
      </c>
    </row>
    <row r="23052" spans="1:1">
      <c r="A23052" s="27" t="s">
        <v>2951</v>
      </c>
    </row>
    <row r="23053" spans="1:1">
      <c r="A23053" s="27" t="s">
        <v>2951</v>
      </c>
    </row>
    <row r="23054" spans="1:1">
      <c r="A23054" s="27" t="s">
        <v>2951</v>
      </c>
    </row>
    <row r="23055" spans="1:1">
      <c r="A23055" s="27" t="s">
        <v>2951</v>
      </c>
    </row>
    <row r="23056" spans="1:1">
      <c r="A23056" s="27" t="s">
        <v>2951</v>
      </c>
    </row>
    <row r="23057" spans="1:1">
      <c r="A23057" s="27" t="s">
        <v>2951</v>
      </c>
    </row>
    <row r="23058" spans="1:1">
      <c r="A23058" s="27" t="s">
        <v>2951</v>
      </c>
    </row>
    <row r="23059" spans="1:1">
      <c r="A23059" s="27" t="s">
        <v>2951</v>
      </c>
    </row>
    <row r="23060" spans="1:1">
      <c r="A23060" s="27" t="s">
        <v>2951</v>
      </c>
    </row>
    <row r="23061" spans="1:1">
      <c r="A23061" s="27" t="s">
        <v>2951</v>
      </c>
    </row>
    <row r="23062" spans="1:1">
      <c r="A23062" s="27" t="s">
        <v>2951</v>
      </c>
    </row>
    <row r="23063" spans="1:1">
      <c r="A23063" s="27" t="s">
        <v>2951</v>
      </c>
    </row>
    <row r="23064" spans="1:1">
      <c r="A23064" s="27" t="s">
        <v>2951</v>
      </c>
    </row>
    <row r="23065" spans="1:1">
      <c r="A23065" s="27" t="s">
        <v>2951</v>
      </c>
    </row>
    <row r="23066" spans="1:1">
      <c r="A23066" s="27" t="s">
        <v>2951</v>
      </c>
    </row>
    <row r="23067" spans="1:1">
      <c r="A23067" s="27" t="s">
        <v>2951</v>
      </c>
    </row>
    <row r="23068" spans="1:1">
      <c r="A23068" s="27" t="s">
        <v>2951</v>
      </c>
    </row>
    <row r="23069" spans="1:1">
      <c r="A23069" s="27" t="s">
        <v>2951</v>
      </c>
    </row>
    <row r="23070" spans="1:1">
      <c r="A23070" s="27" t="s">
        <v>2951</v>
      </c>
    </row>
    <row r="23071" spans="1:1">
      <c r="A23071" s="27" t="s">
        <v>2951</v>
      </c>
    </row>
    <row r="23072" spans="1:1">
      <c r="A23072" s="27" t="s">
        <v>2951</v>
      </c>
    </row>
    <row r="23073" spans="1:1">
      <c r="A23073" s="27" t="s">
        <v>2951</v>
      </c>
    </row>
    <row r="23074" spans="1:1">
      <c r="A23074" s="27" t="s">
        <v>2951</v>
      </c>
    </row>
    <row r="23075" spans="1:1">
      <c r="A23075" s="27" t="s">
        <v>2951</v>
      </c>
    </row>
    <row r="23076" spans="1:1">
      <c r="A23076" s="27" t="s">
        <v>2951</v>
      </c>
    </row>
    <row r="23077" spans="1:1">
      <c r="A23077" s="27" t="s">
        <v>2951</v>
      </c>
    </row>
    <row r="23078" spans="1:1">
      <c r="A23078" s="27" t="s">
        <v>2951</v>
      </c>
    </row>
    <row r="23079" spans="1:1">
      <c r="A23079" s="27" t="s">
        <v>2951</v>
      </c>
    </row>
    <row r="23080" spans="1:1">
      <c r="A23080" s="27" t="s">
        <v>2951</v>
      </c>
    </row>
    <row r="23081" spans="1:1">
      <c r="A23081" s="27" t="s">
        <v>2951</v>
      </c>
    </row>
    <row r="23082" spans="1:1">
      <c r="A23082" s="27" t="s">
        <v>2951</v>
      </c>
    </row>
    <row r="23083" spans="1:1">
      <c r="A23083" s="27" t="s">
        <v>2951</v>
      </c>
    </row>
    <row r="23084" spans="1:1">
      <c r="A23084" s="27" t="s">
        <v>2951</v>
      </c>
    </row>
    <row r="23085" spans="1:1">
      <c r="A23085" s="27" t="s">
        <v>2951</v>
      </c>
    </row>
    <row r="23086" spans="1:1">
      <c r="A23086" s="27" t="s">
        <v>2951</v>
      </c>
    </row>
    <row r="23087" spans="1:1">
      <c r="A23087" s="27" t="s">
        <v>2951</v>
      </c>
    </row>
    <row r="23088" spans="1:1">
      <c r="A23088" s="27" t="s">
        <v>2951</v>
      </c>
    </row>
    <row r="23089" spans="1:1">
      <c r="A23089" s="27" t="s">
        <v>2951</v>
      </c>
    </row>
    <row r="23090" spans="1:1">
      <c r="A23090" s="27" t="s">
        <v>2951</v>
      </c>
    </row>
    <row r="23091" spans="1:1">
      <c r="A23091" s="27" t="s">
        <v>2951</v>
      </c>
    </row>
    <row r="23092" spans="1:1">
      <c r="A23092" s="27" t="s">
        <v>2951</v>
      </c>
    </row>
    <row r="23093" spans="1:1">
      <c r="A23093" s="27" t="s">
        <v>2951</v>
      </c>
    </row>
    <row r="23094" spans="1:1">
      <c r="A23094" s="27" t="s">
        <v>2951</v>
      </c>
    </row>
    <row r="23095" spans="1:1">
      <c r="A23095" s="27" t="s">
        <v>2951</v>
      </c>
    </row>
    <row r="23096" spans="1:1">
      <c r="A23096" s="27" t="s">
        <v>2951</v>
      </c>
    </row>
    <row r="23097" spans="1:1">
      <c r="A23097" s="27" t="s">
        <v>2951</v>
      </c>
    </row>
    <row r="23098" spans="1:1">
      <c r="A23098" s="27" t="s">
        <v>2951</v>
      </c>
    </row>
    <row r="23099" spans="1:1">
      <c r="A23099" s="27" t="s">
        <v>2951</v>
      </c>
    </row>
    <row r="23100" spans="1:1">
      <c r="A23100" s="27" t="s">
        <v>2951</v>
      </c>
    </row>
    <row r="23101" spans="1:1">
      <c r="A23101" s="27" t="s">
        <v>2951</v>
      </c>
    </row>
    <row r="23102" spans="1:1">
      <c r="A23102" s="27" t="s">
        <v>2951</v>
      </c>
    </row>
    <row r="23103" spans="1:1">
      <c r="A23103" s="27" t="s">
        <v>2951</v>
      </c>
    </row>
    <row r="23104" spans="1:1">
      <c r="A23104" s="27" t="s">
        <v>2951</v>
      </c>
    </row>
    <row r="23105" spans="1:1">
      <c r="A23105" s="27" t="s">
        <v>2951</v>
      </c>
    </row>
    <row r="23106" spans="1:1">
      <c r="A23106" s="27" t="s">
        <v>2951</v>
      </c>
    </row>
    <row r="23107" spans="1:1">
      <c r="A23107" s="27" t="s">
        <v>2951</v>
      </c>
    </row>
    <row r="23108" spans="1:1">
      <c r="A23108" s="27" t="s">
        <v>2951</v>
      </c>
    </row>
    <row r="23109" spans="1:1">
      <c r="A23109" s="27" t="s">
        <v>2951</v>
      </c>
    </row>
    <row r="23110" spans="1:1">
      <c r="A23110" s="27" t="s">
        <v>2951</v>
      </c>
    </row>
    <row r="23111" spans="1:1">
      <c r="A23111" s="27" t="s">
        <v>2951</v>
      </c>
    </row>
    <row r="23112" spans="1:1">
      <c r="A23112" s="27" t="s">
        <v>2951</v>
      </c>
    </row>
    <row r="23113" spans="1:1">
      <c r="A23113" s="27" t="s">
        <v>2951</v>
      </c>
    </row>
    <row r="23114" spans="1:1">
      <c r="A23114" s="27" t="s">
        <v>2951</v>
      </c>
    </row>
    <row r="23115" spans="1:1">
      <c r="A23115" s="27" t="s">
        <v>2951</v>
      </c>
    </row>
    <row r="23116" spans="1:1">
      <c r="A23116" s="27" t="s">
        <v>2951</v>
      </c>
    </row>
    <row r="23117" spans="1:1">
      <c r="A23117" s="27" t="s">
        <v>2951</v>
      </c>
    </row>
    <row r="23118" spans="1:1">
      <c r="A23118" s="27" t="s">
        <v>2951</v>
      </c>
    </row>
    <row r="23119" spans="1:1">
      <c r="A23119" s="27" t="s">
        <v>2951</v>
      </c>
    </row>
    <row r="23120" spans="1:1">
      <c r="A23120" s="27" t="s">
        <v>2951</v>
      </c>
    </row>
    <row r="23121" spans="1:1">
      <c r="A23121" s="27" t="s">
        <v>2951</v>
      </c>
    </row>
    <row r="23122" spans="1:1">
      <c r="A23122" s="27" t="s">
        <v>2951</v>
      </c>
    </row>
    <row r="23123" spans="1:1">
      <c r="A23123" s="27" t="s">
        <v>2951</v>
      </c>
    </row>
    <row r="23124" spans="1:1">
      <c r="A23124" s="27" t="s">
        <v>2951</v>
      </c>
    </row>
    <row r="23125" spans="1:1">
      <c r="A23125" s="27" t="s">
        <v>2951</v>
      </c>
    </row>
    <row r="23126" spans="1:1">
      <c r="A23126" s="27" t="s">
        <v>2951</v>
      </c>
    </row>
    <row r="23127" spans="1:1">
      <c r="A23127" s="27" t="s">
        <v>2951</v>
      </c>
    </row>
    <row r="23128" spans="1:1">
      <c r="A23128" s="27" t="s">
        <v>2951</v>
      </c>
    </row>
    <row r="23129" spans="1:1">
      <c r="A23129" s="27" t="s">
        <v>2951</v>
      </c>
    </row>
    <row r="23130" spans="1:1">
      <c r="A23130" s="27" t="s">
        <v>2951</v>
      </c>
    </row>
    <row r="23131" spans="1:1">
      <c r="A23131" s="27" t="s">
        <v>2951</v>
      </c>
    </row>
    <row r="23132" spans="1:1">
      <c r="A23132" s="27" t="s">
        <v>2951</v>
      </c>
    </row>
    <row r="23133" spans="1:1">
      <c r="A23133" s="27" t="s">
        <v>2951</v>
      </c>
    </row>
    <row r="23134" spans="1:1">
      <c r="A23134" s="27" t="s">
        <v>2951</v>
      </c>
    </row>
    <row r="23135" spans="1:1">
      <c r="A23135" s="27" t="s">
        <v>2951</v>
      </c>
    </row>
    <row r="23136" spans="1:1">
      <c r="A23136" s="27" t="s">
        <v>2951</v>
      </c>
    </row>
    <row r="23137" spans="1:1">
      <c r="A23137" s="27" t="s">
        <v>2951</v>
      </c>
    </row>
    <row r="23138" spans="1:1">
      <c r="A23138" s="27" t="s">
        <v>2951</v>
      </c>
    </row>
    <row r="23139" spans="1:1">
      <c r="A23139" s="27" t="s">
        <v>2951</v>
      </c>
    </row>
    <row r="23140" spans="1:1">
      <c r="A23140" s="27" t="s">
        <v>2951</v>
      </c>
    </row>
    <row r="23141" spans="1:1">
      <c r="A23141" s="27" t="s">
        <v>2951</v>
      </c>
    </row>
    <row r="23142" spans="1:1">
      <c r="A23142" s="27" t="s">
        <v>2951</v>
      </c>
    </row>
    <row r="23143" spans="1:1">
      <c r="A23143" s="27" t="s">
        <v>2951</v>
      </c>
    </row>
    <row r="23144" spans="1:1">
      <c r="A23144" s="27" t="s">
        <v>2951</v>
      </c>
    </row>
    <row r="23145" spans="1:1">
      <c r="A23145" s="27" t="s">
        <v>2951</v>
      </c>
    </row>
    <row r="23146" spans="1:1">
      <c r="A23146" s="27" t="s">
        <v>2951</v>
      </c>
    </row>
    <row r="23147" spans="1:1">
      <c r="A23147" s="27" t="s">
        <v>2951</v>
      </c>
    </row>
    <row r="23148" spans="1:1">
      <c r="A23148" s="27" t="s">
        <v>2951</v>
      </c>
    </row>
    <row r="23149" spans="1:1">
      <c r="A23149" s="27" t="s">
        <v>2951</v>
      </c>
    </row>
    <row r="23150" spans="1:1">
      <c r="A23150" s="27" t="s">
        <v>2951</v>
      </c>
    </row>
    <row r="23151" spans="1:1">
      <c r="A23151" s="27" t="s">
        <v>2951</v>
      </c>
    </row>
    <row r="23152" spans="1:1">
      <c r="A23152" s="27" t="s">
        <v>2951</v>
      </c>
    </row>
    <row r="23153" spans="1:1">
      <c r="A23153" s="27" t="s">
        <v>2951</v>
      </c>
    </row>
    <row r="23154" spans="1:1">
      <c r="A23154" s="27" t="s">
        <v>2951</v>
      </c>
    </row>
    <row r="23155" spans="1:1">
      <c r="A23155" s="27" t="s">
        <v>2951</v>
      </c>
    </row>
    <row r="23156" spans="1:1">
      <c r="A23156" s="27" t="s">
        <v>2951</v>
      </c>
    </row>
    <row r="23157" spans="1:1">
      <c r="A23157" s="27" t="s">
        <v>2951</v>
      </c>
    </row>
    <row r="23158" spans="1:1">
      <c r="A23158" s="27" t="s">
        <v>2951</v>
      </c>
    </row>
    <row r="23159" spans="1:1">
      <c r="A23159" s="27" t="s">
        <v>2951</v>
      </c>
    </row>
    <row r="23160" spans="1:1">
      <c r="A23160" s="27" t="s">
        <v>2951</v>
      </c>
    </row>
    <row r="23161" spans="1:1">
      <c r="A23161" s="27" t="s">
        <v>2951</v>
      </c>
    </row>
    <row r="23162" spans="1:1">
      <c r="A23162" s="27" t="s">
        <v>2951</v>
      </c>
    </row>
    <row r="23163" spans="1:1">
      <c r="A23163" s="27" t="s">
        <v>2951</v>
      </c>
    </row>
    <row r="23164" spans="1:1">
      <c r="A23164" s="27" t="s">
        <v>2951</v>
      </c>
    </row>
    <row r="23165" spans="1:1">
      <c r="A23165" s="27" t="s">
        <v>2951</v>
      </c>
    </row>
    <row r="23166" spans="1:1">
      <c r="A23166" s="27" t="s">
        <v>2951</v>
      </c>
    </row>
    <row r="23167" spans="1:1">
      <c r="A23167" s="27" t="s">
        <v>2951</v>
      </c>
    </row>
    <row r="23168" spans="1:1">
      <c r="A23168" s="27" t="s">
        <v>2951</v>
      </c>
    </row>
    <row r="23169" spans="1:1">
      <c r="A23169" s="27" t="s">
        <v>2951</v>
      </c>
    </row>
    <row r="23170" spans="1:1">
      <c r="A23170" s="27" t="s">
        <v>2951</v>
      </c>
    </row>
    <row r="23171" spans="1:1">
      <c r="A23171" s="27" t="s">
        <v>2951</v>
      </c>
    </row>
    <row r="23172" spans="1:1">
      <c r="A23172" s="27" t="s">
        <v>2951</v>
      </c>
    </row>
    <row r="23173" spans="1:1">
      <c r="A23173" s="27" t="s">
        <v>2951</v>
      </c>
    </row>
    <row r="23174" spans="1:1">
      <c r="A23174" s="27" t="s">
        <v>2951</v>
      </c>
    </row>
    <row r="23175" spans="1:1">
      <c r="A23175" s="27" t="s">
        <v>2951</v>
      </c>
    </row>
    <row r="23176" spans="1:1">
      <c r="A23176" s="27" t="s">
        <v>2951</v>
      </c>
    </row>
    <row r="23177" spans="1:1">
      <c r="A23177" s="27" t="s">
        <v>2951</v>
      </c>
    </row>
    <row r="23178" spans="1:1">
      <c r="A23178" s="27" t="s">
        <v>2951</v>
      </c>
    </row>
    <row r="23179" spans="1:1">
      <c r="A23179" s="27" t="s">
        <v>2951</v>
      </c>
    </row>
    <row r="23180" spans="1:1">
      <c r="A23180" s="27" t="s">
        <v>2951</v>
      </c>
    </row>
    <row r="23181" spans="1:1">
      <c r="A23181" s="27" t="s">
        <v>2951</v>
      </c>
    </row>
    <row r="23182" spans="1:1">
      <c r="A23182" s="27" t="s">
        <v>2951</v>
      </c>
    </row>
    <row r="23183" spans="1:1">
      <c r="A23183" s="27" t="s">
        <v>2951</v>
      </c>
    </row>
    <row r="23184" spans="1:1">
      <c r="A23184" s="27" t="s">
        <v>2951</v>
      </c>
    </row>
    <row r="23185" spans="1:1">
      <c r="A23185" s="27" t="s">
        <v>2951</v>
      </c>
    </row>
    <row r="23186" spans="1:1">
      <c r="A23186" s="27" t="s">
        <v>2951</v>
      </c>
    </row>
    <row r="23187" spans="1:1">
      <c r="A23187" s="27" t="s">
        <v>2951</v>
      </c>
    </row>
    <row r="23188" spans="1:1">
      <c r="A23188" s="27" t="s">
        <v>2951</v>
      </c>
    </row>
    <row r="23189" spans="1:1">
      <c r="A23189" s="27" t="s">
        <v>2951</v>
      </c>
    </row>
    <row r="23190" spans="1:1">
      <c r="A23190" s="27" t="s">
        <v>2951</v>
      </c>
    </row>
    <row r="23191" spans="1:1">
      <c r="A23191" s="27" t="s">
        <v>2951</v>
      </c>
    </row>
    <row r="23192" spans="1:1">
      <c r="A23192" s="27" t="s">
        <v>2951</v>
      </c>
    </row>
    <row r="23193" spans="1:1">
      <c r="A23193" s="27" t="s">
        <v>2951</v>
      </c>
    </row>
    <row r="23194" spans="1:1">
      <c r="A23194" s="27" t="s">
        <v>2951</v>
      </c>
    </row>
    <row r="23195" spans="1:1">
      <c r="A23195" s="27" t="s">
        <v>2951</v>
      </c>
    </row>
    <row r="23196" spans="1:1">
      <c r="A23196" s="27" t="s">
        <v>2951</v>
      </c>
    </row>
    <row r="23197" spans="1:1">
      <c r="A23197" s="27" t="s">
        <v>2951</v>
      </c>
    </row>
    <row r="23198" spans="1:1">
      <c r="A23198" s="27" t="s">
        <v>2951</v>
      </c>
    </row>
    <row r="23199" spans="1:1">
      <c r="A23199" s="27" t="s">
        <v>2951</v>
      </c>
    </row>
    <row r="23200" spans="1:1">
      <c r="A23200" s="27" t="s">
        <v>2951</v>
      </c>
    </row>
    <row r="23201" spans="1:1">
      <c r="A23201" s="27" t="s">
        <v>2951</v>
      </c>
    </row>
    <row r="23202" spans="1:1">
      <c r="A23202" s="27" t="s">
        <v>2951</v>
      </c>
    </row>
    <row r="23203" spans="1:1">
      <c r="A23203" s="27" t="s">
        <v>2951</v>
      </c>
    </row>
    <row r="23204" spans="1:1">
      <c r="A23204" s="27" t="s">
        <v>2951</v>
      </c>
    </row>
    <row r="23205" spans="1:1">
      <c r="A23205" s="27" t="s">
        <v>2951</v>
      </c>
    </row>
    <row r="23206" spans="1:1">
      <c r="A23206" s="27" t="s">
        <v>2951</v>
      </c>
    </row>
    <row r="23207" spans="1:1">
      <c r="A23207" s="27" t="s">
        <v>2951</v>
      </c>
    </row>
    <row r="23208" spans="1:1">
      <c r="A23208" s="27" t="s">
        <v>2951</v>
      </c>
    </row>
    <row r="23209" spans="1:1">
      <c r="A23209" s="27" t="s">
        <v>2951</v>
      </c>
    </row>
    <row r="23210" spans="1:1">
      <c r="A23210" s="27" t="s">
        <v>2951</v>
      </c>
    </row>
    <row r="23211" spans="1:1">
      <c r="A23211" s="27" t="s">
        <v>2951</v>
      </c>
    </row>
    <row r="23212" spans="1:1">
      <c r="A23212" s="27" t="s">
        <v>2951</v>
      </c>
    </row>
    <row r="23213" spans="1:1">
      <c r="A23213" s="27" t="s">
        <v>2951</v>
      </c>
    </row>
    <row r="23214" spans="1:1">
      <c r="A23214" s="27" t="s">
        <v>2951</v>
      </c>
    </row>
    <row r="23215" spans="1:1">
      <c r="A23215" s="27" t="s">
        <v>2951</v>
      </c>
    </row>
    <row r="23216" spans="1:1">
      <c r="A23216" s="27" t="s">
        <v>2951</v>
      </c>
    </row>
    <row r="23217" spans="1:1">
      <c r="A23217" s="27" t="s">
        <v>2951</v>
      </c>
    </row>
    <row r="23218" spans="1:1">
      <c r="A23218" s="27" t="s">
        <v>2951</v>
      </c>
    </row>
    <row r="23219" spans="1:1">
      <c r="A23219" s="27" t="s">
        <v>2951</v>
      </c>
    </row>
    <row r="23220" spans="1:1">
      <c r="A23220" s="27" t="s">
        <v>2951</v>
      </c>
    </row>
    <row r="23221" spans="1:1">
      <c r="A23221" s="27" t="s">
        <v>2951</v>
      </c>
    </row>
    <row r="23222" spans="1:1">
      <c r="A23222" s="27" t="s">
        <v>2951</v>
      </c>
    </row>
    <row r="23223" spans="1:1">
      <c r="A23223" s="27" t="s">
        <v>2951</v>
      </c>
    </row>
    <row r="23224" spans="1:1">
      <c r="A23224" s="27" t="s">
        <v>2951</v>
      </c>
    </row>
    <row r="23225" spans="1:1">
      <c r="A23225" s="27" t="s">
        <v>2951</v>
      </c>
    </row>
    <row r="23226" spans="1:1">
      <c r="A23226" s="27" t="s">
        <v>2951</v>
      </c>
    </row>
    <row r="23227" spans="1:1">
      <c r="A23227" s="27" t="s">
        <v>2951</v>
      </c>
    </row>
    <row r="23228" spans="1:1">
      <c r="A23228" s="27" t="s">
        <v>2951</v>
      </c>
    </row>
    <row r="23229" spans="1:1">
      <c r="A23229" s="27" t="s">
        <v>2951</v>
      </c>
    </row>
    <row r="23230" spans="1:1">
      <c r="A23230" s="27" t="s">
        <v>2951</v>
      </c>
    </row>
    <row r="23231" spans="1:1">
      <c r="A23231" s="27" t="s">
        <v>2951</v>
      </c>
    </row>
    <row r="23232" spans="1:1">
      <c r="A23232" s="27" t="s">
        <v>2951</v>
      </c>
    </row>
    <row r="23233" spans="1:1">
      <c r="A23233" s="27" t="s">
        <v>2951</v>
      </c>
    </row>
    <row r="23234" spans="1:1">
      <c r="A23234" s="27" t="s">
        <v>2951</v>
      </c>
    </row>
    <row r="23235" spans="1:1">
      <c r="A23235" s="27" t="s">
        <v>2951</v>
      </c>
    </row>
    <row r="23236" spans="1:1">
      <c r="A23236" s="27" t="s">
        <v>2951</v>
      </c>
    </row>
    <row r="23237" spans="1:1">
      <c r="A23237" s="27" t="s">
        <v>2951</v>
      </c>
    </row>
    <row r="23238" spans="1:1">
      <c r="A23238" s="27" t="s">
        <v>2951</v>
      </c>
    </row>
    <row r="23239" spans="1:1">
      <c r="A23239" s="27" t="s">
        <v>2951</v>
      </c>
    </row>
    <row r="23240" spans="1:1">
      <c r="A23240" s="27" t="s">
        <v>2951</v>
      </c>
    </row>
    <row r="23241" spans="1:1">
      <c r="A23241" s="27" t="s">
        <v>2951</v>
      </c>
    </row>
    <row r="23242" spans="1:1">
      <c r="A23242" s="27" t="s">
        <v>2951</v>
      </c>
    </row>
    <row r="23243" spans="1:1">
      <c r="A23243" s="27" t="s">
        <v>2951</v>
      </c>
    </row>
    <row r="23244" spans="1:1">
      <c r="A23244" s="27" t="s">
        <v>2951</v>
      </c>
    </row>
    <row r="23245" spans="1:1">
      <c r="A23245" s="27" t="s">
        <v>2951</v>
      </c>
    </row>
    <row r="23246" spans="1:1">
      <c r="A23246" s="27" t="s">
        <v>2951</v>
      </c>
    </row>
    <row r="23247" spans="1:1">
      <c r="A23247" s="27" t="s">
        <v>2951</v>
      </c>
    </row>
    <row r="23248" spans="1:1">
      <c r="A23248" s="27" t="s">
        <v>2951</v>
      </c>
    </row>
    <row r="23249" spans="1:1">
      <c r="A23249" s="27" t="s">
        <v>2951</v>
      </c>
    </row>
    <row r="23250" spans="1:1">
      <c r="A23250" s="27" t="s">
        <v>2951</v>
      </c>
    </row>
    <row r="23251" spans="1:1">
      <c r="A23251" s="27" t="s">
        <v>2951</v>
      </c>
    </row>
    <row r="23252" spans="1:1">
      <c r="A23252" s="27" t="s">
        <v>2951</v>
      </c>
    </row>
    <row r="23253" spans="1:1">
      <c r="A23253" s="27" t="s">
        <v>2951</v>
      </c>
    </row>
    <row r="23254" spans="1:1">
      <c r="A23254" s="27" t="s">
        <v>2951</v>
      </c>
    </row>
    <row r="23255" spans="1:1">
      <c r="A23255" s="27" t="s">
        <v>2951</v>
      </c>
    </row>
    <row r="23256" spans="1:1">
      <c r="A23256" s="27" t="s">
        <v>2951</v>
      </c>
    </row>
    <row r="23257" spans="1:1">
      <c r="A23257" s="27" t="s">
        <v>2951</v>
      </c>
    </row>
    <row r="23258" spans="1:1">
      <c r="A23258" s="27" t="s">
        <v>2951</v>
      </c>
    </row>
    <row r="23259" spans="1:1">
      <c r="A23259" s="27" t="s">
        <v>2951</v>
      </c>
    </row>
    <row r="23260" spans="1:1">
      <c r="A23260" s="27" t="s">
        <v>2951</v>
      </c>
    </row>
    <row r="23261" spans="1:1">
      <c r="A23261" s="27" t="s">
        <v>2951</v>
      </c>
    </row>
    <row r="23262" spans="1:1">
      <c r="A23262" s="27" t="s">
        <v>2951</v>
      </c>
    </row>
    <row r="23263" spans="1:1">
      <c r="A23263" s="27" t="s">
        <v>2951</v>
      </c>
    </row>
    <row r="23264" spans="1:1">
      <c r="A23264" s="27" t="s">
        <v>2951</v>
      </c>
    </row>
    <row r="23265" spans="1:1">
      <c r="A23265" s="27" t="s">
        <v>2951</v>
      </c>
    </row>
    <row r="23266" spans="1:1">
      <c r="A23266" s="27" t="s">
        <v>2951</v>
      </c>
    </row>
    <row r="23267" spans="1:1">
      <c r="A23267" s="27" t="s">
        <v>2951</v>
      </c>
    </row>
    <row r="23268" spans="1:1">
      <c r="A23268" s="27" t="s">
        <v>2951</v>
      </c>
    </row>
    <row r="23269" spans="1:1">
      <c r="A23269" s="27" t="s">
        <v>2951</v>
      </c>
    </row>
    <row r="23270" spans="1:1">
      <c r="A23270" s="27" t="s">
        <v>2951</v>
      </c>
    </row>
    <row r="23271" spans="1:1">
      <c r="A23271" s="27" t="s">
        <v>2951</v>
      </c>
    </row>
    <row r="23272" spans="1:1">
      <c r="A23272" s="27" t="s">
        <v>2951</v>
      </c>
    </row>
    <row r="23273" spans="1:1">
      <c r="A23273" s="27" t="s">
        <v>2951</v>
      </c>
    </row>
    <row r="23274" spans="1:1">
      <c r="A23274" s="27" t="s">
        <v>2951</v>
      </c>
    </row>
    <row r="23275" spans="1:1">
      <c r="A23275" s="27" t="s">
        <v>2951</v>
      </c>
    </row>
    <row r="23276" spans="1:1">
      <c r="A23276" s="27" t="s">
        <v>2951</v>
      </c>
    </row>
    <row r="23277" spans="1:1">
      <c r="A23277" s="27" t="s">
        <v>2951</v>
      </c>
    </row>
    <row r="23278" spans="1:1">
      <c r="A23278" s="27" t="s">
        <v>2951</v>
      </c>
    </row>
    <row r="23279" spans="1:1">
      <c r="A23279" s="27" t="s">
        <v>2951</v>
      </c>
    </row>
    <row r="23280" spans="1:1">
      <c r="A23280" s="27" t="s">
        <v>2951</v>
      </c>
    </row>
    <row r="23281" spans="1:1">
      <c r="A23281" s="27" t="s">
        <v>2951</v>
      </c>
    </row>
    <row r="23282" spans="1:1">
      <c r="A23282" s="27" t="s">
        <v>2951</v>
      </c>
    </row>
    <row r="23283" spans="1:1">
      <c r="A23283" s="27" t="s">
        <v>2951</v>
      </c>
    </row>
    <row r="23284" spans="1:1">
      <c r="A23284" s="27" t="s">
        <v>2951</v>
      </c>
    </row>
    <row r="23285" spans="1:1">
      <c r="A23285" s="27" t="s">
        <v>2951</v>
      </c>
    </row>
    <row r="23286" spans="1:1">
      <c r="A23286" s="27" t="s">
        <v>2951</v>
      </c>
    </row>
    <row r="23287" spans="1:1">
      <c r="A23287" s="27" t="s">
        <v>2951</v>
      </c>
    </row>
    <row r="23288" spans="1:1">
      <c r="A23288" s="27" t="s">
        <v>2951</v>
      </c>
    </row>
    <row r="23289" spans="1:1">
      <c r="A23289" s="27" t="s">
        <v>2951</v>
      </c>
    </row>
    <row r="23290" spans="1:1">
      <c r="A23290" s="27" t="s">
        <v>2951</v>
      </c>
    </row>
    <row r="23291" spans="1:1">
      <c r="A23291" s="27" t="s">
        <v>2951</v>
      </c>
    </row>
    <row r="23292" spans="1:1">
      <c r="A23292" s="27" t="s">
        <v>2951</v>
      </c>
    </row>
    <row r="23293" spans="1:1">
      <c r="A23293" s="27" t="s">
        <v>2951</v>
      </c>
    </row>
    <row r="23294" spans="1:1">
      <c r="A23294" s="27" t="s">
        <v>2951</v>
      </c>
    </row>
    <row r="23295" spans="1:1">
      <c r="A23295" s="27" t="s">
        <v>2951</v>
      </c>
    </row>
    <row r="23296" spans="1:1">
      <c r="A23296" s="27" t="s">
        <v>2951</v>
      </c>
    </row>
    <row r="23297" spans="1:1">
      <c r="A23297" s="27" t="s">
        <v>2951</v>
      </c>
    </row>
    <row r="23298" spans="1:1">
      <c r="A23298" s="27" t="s">
        <v>2951</v>
      </c>
    </row>
    <row r="23299" spans="1:1">
      <c r="A23299" s="27" t="s">
        <v>2951</v>
      </c>
    </row>
    <row r="23300" spans="1:1">
      <c r="A23300" s="27" t="s">
        <v>2951</v>
      </c>
    </row>
    <row r="23301" spans="1:1">
      <c r="A23301" s="27" t="s">
        <v>2951</v>
      </c>
    </row>
    <row r="23302" spans="1:1">
      <c r="A23302" s="27" t="s">
        <v>2951</v>
      </c>
    </row>
    <row r="23303" spans="1:1">
      <c r="A23303" s="27" t="s">
        <v>2951</v>
      </c>
    </row>
    <row r="23304" spans="1:1">
      <c r="A23304" s="27" t="s">
        <v>2951</v>
      </c>
    </row>
    <row r="23305" spans="1:1">
      <c r="A23305" s="27" t="s">
        <v>2951</v>
      </c>
    </row>
    <row r="23306" spans="1:1">
      <c r="A23306" s="27" t="s">
        <v>2951</v>
      </c>
    </row>
    <row r="23307" spans="1:1">
      <c r="A23307" s="27" t="s">
        <v>2951</v>
      </c>
    </row>
    <row r="23308" spans="1:1">
      <c r="A23308" s="27" t="s">
        <v>2951</v>
      </c>
    </row>
    <row r="23309" spans="1:1">
      <c r="A23309" s="27" t="s">
        <v>2951</v>
      </c>
    </row>
    <row r="23310" spans="1:1">
      <c r="A23310" s="27" t="s">
        <v>2951</v>
      </c>
    </row>
    <row r="23311" spans="1:1">
      <c r="A23311" s="27" t="s">
        <v>2951</v>
      </c>
    </row>
    <row r="23312" spans="1:1">
      <c r="A23312" s="27" t="s">
        <v>2951</v>
      </c>
    </row>
    <row r="23313" spans="1:1">
      <c r="A23313" s="27" t="s">
        <v>2951</v>
      </c>
    </row>
    <row r="23314" spans="1:1">
      <c r="A23314" s="27" t="s">
        <v>2951</v>
      </c>
    </row>
    <row r="23315" spans="1:1">
      <c r="A23315" s="27" t="s">
        <v>2951</v>
      </c>
    </row>
    <row r="23316" spans="1:1">
      <c r="A23316" s="27" t="s">
        <v>2951</v>
      </c>
    </row>
    <row r="23317" spans="1:1">
      <c r="A23317" s="27" t="s">
        <v>2951</v>
      </c>
    </row>
    <row r="23318" spans="1:1">
      <c r="A23318" s="27" t="s">
        <v>2951</v>
      </c>
    </row>
    <row r="23319" spans="1:1">
      <c r="A23319" s="27" t="s">
        <v>2951</v>
      </c>
    </row>
    <row r="23320" spans="1:1">
      <c r="A23320" s="27" t="s">
        <v>2951</v>
      </c>
    </row>
    <row r="23321" spans="1:1">
      <c r="A23321" s="27" t="s">
        <v>2951</v>
      </c>
    </row>
    <row r="23322" spans="1:1">
      <c r="A23322" s="27" t="s">
        <v>2951</v>
      </c>
    </row>
    <row r="23323" spans="1:1">
      <c r="A23323" s="27" t="s">
        <v>2951</v>
      </c>
    </row>
    <row r="23324" spans="1:1">
      <c r="A23324" s="27" t="s">
        <v>2951</v>
      </c>
    </row>
    <row r="23325" spans="1:1">
      <c r="A23325" s="27" t="s">
        <v>2951</v>
      </c>
    </row>
    <row r="23326" spans="1:1">
      <c r="A23326" s="27" t="s">
        <v>2951</v>
      </c>
    </row>
    <row r="23327" spans="1:1">
      <c r="A23327" s="27" t="s">
        <v>2951</v>
      </c>
    </row>
    <row r="23328" spans="1:1">
      <c r="A23328" s="27" t="s">
        <v>2951</v>
      </c>
    </row>
    <row r="23329" spans="1:1">
      <c r="A23329" s="27" t="s">
        <v>2951</v>
      </c>
    </row>
    <row r="23330" spans="1:1">
      <c r="A23330" s="27" t="s">
        <v>2951</v>
      </c>
    </row>
    <row r="23331" spans="1:1">
      <c r="A23331" s="27" t="s">
        <v>2951</v>
      </c>
    </row>
    <row r="23332" spans="1:1">
      <c r="A23332" s="27" t="s">
        <v>2951</v>
      </c>
    </row>
    <row r="23333" spans="1:1">
      <c r="A23333" s="27" t="s">
        <v>2951</v>
      </c>
    </row>
    <row r="23334" spans="1:1">
      <c r="A23334" s="27" t="s">
        <v>2951</v>
      </c>
    </row>
    <row r="23335" spans="1:1">
      <c r="A23335" s="27" t="s">
        <v>2951</v>
      </c>
    </row>
    <row r="23336" spans="1:1">
      <c r="A23336" s="27" t="s">
        <v>2951</v>
      </c>
    </row>
    <row r="23337" spans="1:1">
      <c r="A23337" s="27" t="s">
        <v>2951</v>
      </c>
    </row>
    <row r="23338" spans="1:1">
      <c r="A23338" s="27" t="s">
        <v>2951</v>
      </c>
    </row>
    <row r="23339" spans="1:1">
      <c r="A23339" s="27" t="s">
        <v>2951</v>
      </c>
    </row>
    <row r="23340" spans="1:1">
      <c r="A23340" s="27" t="s">
        <v>2951</v>
      </c>
    </row>
    <row r="23341" spans="1:1">
      <c r="A23341" s="27" t="s">
        <v>2951</v>
      </c>
    </row>
    <row r="23342" spans="1:1">
      <c r="A23342" s="27" t="s">
        <v>2951</v>
      </c>
    </row>
    <row r="23343" spans="1:1">
      <c r="A23343" s="27" t="s">
        <v>2951</v>
      </c>
    </row>
    <row r="23344" spans="1:1">
      <c r="A23344" s="27" t="s">
        <v>2951</v>
      </c>
    </row>
    <row r="23345" spans="1:1">
      <c r="A23345" s="27" t="s">
        <v>2951</v>
      </c>
    </row>
    <row r="23346" spans="1:1">
      <c r="A23346" s="27" t="s">
        <v>2951</v>
      </c>
    </row>
    <row r="23347" spans="1:1">
      <c r="A23347" s="27" t="s">
        <v>2951</v>
      </c>
    </row>
    <row r="23348" spans="1:1">
      <c r="A23348" s="27" t="s">
        <v>2951</v>
      </c>
    </row>
    <row r="23349" spans="1:1">
      <c r="A23349" s="27" t="s">
        <v>2951</v>
      </c>
    </row>
    <row r="23350" spans="1:1">
      <c r="A23350" s="27" t="s">
        <v>2951</v>
      </c>
    </row>
    <row r="23351" spans="1:1">
      <c r="A23351" s="27" t="s">
        <v>2951</v>
      </c>
    </row>
    <row r="23352" spans="1:1">
      <c r="A23352" s="27" t="s">
        <v>2951</v>
      </c>
    </row>
    <row r="23353" spans="1:1">
      <c r="A23353" s="27" t="s">
        <v>2951</v>
      </c>
    </row>
    <row r="23354" spans="1:1">
      <c r="A23354" s="27" t="s">
        <v>2951</v>
      </c>
    </row>
    <row r="23355" spans="1:1">
      <c r="A23355" s="27" t="s">
        <v>2951</v>
      </c>
    </row>
    <row r="23356" spans="1:1">
      <c r="A23356" s="27" t="s">
        <v>2951</v>
      </c>
    </row>
    <row r="23357" spans="1:1">
      <c r="A23357" s="27" t="s">
        <v>2951</v>
      </c>
    </row>
    <row r="23358" spans="1:1">
      <c r="A23358" s="27" t="s">
        <v>2951</v>
      </c>
    </row>
    <row r="23359" spans="1:1">
      <c r="A23359" s="27" t="s">
        <v>2951</v>
      </c>
    </row>
    <row r="23360" spans="1:1">
      <c r="A23360" s="27" t="s">
        <v>2951</v>
      </c>
    </row>
    <row r="23361" spans="1:1">
      <c r="A23361" s="27" t="s">
        <v>2951</v>
      </c>
    </row>
    <row r="23362" spans="1:1">
      <c r="A23362" s="27" t="s">
        <v>2951</v>
      </c>
    </row>
    <row r="23363" spans="1:1">
      <c r="A23363" s="27" t="s">
        <v>2951</v>
      </c>
    </row>
    <row r="23364" spans="1:1">
      <c r="A23364" s="27" t="s">
        <v>2951</v>
      </c>
    </row>
    <row r="23365" spans="1:1">
      <c r="A23365" s="27" t="s">
        <v>2951</v>
      </c>
    </row>
    <row r="23366" spans="1:1">
      <c r="A23366" s="27" t="s">
        <v>2951</v>
      </c>
    </row>
    <row r="23367" spans="1:1">
      <c r="A23367" s="27" t="s">
        <v>2951</v>
      </c>
    </row>
    <row r="23368" spans="1:1">
      <c r="A23368" s="27" t="s">
        <v>2951</v>
      </c>
    </row>
    <row r="23369" spans="1:1">
      <c r="A23369" s="27" t="s">
        <v>2951</v>
      </c>
    </row>
    <row r="23370" spans="1:1">
      <c r="A23370" s="27" t="s">
        <v>2951</v>
      </c>
    </row>
    <row r="23371" spans="1:1">
      <c r="A23371" s="27" t="s">
        <v>2951</v>
      </c>
    </row>
    <row r="23372" spans="1:1">
      <c r="A23372" s="27" t="s">
        <v>2951</v>
      </c>
    </row>
    <row r="23373" spans="1:1">
      <c r="A23373" s="27" t="s">
        <v>2951</v>
      </c>
    </row>
    <row r="23374" spans="1:1">
      <c r="A23374" s="27" t="s">
        <v>2951</v>
      </c>
    </row>
    <row r="23375" spans="1:1">
      <c r="A23375" s="27" t="s">
        <v>2951</v>
      </c>
    </row>
    <row r="23376" spans="1:1">
      <c r="A23376" s="27" t="s">
        <v>2951</v>
      </c>
    </row>
    <row r="23377" spans="1:1">
      <c r="A23377" s="27" t="s">
        <v>2951</v>
      </c>
    </row>
    <row r="23378" spans="1:1">
      <c r="A23378" s="27" t="s">
        <v>2951</v>
      </c>
    </row>
    <row r="23379" spans="1:1">
      <c r="A23379" s="27" t="s">
        <v>2951</v>
      </c>
    </row>
    <row r="23380" spans="1:1">
      <c r="A23380" s="27" t="s">
        <v>2951</v>
      </c>
    </row>
    <row r="23381" spans="1:1">
      <c r="A23381" s="27" t="s">
        <v>2951</v>
      </c>
    </row>
    <row r="23382" spans="1:1">
      <c r="A23382" s="27" t="s">
        <v>2951</v>
      </c>
    </row>
    <row r="23383" spans="1:1">
      <c r="A23383" s="27" t="s">
        <v>2951</v>
      </c>
    </row>
    <row r="23384" spans="1:1">
      <c r="A23384" s="27" t="s">
        <v>2951</v>
      </c>
    </row>
    <row r="23385" spans="1:1">
      <c r="A23385" s="27" t="s">
        <v>2951</v>
      </c>
    </row>
    <row r="23386" spans="1:1">
      <c r="A23386" s="27" t="s">
        <v>2951</v>
      </c>
    </row>
    <row r="23387" spans="1:1">
      <c r="A23387" s="27" t="s">
        <v>2951</v>
      </c>
    </row>
    <row r="23388" spans="1:1">
      <c r="A23388" s="27" t="s">
        <v>2951</v>
      </c>
    </row>
    <row r="23389" spans="1:1">
      <c r="A23389" s="27" t="s">
        <v>2951</v>
      </c>
    </row>
    <row r="23390" spans="1:1">
      <c r="A23390" s="27" t="s">
        <v>2951</v>
      </c>
    </row>
    <row r="23391" spans="1:1">
      <c r="A23391" s="27" t="s">
        <v>2951</v>
      </c>
    </row>
    <row r="23392" spans="1:1">
      <c r="A23392" s="27" t="s">
        <v>2951</v>
      </c>
    </row>
    <row r="23393" spans="1:1">
      <c r="A23393" s="27" t="s">
        <v>2951</v>
      </c>
    </row>
    <row r="23394" spans="1:1">
      <c r="A23394" s="27" t="s">
        <v>2951</v>
      </c>
    </row>
    <row r="23395" spans="1:1">
      <c r="A23395" s="27" t="s">
        <v>2951</v>
      </c>
    </row>
    <row r="23396" spans="1:1">
      <c r="A23396" s="27" t="s">
        <v>2951</v>
      </c>
    </row>
    <row r="23397" spans="1:1">
      <c r="A23397" s="27" t="s">
        <v>2951</v>
      </c>
    </row>
    <row r="23398" spans="1:1">
      <c r="A23398" s="27" t="s">
        <v>2951</v>
      </c>
    </row>
    <row r="23399" spans="1:1">
      <c r="A23399" s="27" t="s">
        <v>2951</v>
      </c>
    </row>
    <row r="23400" spans="1:1">
      <c r="A23400" s="27" t="s">
        <v>2951</v>
      </c>
    </row>
    <row r="23401" spans="1:1">
      <c r="A23401" s="27" t="s">
        <v>2951</v>
      </c>
    </row>
    <row r="23402" spans="1:1">
      <c r="A23402" s="27" t="s">
        <v>2951</v>
      </c>
    </row>
    <row r="23403" spans="1:1">
      <c r="A23403" s="27" t="s">
        <v>2951</v>
      </c>
    </row>
    <row r="23404" spans="1:1">
      <c r="A23404" s="27" t="s">
        <v>2951</v>
      </c>
    </row>
    <row r="23405" spans="1:1">
      <c r="A23405" s="27" t="s">
        <v>2951</v>
      </c>
    </row>
    <row r="23406" spans="1:1">
      <c r="A23406" s="27" t="s">
        <v>2951</v>
      </c>
    </row>
    <row r="23407" spans="1:1">
      <c r="A23407" s="27" t="s">
        <v>2951</v>
      </c>
    </row>
    <row r="23408" spans="1:1">
      <c r="A23408" s="27" t="s">
        <v>2951</v>
      </c>
    </row>
    <row r="23409" spans="1:1">
      <c r="A23409" s="27" t="s">
        <v>2951</v>
      </c>
    </row>
    <row r="23410" spans="1:1">
      <c r="A23410" s="27" t="s">
        <v>2951</v>
      </c>
    </row>
    <row r="23411" spans="1:1">
      <c r="A23411" s="27" t="s">
        <v>2951</v>
      </c>
    </row>
    <row r="23412" spans="1:1">
      <c r="A23412" s="27" t="s">
        <v>2951</v>
      </c>
    </row>
    <row r="23413" spans="1:1">
      <c r="A23413" s="27" t="s">
        <v>2951</v>
      </c>
    </row>
    <row r="23414" spans="1:1">
      <c r="A23414" s="27" t="s">
        <v>2951</v>
      </c>
    </row>
    <row r="23415" spans="1:1">
      <c r="A23415" s="27" t="s">
        <v>2951</v>
      </c>
    </row>
    <row r="23416" spans="1:1">
      <c r="A23416" s="27" t="s">
        <v>2951</v>
      </c>
    </row>
    <row r="23417" spans="1:1">
      <c r="A23417" s="27" t="s">
        <v>2951</v>
      </c>
    </row>
    <row r="23418" spans="1:1">
      <c r="A23418" s="27" t="s">
        <v>2951</v>
      </c>
    </row>
    <row r="23419" spans="1:1">
      <c r="A23419" s="27" t="s">
        <v>2951</v>
      </c>
    </row>
    <row r="23420" spans="1:1">
      <c r="A23420" s="27" t="s">
        <v>2951</v>
      </c>
    </row>
    <row r="23421" spans="1:1">
      <c r="A23421" s="27" t="s">
        <v>2951</v>
      </c>
    </row>
    <row r="23422" spans="1:1">
      <c r="A23422" s="27" t="s">
        <v>2951</v>
      </c>
    </row>
    <row r="23423" spans="1:1">
      <c r="A23423" s="27" t="s">
        <v>2951</v>
      </c>
    </row>
    <row r="23424" spans="1:1">
      <c r="A23424" s="27" t="s">
        <v>2951</v>
      </c>
    </row>
    <row r="23425" spans="1:1">
      <c r="A23425" s="27" t="s">
        <v>2951</v>
      </c>
    </row>
    <row r="23426" spans="1:1">
      <c r="A23426" s="27" t="s">
        <v>2951</v>
      </c>
    </row>
    <row r="23427" spans="1:1">
      <c r="A23427" s="27" t="s">
        <v>2951</v>
      </c>
    </row>
    <row r="23428" spans="1:1">
      <c r="A23428" s="27" t="s">
        <v>2951</v>
      </c>
    </row>
    <row r="23429" spans="1:1">
      <c r="A23429" s="27" t="s">
        <v>2951</v>
      </c>
    </row>
    <row r="23430" spans="1:1">
      <c r="A23430" s="27" t="s">
        <v>2951</v>
      </c>
    </row>
    <row r="23431" spans="1:1">
      <c r="A23431" s="27" t="s">
        <v>2951</v>
      </c>
    </row>
    <row r="23432" spans="1:1">
      <c r="A23432" s="27" t="s">
        <v>2951</v>
      </c>
    </row>
    <row r="23433" spans="1:1">
      <c r="A23433" s="27" t="s">
        <v>2951</v>
      </c>
    </row>
    <row r="23434" spans="1:1">
      <c r="A23434" s="27" t="s">
        <v>2951</v>
      </c>
    </row>
    <row r="23435" spans="1:1">
      <c r="A23435" s="27" t="s">
        <v>2951</v>
      </c>
    </row>
    <row r="23436" spans="1:1">
      <c r="A23436" s="27" t="s">
        <v>2951</v>
      </c>
    </row>
    <row r="23437" spans="1:1">
      <c r="A23437" s="27" t="s">
        <v>2951</v>
      </c>
    </row>
    <row r="23438" spans="1:1">
      <c r="A23438" s="27" t="s">
        <v>2951</v>
      </c>
    </row>
    <row r="23439" spans="1:1">
      <c r="A23439" s="27" t="s">
        <v>2951</v>
      </c>
    </row>
    <row r="23440" spans="1:1">
      <c r="A23440" s="27" t="s">
        <v>2951</v>
      </c>
    </row>
    <row r="23441" spans="1:1">
      <c r="A23441" s="27" t="s">
        <v>2951</v>
      </c>
    </row>
    <row r="23442" spans="1:1">
      <c r="A23442" s="27" t="s">
        <v>2951</v>
      </c>
    </row>
    <row r="23443" spans="1:1">
      <c r="A23443" s="27" t="s">
        <v>2951</v>
      </c>
    </row>
    <row r="23444" spans="1:1">
      <c r="A23444" s="27" t="s">
        <v>2951</v>
      </c>
    </row>
    <row r="23445" spans="1:1">
      <c r="A23445" s="27" t="s">
        <v>2951</v>
      </c>
    </row>
    <row r="23446" spans="1:1">
      <c r="A23446" s="27" t="s">
        <v>2951</v>
      </c>
    </row>
    <row r="23447" spans="1:1">
      <c r="A23447" s="27" t="s">
        <v>2951</v>
      </c>
    </row>
    <row r="23448" spans="1:1">
      <c r="A23448" s="27" t="s">
        <v>2951</v>
      </c>
    </row>
    <row r="23449" spans="1:1">
      <c r="A23449" s="27" t="s">
        <v>2951</v>
      </c>
    </row>
    <row r="23450" spans="1:1">
      <c r="A23450" s="27" t="s">
        <v>2951</v>
      </c>
    </row>
    <row r="23451" spans="1:1">
      <c r="A23451" s="27" t="s">
        <v>2951</v>
      </c>
    </row>
    <row r="23452" spans="1:1">
      <c r="A23452" s="27" t="s">
        <v>2951</v>
      </c>
    </row>
    <row r="23453" spans="1:1">
      <c r="A23453" s="27" t="s">
        <v>2951</v>
      </c>
    </row>
    <row r="23454" spans="1:1">
      <c r="A23454" s="27" t="s">
        <v>2951</v>
      </c>
    </row>
    <row r="23455" spans="1:1">
      <c r="A23455" s="27" t="s">
        <v>2951</v>
      </c>
    </row>
    <row r="23456" spans="1:1">
      <c r="A23456" s="27" t="s">
        <v>2951</v>
      </c>
    </row>
    <row r="23457" spans="1:1">
      <c r="A23457" s="27" t="s">
        <v>2951</v>
      </c>
    </row>
    <row r="23458" spans="1:1">
      <c r="A23458" s="27" t="s">
        <v>2951</v>
      </c>
    </row>
    <row r="23459" spans="1:1">
      <c r="A23459" s="27" t="s">
        <v>2951</v>
      </c>
    </row>
    <row r="23460" spans="1:1">
      <c r="A23460" s="27" t="s">
        <v>2951</v>
      </c>
    </row>
    <row r="23461" spans="1:1">
      <c r="A23461" s="27" t="s">
        <v>2951</v>
      </c>
    </row>
    <row r="23462" spans="1:1">
      <c r="A23462" s="27" t="s">
        <v>2951</v>
      </c>
    </row>
    <row r="23463" spans="1:1">
      <c r="A23463" s="27" t="s">
        <v>2951</v>
      </c>
    </row>
    <row r="23464" spans="1:1">
      <c r="A23464" s="27" t="s">
        <v>2951</v>
      </c>
    </row>
    <row r="23465" spans="1:1">
      <c r="A23465" s="27" t="s">
        <v>2951</v>
      </c>
    </row>
    <row r="23466" spans="1:1">
      <c r="A23466" s="27" t="s">
        <v>2951</v>
      </c>
    </row>
    <row r="23467" spans="1:1">
      <c r="A23467" s="27" t="s">
        <v>2951</v>
      </c>
    </row>
    <row r="23468" spans="1:1">
      <c r="A23468" s="27" t="s">
        <v>2951</v>
      </c>
    </row>
    <row r="23469" spans="1:1">
      <c r="A23469" s="27" t="s">
        <v>2951</v>
      </c>
    </row>
    <row r="23470" spans="1:1">
      <c r="A23470" s="27" t="s">
        <v>2951</v>
      </c>
    </row>
    <row r="23471" spans="1:1">
      <c r="A23471" s="27" t="s">
        <v>2951</v>
      </c>
    </row>
    <row r="23472" spans="1:1">
      <c r="A23472" s="27" t="s">
        <v>2951</v>
      </c>
    </row>
    <row r="23473" spans="1:1">
      <c r="A23473" s="27" t="s">
        <v>2951</v>
      </c>
    </row>
    <row r="23474" spans="1:1">
      <c r="A23474" s="27" t="s">
        <v>2951</v>
      </c>
    </row>
    <row r="23475" spans="1:1">
      <c r="A23475" s="27" t="s">
        <v>2951</v>
      </c>
    </row>
    <row r="23476" spans="1:1">
      <c r="A23476" s="27" t="s">
        <v>2951</v>
      </c>
    </row>
    <row r="23477" spans="1:1">
      <c r="A23477" s="27" t="s">
        <v>2951</v>
      </c>
    </row>
    <row r="23478" spans="1:1">
      <c r="A23478" s="27" t="s">
        <v>2951</v>
      </c>
    </row>
    <row r="23479" spans="1:1">
      <c r="A23479" s="27" t="s">
        <v>2951</v>
      </c>
    </row>
    <row r="23480" spans="1:1">
      <c r="A23480" s="27" t="s">
        <v>2951</v>
      </c>
    </row>
    <row r="23481" spans="1:1">
      <c r="A23481" s="27" t="s">
        <v>2951</v>
      </c>
    </row>
    <row r="23482" spans="1:1">
      <c r="A23482" s="27" t="s">
        <v>2951</v>
      </c>
    </row>
    <row r="23483" spans="1:1">
      <c r="A23483" s="27" t="s">
        <v>2951</v>
      </c>
    </row>
    <row r="23484" spans="1:1">
      <c r="A23484" s="27" t="s">
        <v>2951</v>
      </c>
    </row>
    <row r="23485" spans="1:1">
      <c r="A23485" s="27" t="s">
        <v>2951</v>
      </c>
    </row>
    <row r="23486" spans="1:1">
      <c r="A23486" s="27" t="s">
        <v>2951</v>
      </c>
    </row>
    <row r="23487" spans="1:1">
      <c r="A23487" s="27" t="s">
        <v>2951</v>
      </c>
    </row>
    <row r="23488" spans="1:1">
      <c r="A23488" s="27" t="s">
        <v>2951</v>
      </c>
    </row>
    <row r="23489" spans="1:1">
      <c r="A23489" s="27" t="s">
        <v>2951</v>
      </c>
    </row>
    <row r="23490" spans="1:1">
      <c r="A23490" s="27" t="s">
        <v>2951</v>
      </c>
    </row>
    <row r="23491" spans="1:1">
      <c r="A23491" s="27" t="s">
        <v>2951</v>
      </c>
    </row>
    <row r="23492" spans="1:1">
      <c r="A23492" s="27" t="s">
        <v>2951</v>
      </c>
    </row>
    <row r="23493" spans="1:1">
      <c r="A23493" s="27" t="s">
        <v>2951</v>
      </c>
    </row>
    <row r="23494" spans="1:1">
      <c r="A23494" s="27" t="s">
        <v>2951</v>
      </c>
    </row>
    <row r="23495" spans="1:1">
      <c r="A23495" s="27" t="s">
        <v>2951</v>
      </c>
    </row>
    <row r="23496" spans="1:1">
      <c r="A23496" s="27" t="s">
        <v>2951</v>
      </c>
    </row>
    <row r="23497" spans="1:1">
      <c r="A23497" s="27" t="s">
        <v>2951</v>
      </c>
    </row>
    <row r="23498" spans="1:1">
      <c r="A23498" s="27" t="s">
        <v>2951</v>
      </c>
    </row>
    <row r="23499" spans="1:1">
      <c r="A23499" s="27" t="s">
        <v>2951</v>
      </c>
    </row>
    <row r="23500" spans="1:1">
      <c r="A23500" s="27" t="s">
        <v>2951</v>
      </c>
    </row>
    <row r="23501" spans="1:1">
      <c r="A23501" s="27" t="s">
        <v>2951</v>
      </c>
    </row>
    <row r="23502" spans="1:1">
      <c r="A23502" s="27" t="s">
        <v>2951</v>
      </c>
    </row>
    <row r="23503" spans="1:1">
      <c r="A23503" s="27" t="s">
        <v>2951</v>
      </c>
    </row>
    <row r="23504" spans="1:1">
      <c r="A23504" s="27" t="s">
        <v>2951</v>
      </c>
    </row>
    <row r="23505" spans="1:1">
      <c r="A23505" s="27" t="s">
        <v>2951</v>
      </c>
    </row>
    <row r="23506" spans="1:1">
      <c r="A23506" s="27" t="s">
        <v>2951</v>
      </c>
    </row>
    <row r="23507" spans="1:1">
      <c r="A23507" s="27" t="s">
        <v>2951</v>
      </c>
    </row>
    <row r="23508" spans="1:1">
      <c r="A23508" s="27" t="s">
        <v>2951</v>
      </c>
    </row>
    <row r="23509" spans="1:1">
      <c r="A23509" s="27" t="s">
        <v>2951</v>
      </c>
    </row>
    <row r="23510" spans="1:1">
      <c r="A23510" s="27" t="s">
        <v>2951</v>
      </c>
    </row>
    <row r="23511" spans="1:1">
      <c r="A23511" s="27" t="s">
        <v>2951</v>
      </c>
    </row>
    <row r="23512" spans="1:1">
      <c r="A23512" s="27" t="s">
        <v>2951</v>
      </c>
    </row>
    <row r="23513" spans="1:1">
      <c r="A23513" s="27" t="s">
        <v>2951</v>
      </c>
    </row>
    <row r="23514" spans="1:1">
      <c r="A23514" s="27" t="s">
        <v>2951</v>
      </c>
    </row>
    <row r="23515" spans="1:1">
      <c r="A23515" s="27" t="s">
        <v>2951</v>
      </c>
    </row>
    <row r="23516" spans="1:1">
      <c r="A23516" s="27" t="s">
        <v>2951</v>
      </c>
    </row>
    <row r="23517" spans="1:1">
      <c r="A23517" s="27" t="s">
        <v>2951</v>
      </c>
    </row>
    <row r="23518" spans="1:1">
      <c r="A23518" s="27" t="s">
        <v>2951</v>
      </c>
    </row>
    <row r="23519" spans="1:1">
      <c r="A23519" s="27" t="s">
        <v>2951</v>
      </c>
    </row>
    <row r="23520" spans="1:1">
      <c r="A23520" s="27" t="s">
        <v>2951</v>
      </c>
    </row>
    <row r="23521" spans="1:1">
      <c r="A23521" s="27" t="s">
        <v>2951</v>
      </c>
    </row>
    <row r="23522" spans="1:1">
      <c r="A23522" s="27" t="s">
        <v>2951</v>
      </c>
    </row>
    <row r="23523" spans="1:1">
      <c r="A23523" s="27" t="s">
        <v>2951</v>
      </c>
    </row>
    <row r="23524" spans="1:1">
      <c r="A23524" s="27" t="s">
        <v>2951</v>
      </c>
    </row>
    <row r="23525" spans="1:1">
      <c r="A23525" s="27" t="s">
        <v>2951</v>
      </c>
    </row>
    <row r="23526" spans="1:1">
      <c r="A23526" s="27" t="s">
        <v>2951</v>
      </c>
    </row>
    <row r="23527" spans="1:1">
      <c r="A23527" s="27" t="s">
        <v>2951</v>
      </c>
    </row>
    <row r="23528" spans="1:1">
      <c r="A23528" s="27" t="s">
        <v>2951</v>
      </c>
    </row>
    <row r="23529" spans="1:1">
      <c r="A23529" s="27" t="s">
        <v>2951</v>
      </c>
    </row>
    <row r="23530" spans="1:1">
      <c r="A23530" s="27" t="s">
        <v>2951</v>
      </c>
    </row>
    <row r="23531" spans="1:1">
      <c r="A23531" s="27" t="s">
        <v>2951</v>
      </c>
    </row>
    <row r="23532" spans="1:1">
      <c r="A23532" s="27" t="s">
        <v>2951</v>
      </c>
    </row>
    <row r="23533" spans="1:1">
      <c r="A23533" s="27" t="s">
        <v>2951</v>
      </c>
    </row>
    <row r="23534" spans="1:1">
      <c r="A23534" s="27" t="s">
        <v>2951</v>
      </c>
    </row>
    <row r="23535" spans="1:1">
      <c r="A23535" s="27" t="s">
        <v>2951</v>
      </c>
    </row>
    <row r="23536" spans="1:1">
      <c r="A23536" s="27" t="s">
        <v>2951</v>
      </c>
    </row>
    <row r="23537" spans="1:1">
      <c r="A23537" s="27" t="s">
        <v>2951</v>
      </c>
    </row>
    <row r="23538" spans="1:1">
      <c r="A23538" s="27" t="s">
        <v>2951</v>
      </c>
    </row>
    <row r="23539" spans="1:1">
      <c r="A23539" s="27" t="s">
        <v>2951</v>
      </c>
    </row>
    <row r="23540" spans="1:1">
      <c r="A23540" s="27" t="s">
        <v>2951</v>
      </c>
    </row>
    <row r="23541" spans="1:1">
      <c r="A23541" s="27" t="s">
        <v>2951</v>
      </c>
    </row>
    <row r="23542" spans="1:1">
      <c r="A23542" s="27" t="s">
        <v>2951</v>
      </c>
    </row>
    <row r="23543" spans="1:1">
      <c r="A23543" s="27" t="s">
        <v>2951</v>
      </c>
    </row>
    <row r="23544" spans="1:1">
      <c r="A23544" s="27" t="s">
        <v>2951</v>
      </c>
    </row>
    <row r="23545" spans="1:1">
      <c r="A23545" s="27" t="s">
        <v>2951</v>
      </c>
    </row>
    <row r="23546" spans="1:1">
      <c r="A23546" s="27" t="s">
        <v>2951</v>
      </c>
    </row>
    <row r="23547" spans="1:1">
      <c r="A23547" s="27" t="s">
        <v>2951</v>
      </c>
    </row>
    <row r="23548" spans="1:1">
      <c r="A23548" s="27" t="s">
        <v>2951</v>
      </c>
    </row>
    <row r="23549" spans="1:1">
      <c r="A23549" s="27" t="s">
        <v>2951</v>
      </c>
    </row>
    <row r="23550" spans="1:1">
      <c r="A23550" s="27" t="s">
        <v>2951</v>
      </c>
    </row>
    <row r="23551" spans="1:1">
      <c r="A23551" s="27" t="s">
        <v>2951</v>
      </c>
    </row>
    <row r="23552" spans="1:1">
      <c r="A23552" s="27" t="s">
        <v>2951</v>
      </c>
    </row>
    <row r="23553" spans="1:1">
      <c r="A23553" s="27" t="s">
        <v>2951</v>
      </c>
    </row>
    <row r="23554" spans="1:1">
      <c r="A23554" s="27" t="s">
        <v>2951</v>
      </c>
    </row>
    <row r="23555" spans="1:1">
      <c r="A23555" s="27" t="s">
        <v>2951</v>
      </c>
    </row>
    <row r="23556" spans="1:1">
      <c r="A23556" s="27" t="s">
        <v>2951</v>
      </c>
    </row>
    <row r="23557" spans="1:1">
      <c r="A23557" s="27" t="s">
        <v>2951</v>
      </c>
    </row>
    <row r="23558" spans="1:1">
      <c r="A23558" s="27" t="s">
        <v>2951</v>
      </c>
    </row>
    <row r="23559" spans="1:1">
      <c r="A23559" s="27" t="s">
        <v>2951</v>
      </c>
    </row>
    <row r="23560" spans="1:1">
      <c r="A23560" s="27" t="s">
        <v>2951</v>
      </c>
    </row>
    <row r="23561" spans="1:1">
      <c r="A23561" s="27" t="s">
        <v>2951</v>
      </c>
    </row>
    <row r="23562" spans="1:1">
      <c r="A23562" s="27" t="s">
        <v>2951</v>
      </c>
    </row>
    <row r="23563" spans="1:1">
      <c r="A23563" s="27" t="s">
        <v>2951</v>
      </c>
    </row>
    <row r="23564" spans="1:1">
      <c r="A23564" s="27" t="s">
        <v>2951</v>
      </c>
    </row>
    <row r="23565" spans="1:1">
      <c r="A23565" s="27" t="s">
        <v>2951</v>
      </c>
    </row>
    <row r="23566" spans="1:1">
      <c r="A23566" s="27" t="s">
        <v>2951</v>
      </c>
    </row>
    <row r="23567" spans="1:1">
      <c r="A23567" s="27" t="s">
        <v>2951</v>
      </c>
    </row>
    <row r="23568" spans="1:1">
      <c r="A23568" s="27" t="s">
        <v>2951</v>
      </c>
    </row>
    <row r="23569" spans="1:1">
      <c r="A23569" s="27" t="s">
        <v>2951</v>
      </c>
    </row>
    <row r="23570" spans="1:1">
      <c r="A23570" s="27" t="s">
        <v>2951</v>
      </c>
    </row>
    <row r="23571" spans="1:1">
      <c r="A23571" s="27" t="s">
        <v>2951</v>
      </c>
    </row>
    <row r="23572" spans="1:1">
      <c r="A23572" s="27" t="s">
        <v>2951</v>
      </c>
    </row>
    <row r="23573" spans="1:1">
      <c r="A23573" s="27" t="s">
        <v>2951</v>
      </c>
    </row>
    <row r="23574" spans="1:1">
      <c r="A23574" s="27" t="s">
        <v>2951</v>
      </c>
    </row>
    <row r="23575" spans="1:1">
      <c r="A23575" s="27" t="s">
        <v>2951</v>
      </c>
    </row>
    <row r="23576" spans="1:1">
      <c r="A23576" s="27" t="s">
        <v>2951</v>
      </c>
    </row>
    <row r="23577" spans="1:1">
      <c r="A23577" s="27" t="s">
        <v>2951</v>
      </c>
    </row>
    <row r="23578" spans="1:1">
      <c r="A23578" s="27" t="s">
        <v>2951</v>
      </c>
    </row>
    <row r="23579" spans="1:1">
      <c r="A23579" s="27" t="s">
        <v>2951</v>
      </c>
    </row>
    <row r="23580" spans="1:1">
      <c r="A23580" s="27" t="s">
        <v>2951</v>
      </c>
    </row>
    <row r="23581" spans="1:1">
      <c r="A23581" s="27" t="s">
        <v>2951</v>
      </c>
    </row>
    <row r="23582" spans="1:1">
      <c r="A23582" s="27" t="s">
        <v>2951</v>
      </c>
    </row>
    <row r="23583" spans="1:1">
      <c r="A23583" s="27" t="s">
        <v>2951</v>
      </c>
    </row>
    <row r="23584" spans="1:1">
      <c r="A23584" s="27" t="s">
        <v>2951</v>
      </c>
    </row>
    <row r="23585" spans="1:1">
      <c r="A23585" s="27" t="s">
        <v>2951</v>
      </c>
    </row>
    <row r="23586" spans="1:1">
      <c r="A23586" s="27" t="s">
        <v>2951</v>
      </c>
    </row>
    <row r="23587" spans="1:1">
      <c r="A23587" s="27" t="s">
        <v>2951</v>
      </c>
    </row>
    <row r="23588" spans="1:1">
      <c r="A23588" s="27" t="s">
        <v>2951</v>
      </c>
    </row>
    <row r="23589" spans="1:1">
      <c r="A23589" s="27" t="s">
        <v>2951</v>
      </c>
    </row>
    <row r="23590" spans="1:1">
      <c r="A23590" s="27" t="s">
        <v>2951</v>
      </c>
    </row>
    <row r="23591" spans="1:1">
      <c r="A23591" s="27" t="s">
        <v>2951</v>
      </c>
    </row>
    <row r="23592" spans="1:1">
      <c r="A23592" s="27" t="s">
        <v>2951</v>
      </c>
    </row>
    <row r="23593" spans="1:1">
      <c r="A23593" s="27" t="s">
        <v>2951</v>
      </c>
    </row>
    <row r="23594" spans="1:1">
      <c r="A23594" s="27" t="s">
        <v>2951</v>
      </c>
    </row>
    <row r="23595" spans="1:1">
      <c r="A23595" s="27" t="s">
        <v>2951</v>
      </c>
    </row>
    <row r="23596" spans="1:1">
      <c r="A23596" s="27" t="s">
        <v>2951</v>
      </c>
    </row>
    <row r="23597" spans="1:1">
      <c r="A23597" s="27" t="s">
        <v>2951</v>
      </c>
    </row>
    <row r="23598" spans="1:1">
      <c r="A23598" s="27" t="s">
        <v>2951</v>
      </c>
    </row>
    <row r="23599" spans="1:1">
      <c r="A23599" s="27" t="s">
        <v>2951</v>
      </c>
    </row>
    <row r="23600" spans="1:1">
      <c r="A23600" s="27" t="s">
        <v>2951</v>
      </c>
    </row>
    <row r="23601" spans="1:1">
      <c r="A23601" s="27" t="s">
        <v>2951</v>
      </c>
    </row>
    <row r="23602" spans="1:1">
      <c r="A23602" s="27" t="s">
        <v>2951</v>
      </c>
    </row>
    <row r="23603" spans="1:1">
      <c r="A23603" s="27" t="s">
        <v>2951</v>
      </c>
    </row>
    <row r="23604" spans="1:1">
      <c r="A23604" s="27" t="s">
        <v>2951</v>
      </c>
    </row>
    <row r="23605" spans="1:1">
      <c r="A23605" s="27" t="s">
        <v>2951</v>
      </c>
    </row>
    <row r="23606" spans="1:1">
      <c r="A23606" s="27" t="s">
        <v>2951</v>
      </c>
    </row>
    <row r="23607" spans="1:1">
      <c r="A23607" s="27" t="s">
        <v>2951</v>
      </c>
    </row>
    <row r="23608" spans="1:1">
      <c r="A23608" s="27" t="s">
        <v>2951</v>
      </c>
    </row>
    <row r="23609" spans="1:1">
      <c r="A23609" s="27" t="s">
        <v>2951</v>
      </c>
    </row>
    <row r="23610" spans="1:1">
      <c r="A23610" s="27" t="s">
        <v>2951</v>
      </c>
    </row>
    <row r="23611" spans="1:1">
      <c r="A23611" s="27" t="s">
        <v>2951</v>
      </c>
    </row>
    <row r="23612" spans="1:1">
      <c r="A23612" s="27" t="s">
        <v>2951</v>
      </c>
    </row>
    <row r="23613" spans="1:1">
      <c r="A23613" s="27" t="s">
        <v>2951</v>
      </c>
    </row>
    <row r="23614" spans="1:1">
      <c r="A23614" s="27" t="s">
        <v>2951</v>
      </c>
    </row>
    <row r="23615" spans="1:1">
      <c r="A23615" s="27" t="s">
        <v>2951</v>
      </c>
    </row>
    <row r="23616" spans="1:1">
      <c r="A23616" s="27" t="s">
        <v>2951</v>
      </c>
    </row>
    <row r="23617" spans="1:1">
      <c r="A23617" s="27" t="s">
        <v>2951</v>
      </c>
    </row>
    <row r="23618" spans="1:1">
      <c r="A23618" s="27" t="s">
        <v>2951</v>
      </c>
    </row>
    <row r="23619" spans="1:1">
      <c r="A23619" s="27" t="s">
        <v>2951</v>
      </c>
    </row>
    <row r="23620" spans="1:1">
      <c r="A23620" s="27" t="s">
        <v>2951</v>
      </c>
    </row>
    <row r="23621" spans="1:1">
      <c r="A23621" s="27" t="s">
        <v>2951</v>
      </c>
    </row>
    <row r="23622" spans="1:1">
      <c r="A23622" s="27" t="s">
        <v>2951</v>
      </c>
    </row>
    <row r="23623" spans="1:1">
      <c r="A23623" s="27" t="s">
        <v>2951</v>
      </c>
    </row>
    <row r="23624" spans="1:1">
      <c r="A23624" s="27" t="s">
        <v>2951</v>
      </c>
    </row>
    <row r="23625" spans="1:1">
      <c r="A23625" s="27" t="s">
        <v>2951</v>
      </c>
    </row>
    <row r="23626" spans="1:1">
      <c r="A23626" s="27" t="s">
        <v>2951</v>
      </c>
    </row>
    <row r="23627" spans="1:1">
      <c r="A23627" s="27" t="s">
        <v>2951</v>
      </c>
    </row>
    <row r="23628" spans="1:1">
      <c r="A23628" s="27" t="s">
        <v>2951</v>
      </c>
    </row>
    <row r="23629" spans="1:1">
      <c r="A23629" s="27" t="s">
        <v>2951</v>
      </c>
    </row>
    <row r="23630" spans="1:1">
      <c r="A23630" s="27" t="s">
        <v>2951</v>
      </c>
    </row>
    <row r="23631" spans="1:1">
      <c r="A23631" s="27" t="s">
        <v>2951</v>
      </c>
    </row>
    <row r="23632" spans="1:1">
      <c r="A23632" s="27" t="s">
        <v>2951</v>
      </c>
    </row>
    <row r="23633" spans="1:1">
      <c r="A23633" s="27" t="s">
        <v>2951</v>
      </c>
    </row>
    <row r="23634" spans="1:1">
      <c r="A23634" s="27" t="s">
        <v>2951</v>
      </c>
    </row>
    <row r="23635" spans="1:1">
      <c r="A23635" s="27" t="s">
        <v>2951</v>
      </c>
    </row>
    <row r="23636" spans="1:1">
      <c r="A23636" s="27" t="s">
        <v>2951</v>
      </c>
    </row>
    <row r="23637" spans="1:1">
      <c r="A23637" s="27" t="s">
        <v>2951</v>
      </c>
    </row>
    <row r="23638" spans="1:1">
      <c r="A23638" s="27" t="s">
        <v>2951</v>
      </c>
    </row>
    <row r="23639" spans="1:1">
      <c r="A23639" s="27" t="s">
        <v>2951</v>
      </c>
    </row>
    <row r="23640" spans="1:1">
      <c r="A23640" s="27" t="s">
        <v>2951</v>
      </c>
    </row>
    <row r="23641" spans="1:1">
      <c r="A23641" s="27" t="s">
        <v>2951</v>
      </c>
    </row>
    <row r="23642" spans="1:1">
      <c r="A23642" s="27" t="s">
        <v>2951</v>
      </c>
    </row>
    <row r="23643" spans="1:1">
      <c r="A23643" s="27" t="s">
        <v>2951</v>
      </c>
    </row>
    <row r="23644" spans="1:1">
      <c r="A23644" s="27" t="s">
        <v>2951</v>
      </c>
    </row>
    <row r="23645" spans="1:1">
      <c r="A23645" s="27" t="s">
        <v>2951</v>
      </c>
    </row>
    <row r="23646" spans="1:1">
      <c r="A23646" s="27" t="s">
        <v>2951</v>
      </c>
    </row>
    <row r="23647" spans="1:1">
      <c r="A23647" s="27" t="s">
        <v>2951</v>
      </c>
    </row>
    <row r="23648" spans="1:1">
      <c r="A23648" s="27" t="s">
        <v>2951</v>
      </c>
    </row>
    <row r="23649" spans="1:1">
      <c r="A23649" s="27" t="s">
        <v>2951</v>
      </c>
    </row>
    <row r="23650" spans="1:1">
      <c r="A23650" s="27" t="s">
        <v>2951</v>
      </c>
    </row>
    <row r="23651" spans="1:1">
      <c r="A23651" s="27" t="s">
        <v>2951</v>
      </c>
    </row>
    <row r="23652" spans="1:1">
      <c r="A23652" s="27" t="s">
        <v>2951</v>
      </c>
    </row>
    <row r="23653" spans="1:1">
      <c r="A23653" s="27" t="s">
        <v>2951</v>
      </c>
    </row>
    <row r="23654" spans="1:1">
      <c r="A23654" s="27" t="s">
        <v>2951</v>
      </c>
    </row>
    <row r="23655" spans="1:1">
      <c r="A23655" s="27" t="s">
        <v>2951</v>
      </c>
    </row>
    <row r="23656" spans="1:1">
      <c r="A23656" s="27" t="s">
        <v>2951</v>
      </c>
    </row>
    <row r="23657" spans="1:1">
      <c r="A23657" s="27" t="s">
        <v>2951</v>
      </c>
    </row>
    <row r="23658" spans="1:1">
      <c r="A23658" s="27" t="s">
        <v>2951</v>
      </c>
    </row>
    <row r="23659" spans="1:1">
      <c r="A23659" s="27" t="s">
        <v>2951</v>
      </c>
    </row>
    <row r="23660" spans="1:1">
      <c r="A23660" s="27" t="s">
        <v>2951</v>
      </c>
    </row>
    <row r="23661" spans="1:1">
      <c r="A23661" s="27" t="s">
        <v>2951</v>
      </c>
    </row>
    <row r="23662" spans="1:1">
      <c r="A23662" s="27" t="s">
        <v>2951</v>
      </c>
    </row>
    <row r="23663" spans="1:1">
      <c r="A23663" s="27" t="s">
        <v>2951</v>
      </c>
    </row>
    <row r="23664" spans="1:1">
      <c r="A23664" s="27" t="s">
        <v>2951</v>
      </c>
    </row>
    <row r="23665" spans="1:1">
      <c r="A23665" s="27" t="s">
        <v>2951</v>
      </c>
    </row>
    <row r="23666" spans="1:1">
      <c r="A23666" s="27" t="s">
        <v>2951</v>
      </c>
    </row>
    <row r="23667" spans="1:1">
      <c r="A23667" s="27" t="s">
        <v>2951</v>
      </c>
    </row>
    <row r="23668" spans="1:1">
      <c r="A23668" s="27" t="s">
        <v>2951</v>
      </c>
    </row>
    <row r="23669" spans="1:1">
      <c r="A23669" s="27" t="s">
        <v>2951</v>
      </c>
    </row>
    <row r="23670" spans="1:1">
      <c r="A23670" s="27" t="s">
        <v>2951</v>
      </c>
    </row>
    <row r="23671" spans="1:1">
      <c r="A23671" s="27" t="s">
        <v>2951</v>
      </c>
    </row>
    <row r="23672" spans="1:1">
      <c r="A23672" s="27" t="s">
        <v>2951</v>
      </c>
    </row>
    <row r="23673" spans="1:1">
      <c r="A23673" s="27" t="s">
        <v>2951</v>
      </c>
    </row>
    <row r="23674" spans="1:1">
      <c r="A23674" s="27" t="s">
        <v>2951</v>
      </c>
    </row>
    <row r="23675" spans="1:1">
      <c r="A23675" s="27" t="s">
        <v>2951</v>
      </c>
    </row>
    <row r="23676" spans="1:1">
      <c r="A23676" s="27" t="s">
        <v>2951</v>
      </c>
    </row>
    <row r="23677" spans="1:1">
      <c r="A23677" s="27" t="s">
        <v>2951</v>
      </c>
    </row>
    <row r="23678" spans="1:1">
      <c r="A23678" s="27" t="s">
        <v>2951</v>
      </c>
    </row>
    <row r="23679" spans="1:1">
      <c r="A23679" s="27" t="s">
        <v>2951</v>
      </c>
    </row>
    <row r="23680" spans="1:1">
      <c r="A23680" s="27" t="s">
        <v>2951</v>
      </c>
    </row>
    <row r="23681" spans="1:1">
      <c r="A23681" s="27" t="s">
        <v>2951</v>
      </c>
    </row>
    <row r="23682" spans="1:1">
      <c r="A23682" s="27" t="s">
        <v>2951</v>
      </c>
    </row>
    <row r="23683" spans="1:1">
      <c r="A23683" s="27" t="s">
        <v>2951</v>
      </c>
    </row>
    <row r="23684" spans="1:1">
      <c r="A23684" s="27" t="s">
        <v>2951</v>
      </c>
    </row>
    <row r="23685" spans="1:1">
      <c r="A23685" s="27" t="s">
        <v>2951</v>
      </c>
    </row>
    <row r="23686" spans="1:1">
      <c r="A23686" s="27" t="s">
        <v>2951</v>
      </c>
    </row>
    <row r="23687" spans="1:1">
      <c r="A23687" s="27" t="s">
        <v>2951</v>
      </c>
    </row>
    <row r="23688" spans="1:1">
      <c r="A23688" s="27" t="s">
        <v>2951</v>
      </c>
    </row>
    <row r="23689" spans="1:1">
      <c r="A23689" s="27" t="s">
        <v>2951</v>
      </c>
    </row>
    <row r="23690" spans="1:1">
      <c r="A23690" s="27" t="s">
        <v>2951</v>
      </c>
    </row>
    <row r="23691" spans="1:1">
      <c r="A23691" s="27" t="s">
        <v>2951</v>
      </c>
    </row>
    <row r="23692" spans="1:1">
      <c r="A23692" s="27" t="s">
        <v>2951</v>
      </c>
    </row>
    <row r="23693" spans="1:1">
      <c r="A23693" s="27" t="s">
        <v>2951</v>
      </c>
    </row>
    <row r="23694" spans="1:1">
      <c r="A23694" s="27" t="s">
        <v>2951</v>
      </c>
    </row>
    <row r="23695" spans="1:1">
      <c r="A23695" s="27" t="s">
        <v>2951</v>
      </c>
    </row>
    <row r="23696" spans="1:1">
      <c r="A23696" s="27" t="s">
        <v>2951</v>
      </c>
    </row>
    <row r="23697" spans="1:1">
      <c r="A23697" s="27" t="s">
        <v>2951</v>
      </c>
    </row>
    <row r="23698" spans="1:1">
      <c r="A23698" s="27" t="s">
        <v>2951</v>
      </c>
    </row>
    <row r="23699" spans="1:1">
      <c r="A23699" s="27" t="s">
        <v>2951</v>
      </c>
    </row>
    <row r="23700" spans="1:1">
      <c r="A23700" s="27" t="s">
        <v>2951</v>
      </c>
    </row>
    <row r="23701" spans="1:1">
      <c r="A23701" s="27" t="s">
        <v>2951</v>
      </c>
    </row>
    <row r="23702" spans="1:1">
      <c r="A23702" s="27" t="s">
        <v>2951</v>
      </c>
    </row>
    <row r="23703" spans="1:1">
      <c r="A23703" s="27" t="s">
        <v>2951</v>
      </c>
    </row>
    <row r="23704" spans="1:1">
      <c r="A23704" s="27" t="s">
        <v>2951</v>
      </c>
    </row>
    <row r="23705" spans="1:1">
      <c r="A23705" s="27" t="s">
        <v>2951</v>
      </c>
    </row>
    <row r="23706" spans="1:1">
      <c r="A23706" s="27" t="s">
        <v>2951</v>
      </c>
    </row>
    <row r="23707" spans="1:1">
      <c r="A23707" s="27" t="s">
        <v>2951</v>
      </c>
    </row>
    <row r="23708" spans="1:1">
      <c r="A23708" s="27" t="s">
        <v>2951</v>
      </c>
    </row>
    <row r="23709" spans="1:1">
      <c r="A23709" s="27" t="s">
        <v>2951</v>
      </c>
    </row>
    <row r="23710" spans="1:1">
      <c r="A23710" s="27" t="s">
        <v>2951</v>
      </c>
    </row>
    <row r="23711" spans="1:1">
      <c r="A23711" s="27" t="s">
        <v>2951</v>
      </c>
    </row>
    <row r="23712" spans="1:1">
      <c r="A23712" s="27" t="s">
        <v>2951</v>
      </c>
    </row>
    <row r="23713" spans="1:1">
      <c r="A23713" s="27" t="s">
        <v>2951</v>
      </c>
    </row>
    <row r="23714" spans="1:1">
      <c r="A23714" s="27" t="s">
        <v>2951</v>
      </c>
    </row>
    <row r="23715" spans="1:1">
      <c r="A23715" s="27" t="s">
        <v>2951</v>
      </c>
    </row>
    <row r="23716" spans="1:1">
      <c r="A23716" s="27" t="s">
        <v>2951</v>
      </c>
    </row>
    <row r="23717" spans="1:1">
      <c r="A23717" s="27" t="s">
        <v>2951</v>
      </c>
    </row>
    <row r="23718" spans="1:1">
      <c r="A23718" s="27" t="s">
        <v>2951</v>
      </c>
    </row>
    <row r="23719" spans="1:1">
      <c r="A23719" s="27" t="s">
        <v>2951</v>
      </c>
    </row>
    <row r="23720" spans="1:1">
      <c r="A23720" s="27" t="s">
        <v>2951</v>
      </c>
    </row>
    <row r="23721" spans="1:1">
      <c r="A23721" s="27" t="s">
        <v>2951</v>
      </c>
    </row>
    <row r="23722" spans="1:1">
      <c r="A23722" s="27" t="s">
        <v>2951</v>
      </c>
    </row>
    <row r="23723" spans="1:1">
      <c r="A23723" s="27" t="s">
        <v>2951</v>
      </c>
    </row>
    <row r="23724" spans="1:1">
      <c r="A23724" s="27" t="s">
        <v>2951</v>
      </c>
    </row>
    <row r="23725" spans="1:1">
      <c r="A23725" s="27" t="s">
        <v>2951</v>
      </c>
    </row>
    <row r="23726" spans="1:1">
      <c r="A23726" s="27" t="s">
        <v>2951</v>
      </c>
    </row>
    <row r="23727" spans="1:1">
      <c r="A23727" s="27" t="s">
        <v>2951</v>
      </c>
    </row>
    <row r="23728" spans="1:1">
      <c r="A23728" s="27" t="s">
        <v>2951</v>
      </c>
    </row>
    <row r="23729" spans="1:1">
      <c r="A23729" s="27" t="s">
        <v>2951</v>
      </c>
    </row>
    <row r="23730" spans="1:1">
      <c r="A23730" s="27" t="s">
        <v>2951</v>
      </c>
    </row>
    <row r="23731" spans="1:1">
      <c r="A23731" s="27" t="s">
        <v>2951</v>
      </c>
    </row>
    <row r="23732" spans="1:1">
      <c r="A23732" s="27" t="s">
        <v>2951</v>
      </c>
    </row>
    <row r="23733" spans="1:1">
      <c r="A23733" s="27" t="s">
        <v>2951</v>
      </c>
    </row>
    <row r="23734" spans="1:1">
      <c r="A23734" s="27" t="s">
        <v>2951</v>
      </c>
    </row>
    <row r="23735" spans="1:1">
      <c r="A23735" s="27" t="s">
        <v>2951</v>
      </c>
    </row>
    <row r="23736" spans="1:1">
      <c r="A23736" s="27" t="s">
        <v>2951</v>
      </c>
    </row>
    <row r="23737" spans="1:1">
      <c r="A23737" s="27" t="s">
        <v>2951</v>
      </c>
    </row>
    <row r="23738" spans="1:1">
      <c r="A23738" s="27" t="s">
        <v>2951</v>
      </c>
    </row>
    <row r="23739" spans="1:1">
      <c r="A23739" s="27" t="s">
        <v>2951</v>
      </c>
    </row>
    <row r="23740" spans="1:1">
      <c r="A23740" s="27" t="s">
        <v>2951</v>
      </c>
    </row>
    <row r="23741" spans="1:1">
      <c r="A23741" s="27" t="s">
        <v>2951</v>
      </c>
    </row>
    <row r="23742" spans="1:1">
      <c r="A23742" s="27" t="s">
        <v>2951</v>
      </c>
    </row>
    <row r="23743" spans="1:1">
      <c r="A23743" s="27" t="s">
        <v>2951</v>
      </c>
    </row>
    <row r="23744" spans="1:1">
      <c r="A23744" s="27" t="s">
        <v>2951</v>
      </c>
    </row>
    <row r="23745" spans="1:1">
      <c r="A23745" s="27" t="s">
        <v>2951</v>
      </c>
    </row>
    <row r="23746" spans="1:1">
      <c r="A23746" s="27" t="s">
        <v>2951</v>
      </c>
    </row>
    <row r="23747" spans="1:1">
      <c r="A23747" s="27" t="s">
        <v>2951</v>
      </c>
    </row>
    <row r="23748" spans="1:1">
      <c r="A23748" s="27" t="s">
        <v>2951</v>
      </c>
    </row>
    <row r="23749" spans="1:1">
      <c r="A23749" s="27" t="s">
        <v>2951</v>
      </c>
    </row>
    <row r="23750" spans="1:1">
      <c r="A23750" s="27" t="s">
        <v>2951</v>
      </c>
    </row>
    <row r="23751" spans="1:1">
      <c r="A23751" s="27" t="s">
        <v>2951</v>
      </c>
    </row>
    <row r="23752" spans="1:1">
      <c r="A23752" s="27" t="s">
        <v>2951</v>
      </c>
    </row>
    <row r="23753" spans="1:1">
      <c r="A23753" s="27" t="s">
        <v>2951</v>
      </c>
    </row>
    <row r="23754" spans="1:1">
      <c r="A23754" s="27" t="s">
        <v>2951</v>
      </c>
    </row>
    <row r="23755" spans="1:1">
      <c r="A23755" s="27" t="s">
        <v>2951</v>
      </c>
    </row>
    <row r="23756" spans="1:1">
      <c r="A23756" s="27" t="s">
        <v>2951</v>
      </c>
    </row>
    <row r="23757" spans="1:1">
      <c r="A23757" s="27" t="s">
        <v>2951</v>
      </c>
    </row>
    <row r="23758" spans="1:1">
      <c r="A23758" s="27" t="s">
        <v>2951</v>
      </c>
    </row>
    <row r="23759" spans="1:1">
      <c r="A23759" s="27" t="s">
        <v>2951</v>
      </c>
    </row>
    <row r="23760" spans="1:1">
      <c r="A23760" s="27" t="s">
        <v>2951</v>
      </c>
    </row>
    <row r="23761" spans="1:1">
      <c r="A23761" s="27" t="s">
        <v>2951</v>
      </c>
    </row>
    <row r="23762" spans="1:1">
      <c r="A23762" s="27" t="s">
        <v>2951</v>
      </c>
    </row>
    <row r="23763" spans="1:1">
      <c r="A23763" s="27" t="s">
        <v>2951</v>
      </c>
    </row>
    <row r="23764" spans="1:1">
      <c r="A23764" s="27" t="s">
        <v>2951</v>
      </c>
    </row>
    <row r="23765" spans="1:1">
      <c r="A23765" s="27" t="s">
        <v>2951</v>
      </c>
    </row>
    <row r="23766" spans="1:1">
      <c r="A23766" s="27" t="s">
        <v>2951</v>
      </c>
    </row>
    <row r="23767" spans="1:1">
      <c r="A23767" s="27" t="s">
        <v>2951</v>
      </c>
    </row>
    <row r="23768" spans="1:1">
      <c r="A23768" s="27" t="s">
        <v>2951</v>
      </c>
    </row>
    <row r="23769" spans="1:1">
      <c r="A23769" s="27" t="s">
        <v>2951</v>
      </c>
    </row>
    <row r="23770" spans="1:1">
      <c r="A23770" s="27" t="s">
        <v>2951</v>
      </c>
    </row>
    <row r="23771" spans="1:1">
      <c r="A23771" s="27" t="s">
        <v>2951</v>
      </c>
    </row>
    <row r="23772" spans="1:1">
      <c r="A23772" s="27" t="s">
        <v>2951</v>
      </c>
    </row>
    <row r="23773" spans="1:1">
      <c r="A23773" s="27" t="s">
        <v>2951</v>
      </c>
    </row>
    <row r="23774" spans="1:1">
      <c r="A23774" s="27" t="s">
        <v>2951</v>
      </c>
    </row>
    <row r="23775" spans="1:1">
      <c r="A23775" s="27" t="s">
        <v>2951</v>
      </c>
    </row>
    <row r="23776" spans="1:1">
      <c r="A23776" s="27" t="s">
        <v>2951</v>
      </c>
    </row>
    <row r="23777" spans="1:1">
      <c r="A23777" s="27" t="s">
        <v>2951</v>
      </c>
    </row>
    <row r="23778" spans="1:1">
      <c r="A23778" s="27" t="s">
        <v>2951</v>
      </c>
    </row>
    <row r="23779" spans="1:1">
      <c r="A23779" s="27" t="s">
        <v>2951</v>
      </c>
    </row>
    <row r="23780" spans="1:1">
      <c r="A23780" s="27" t="s">
        <v>2951</v>
      </c>
    </row>
    <row r="23781" spans="1:1">
      <c r="A23781" s="27" t="s">
        <v>2951</v>
      </c>
    </row>
    <row r="23782" spans="1:1">
      <c r="A23782" s="27" t="s">
        <v>2951</v>
      </c>
    </row>
    <row r="23783" spans="1:1">
      <c r="A23783" s="27" t="s">
        <v>2951</v>
      </c>
    </row>
    <row r="23784" spans="1:1">
      <c r="A23784" s="27" t="s">
        <v>2951</v>
      </c>
    </row>
    <row r="23785" spans="1:1">
      <c r="A23785" s="27" t="s">
        <v>2951</v>
      </c>
    </row>
    <row r="23786" spans="1:1">
      <c r="A23786" s="27" t="s">
        <v>2951</v>
      </c>
    </row>
    <row r="23787" spans="1:1">
      <c r="A23787" s="27" t="s">
        <v>2951</v>
      </c>
    </row>
    <row r="23788" spans="1:1">
      <c r="A23788" s="27" t="s">
        <v>2951</v>
      </c>
    </row>
    <row r="23789" spans="1:1">
      <c r="A23789" s="27" t="s">
        <v>2951</v>
      </c>
    </row>
    <row r="23790" spans="1:1">
      <c r="A23790" s="27" t="s">
        <v>2951</v>
      </c>
    </row>
    <row r="23791" spans="1:1">
      <c r="A23791" s="27" t="s">
        <v>2951</v>
      </c>
    </row>
    <row r="23792" spans="1:1">
      <c r="A23792" s="27" t="s">
        <v>2951</v>
      </c>
    </row>
    <row r="23793" spans="1:1">
      <c r="A23793" s="27" t="s">
        <v>2951</v>
      </c>
    </row>
    <row r="23794" spans="1:1">
      <c r="A23794" s="27" t="s">
        <v>2951</v>
      </c>
    </row>
    <row r="23795" spans="1:1">
      <c r="A23795" s="27" t="s">
        <v>2951</v>
      </c>
    </row>
    <row r="23796" spans="1:1">
      <c r="A23796" s="27" t="s">
        <v>2951</v>
      </c>
    </row>
    <row r="23797" spans="1:1">
      <c r="A23797" s="27" t="s">
        <v>2951</v>
      </c>
    </row>
    <row r="23798" spans="1:1">
      <c r="A23798" s="27" t="s">
        <v>2951</v>
      </c>
    </row>
    <row r="23799" spans="1:1">
      <c r="A23799" s="27" t="s">
        <v>2951</v>
      </c>
    </row>
    <row r="23800" spans="1:1">
      <c r="A23800" s="27" t="s">
        <v>2951</v>
      </c>
    </row>
    <row r="23801" spans="1:1">
      <c r="A23801" s="27" t="s">
        <v>2951</v>
      </c>
    </row>
    <row r="23802" spans="1:1">
      <c r="A23802" s="27" t="s">
        <v>2951</v>
      </c>
    </row>
    <row r="23803" spans="1:1">
      <c r="A23803" s="27" t="s">
        <v>2951</v>
      </c>
    </row>
    <row r="23804" spans="1:1">
      <c r="A23804" s="27" t="s">
        <v>2951</v>
      </c>
    </row>
    <row r="23805" spans="1:1">
      <c r="A23805" s="27" t="s">
        <v>2951</v>
      </c>
    </row>
    <row r="23806" spans="1:1">
      <c r="A23806" s="27" t="s">
        <v>2951</v>
      </c>
    </row>
    <row r="23807" spans="1:1">
      <c r="A23807" s="27" t="s">
        <v>2951</v>
      </c>
    </row>
    <row r="23808" spans="1:1">
      <c r="A23808" s="27" t="s">
        <v>2951</v>
      </c>
    </row>
    <row r="23809" spans="1:1">
      <c r="A23809" s="27" t="s">
        <v>2951</v>
      </c>
    </row>
    <row r="23810" spans="1:1">
      <c r="A23810" s="27" t="s">
        <v>2951</v>
      </c>
    </row>
    <row r="23811" spans="1:1">
      <c r="A23811" s="27" t="s">
        <v>2951</v>
      </c>
    </row>
    <row r="23812" spans="1:1">
      <c r="A23812" s="27" t="s">
        <v>2951</v>
      </c>
    </row>
    <row r="23813" spans="1:1">
      <c r="A23813" s="27" t="s">
        <v>2951</v>
      </c>
    </row>
    <row r="23814" spans="1:1">
      <c r="A23814" s="27" t="s">
        <v>2951</v>
      </c>
    </row>
    <row r="23815" spans="1:1">
      <c r="A23815" s="27" t="s">
        <v>2951</v>
      </c>
    </row>
    <row r="23816" spans="1:1">
      <c r="A23816" s="27" t="s">
        <v>2951</v>
      </c>
    </row>
    <row r="23817" spans="1:1">
      <c r="A23817" s="27" t="s">
        <v>2951</v>
      </c>
    </row>
    <row r="23818" spans="1:1">
      <c r="A23818" s="27" t="s">
        <v>2951</v>
      </c>
    </row>
    <row r="23819" spans="1:1">
      <c r="A23819" s="27" t="s">
        <v>2951</v>
      </c>
    </row>
    <row r="23820" spans="1:1">
      <c r="A23820" s="27" t="s">
        <v>2951</v>
      </c>
    </row>
    <row r="23821" spans="1:1">
      <c r="A23821" s="27" t="s">
        <v>2951</v>
      </c>
    </row>
    <row r="23822" spans="1:1">
      <c r="A23822" s="27" t="s">
        <v>2951</v>
      </c>
    </row>
    <row r="23823" spans="1:1">
      <c r="A23823" s="27" t="s">
        <v>2951</v>
      </c>
    </row>
    <row r="23824" spans="1:1">
      <c r="A23824" s="27" t="s">
        <v>2951</v>
      </c>
    </row>
    <row r="23825" spans="1:1">
      <c r="A23825" s="27" t="s">
        <v>2951</v>
      </c>
    </row>
    <row r="23826" spans="1:1">
      <c r="A23826" s="27" t="s">
        <v>2951</v>
      </c>
    </row>
    <row r="23827" spans="1:1">
      <c r="A23827" s="27" t="s">
        <v>2951</v>
      </c>
    </row>
    <row r="23828" spans="1:1">
      <c r="A23828" s="27" t="s">
        <v>2951</v>
      </c>
    </row>
    <row r="23829" spans="1:1">
      <c r="A23829" s="27" t="s">
        <v>2951</v>
      </c>
    </row>
    <row r="23830" spans="1:1">
      <c r="A23830" s="27" t="s">
        <v>2951</v>
      </c>
    </row>
    <row r="23831" spans="1:1">
      <c r="A23831" s="27" t="s">
        <v>2951</v>
      </c>
    </row>
    <row r="23832" spans="1:1">
      <c r="A23832" s="27" t="s">
        <v>2951</v>
      </c>
    </row>
    <row r="23833" spans="1:1">
      <c r="A23833" s="27" t="s">
        <v>2951</v>
      </c>
    </row>
    <row r="23834" spans="1:1">
      <c r="A23834" s="27" t="s">
        <v>2951</v>
      </c>
    </row>
    <row r="23835" spans="1:1">
      <c r="A23835" s="27" t="s">
        <v>2951</v>
      </c>
    </row>
    <row r="23836" spans="1:1">
      <c r="A23836" s="27" t="s">
        <v>2951</v>
      </c>
    </row>
    <row r="23837" spans="1:1">
      <c r="A23837" s="27" t="s">
        <v>2951</v>
      </c>
    </row>
    <row r="23838" spans="1:1">
      <c r="A23838" s="27" t="s">
        <v>2951</v>
      </c>
    </row>
    <row r="23839" spans="1:1">
      <c r="A23839" s="27" t="s">
        <v>2951</v>
      </c>
    </row>
    <row r="23840" spans="1:1">
      <c r="A23840" s="27" t="s">
        <v>2951</v>
      </c>
    </row>
    <row r="23841" spans="1:1">
      <c r="A23841" s="27" t="s">
        <v>2951</v>
      </c>
    </row>
    <row r="23842" spans="1:1">
      <c r="A23842" s="27" t="s">
        <v>2951</v>
      </c>
    </row>
    <row r="23843" spans="1:1">
      <c r="A23843" s="27" t="s">
        <v>2951</v>
      </c>
    </row>
    <row r="23844" spans="1:1">
      <c r="A23844" s="27" t="s">
        <v>2951</v>
      </c>
    </row>
    <row r="23845" spans="1:1">
      <c r="A23845" s="27" t="s">
        <v>2951</v>
      </c>
    </row>
    <row r="23846" spans="1:1">
      <c r="A23846" s="27" t="s">
        <v>2951</v>
      </c>
    </row>
    <row r="23847" spans="1:1">
      <c r="A23847" s="27" t="s">
        <v>2951</v>
      </c>
    </row>
    <row r="23848" spans="1:1">
      <c r="A23848" s="27" t="s">
        <v>2951</v>
      </c>
    </row>
    <row r="23849" spans="1:1">
      <c r="A23849" s="27" t="s">
        <v>2951</v>
      </c>
    </row>
    <row r="23850" spans="1:1">
      <c r="A23850" s="27" t="s">
        <v>2951</v>
      </c>
    </row>
    <row r="23851" spans="1:1">
      <c r="A23851" s="27" t="s">
        <v>2951</v>
      </c>
    </row>
    <row r="23852" spans="1:1">
      <c r="A23852" s="27" t="s">
        <v>2951</v>
      </c>
    </row>
    <row r="23853" spans="1:1">
      <c r="A23853" s="27" t="s">
        <v>2951</v>
      </c>
    </row>
    <row r="23854" spans="1:1">
      <c r="A23854" s="27" t="s">
        <v>2951</v>
      </c>
    </row>
    <row r="23855" spans="1:1">
      <c r="A23855" s="27" t="s">
        <v>2951</v>
      </c>
    </row>
    <row r="23856" spans="1:1">
      <c r="A23856" s="27" t="s">
        <v>2951</v>
      </c>
    </row>
    <row r="23857" spans="1:1">
      <c r="A23857" s="27" t="s">
        <v>2951</v>
      </c>
    </row>
    <row r="23858" spans="1:1">
      <c r="A23858" s="27" t="s">
        <v>2951</v>
      </c>
    </row>
    <row r="23859" spans="1:1">
      <c r="A23859" s="27" t="s">
        <v>2951</v>
      </c>
    </row>
    <row r="23860" spans="1:1">
      <c r="A23860" s="27" t="s">
        <v>2951</v>
      </c>
    </row>
    <row r="23861" spans="1:1">
      <c r="A23861" s="27" t="s">
        <v>2951</v>
      </c>
    </row>
    <row r="23862" spans="1:1">
      <c r="A23862" s="27" t="s">
        <v>2951</v>
      </c>
    </row>
    <row r="23863" spans="1:1">
      <c r="A23863" s="27" t="s">
        <v>2951</v>
      </c>
    </row>
    <row r="23864" spans="1:1">
      <c r="A23864" s="27" t="s">
        <v>2951</v>
      </c>
    </row>
    <row r="23865" spans="1:1">
      <c r="A23865" s="27" t="s">
        <v>2951</v>
      </c>
    </row>
    <row r="23866" spans="1:1">
      <c r="A23866" s="27" t="s">
        <v>2951</v>
      </c>
    </row>
    <row r="23867" spans="1:1">
      <c r="A23867" s="27" t="s">
        <v>2951</v>
      </c>
    </row>
    <row r="23868" spans="1:1">
      <c r="A23868" s="27" t="s">
        <v>2951</v>
      </c>
    </row>
    <row r="23869" spans="1:1">
      <c r="A23869" s="27" t="s">
        <v>2951</v>
      </c>
    </row>
    <row r="23870" spans="1:1">
      <c r="A23870" s="27" t="s">
        <v>2951</v>
      </c>
    </row>
    <row r="23871" spans="1:1">
      <c r="A23871" s="27" t="s">
        <v>2951</v>
      </c>
    </row>
    <row r="23872" spans="1:1">
      <c r="A23872" s="27" t="s">
        <v>2951</v>
      </c>
    </row>
    <row r="23873" spans="1:1">
      <c r="A23873" s="27" t="s">
        <v>2951</v>
      </c>
    </row>
    <row r="23874" spans="1:1">
      <c r="A23874" s="27" t="s">
        <v>2951</v>
      </c>
    </row>
    <row r="23875" spans="1:1">
      <c r="A23875" s="27" t="s">
        <v>2951</v>
      </c>
    </row>
    <row r="23876" spans="1:1">
      <c r="A23876" s="27" t="s">
        <v>2951</v>
      </c>
    </row>
    <row r="23877" spans="1:1">
      <c r="A23877" s="27" t="s">
        <v>2951</v>
      </c>
    </row>
    <row r="23878" spans="1:1">
      <c r="A23878" s="27" t="s">
        <v>2951</v>
      </c>
    </row>
    <row r="23879" spans="1:1">
      <c r="A23879" s="27" t="s">
        <v>2951</v>
      </c>
    </row>
    <row r="23880" spans="1:1">
      <c r="A23880" s="27" t="s">
        <v>2951</v>
      </c>
    </row>
    <row r="23881" spans="1:1">
      <c r="A23881" s="27" t="s">
        <v>2951</v>
      </c>
    </row>
    <row r="23882" spans="1:1">
      <c r="A23882" s="27" t="s">
        <v>2951</v>
      </c>
    </row>
    <row r="23883" spans="1:1">
      <c r="A23883" s="27" t="s">
        <v>2951</v>
      </c>
    </row>
    <row r="23884" spans="1:1">
      <c r="A23884" s="27" t="s">
        <v>2951</v>
      </c>
    </row>
    <row r="23885" spans="1:1">
      <c r="A23885" s="27" t="s">
        <v>2951</v>
      </c>
    </row>
    <row r="23886" spans="1:1">
      <c r="A23886" s="27" t="s">
        <v>2951</v>
      </c>
    </row>
    <row r="23887" spans="1:1">
      <c r="A23887" s="27" t="s">
        <v>2951</v>
      </c>
    </row>
    <row r="23888" spans="1:1">
      <c r="A23888" s="27" t="s">
        <v>2951</v>
      </c>
    </row>
    <row r="23889" spans="1:1">
      <c r="A23889" s="27" t="s">
        <v>2951</v>
      </c>
    </row>
    <row r="23890" spans="1:1">
      <c r="A23890" s="27" t="s">
        <v>2951</v>
      </c>
    </row>
    <row r="23891" spans="1:1">
      <c r="A23891" s="27" t="s">
        <v>2951</v>
      </c>
    </row>
    <row r="23892" spans="1:1">
      <c r="A23892" s="27" t="s">
        <v>2951</v>
      </c>
    </row>
    <row r="23893" spans="1:1">
      <c r="A23893" s="27" t="s">
        <v>2951</v>
      </c>
    </row>
    <row r="23894" spans="1:1">
      <c r="A23894" s="27" t="s">
        <v>2951</v>
      </c>
    </row>
    <row r="23895" spans="1:1">
      <c r="A23895" s="27" t="s">
        <v>2951</v>
      </c>
    </row>
    <row r="23896" spans="1:1">
      <c r="A23896" s="27" t="s">
        <v>2951</v>
      </c>
    </row>
    <row r="23897" spans="1:1">
      <c r="A23897" s="27" t="s">
        <v>2951</v>
      </c>
    </row>
    <row r="23898" spans="1:1">
      <c r="A23898" s="27" t="s">
        <v>2951</v>
      </c>
    </row>
    <row r="23899" spans="1:1">
      <c r="A23899" s="27" t="s">
        <v>2951</v>
      </c>
    </row>
    <row r="23900" spans="1:1">
      <c r="A23900" s="27" t="s">
        <v>2951</v>
      </c>
    </row>
    <row r="23901" spans="1:1">
      <c r="A23901" s="27" t="s">
        <v>2951</v>
      </c>
    </row>
    <row r="23902" spans="1:1">
      <c r="A23902" s="27" t="s">
        <v>2951</v>
      </c>
    </row>
    <row r="23903" spans="1:1">
      <c r="A23903" s="27" t="s">
        <v>2951</v>
      </c>
    </row>
    <row r="23904" spans="1:1">
      <c r="A23904" s="27" t="s">
        <v>2951</v>
      </c>
    </row>
    <row r="23905" spans="1:1">
      <c r="A23905" s="27" t="s">
        <v>2951</v>
      </c>
    </row>
    <row r="23906" spans="1:1">
      <c r="A23906" s="27" t="s">
        <v>2951</v>
      </c>
    </row>
    <row r="23907" spans="1:1">
      <c r="A23907" s="27" t="s">
        <v>2951</v>
      </c>
    </row>
    <row r="23908" spans="1:1">
      <c r="A23908" s="27" t="s">
        <v>2951</v>
      </c>
    </row>
    <row r="23909" spans="1:1">
      <c r="A23909" s="27" t="s">
        <v>2951</v>
      </c>
    </row>
    <row r="23910" spans="1:1">
      <c r="A23910" s="27" t="s">
        <v>2951</v>
      </c>
    </row>
    <row r="23911" spans="1:1">
      <c r="A23911" s="27" t="s">
        <v>2951</v>
      </c>
    </row>
    <row r="23912" spans="1:1">
      <c r="A23912" s="27" t="s">
        <v>2951</v>
      </c>
    </row>
    <row r="23913" spans="1:1">
      <c r="A23913" s="27" t="s">
        <v>2951</v>
      </c>
    </row>
    <row r="23914" spans="1:1">
      <c r="A23914" s="27" t="s">
        <v>2951</v>
      </c>
    </row>
    <row r="23915" spans="1:1">
      <c r="A23915" s="27" t="s">
        <v>2951</v>
      </c>
    </row>
    <row r="23916" spans="1:1">
      <c r="A23916" s="27" t="s">
        <v>2951</v>
      </c>
    </row>
    <row r="23917" spans="1:1">
      <c r="A23917" s="27" t="s">
        <v>2951</v>
      </c>
    </row>
    <row r="23918" spans="1:1">
      <c r="A23918" s="27" t="s">
        <v>2951</v>
      </c>
    </row>
    <row r="23919" spans="1:1">
      <c r="A23919" s="27" t="s">
        <v>2951</v>
      </c>
    </row>
    <row r="23920" spans="1:1">
      <c r="A23920" s="27" t="s">
        <v>2951</v>
      </c>
    </row>
    <row r="23921" spans="1:1">
      <c r="A23921" s="27" t="s">
        <v>2951</v>
      </c>
    </row>
    <row r="23922" spans="1:1">
      <c r="A23922" s="27" t="s">
        <v>2951</v>
      </c>
    </row>
    <row r="23923" spans="1:1">
      <c r="A23923" s="27" t="s">
        <v>2951</v>
      </c>
    </row>
    <row r="23924" spans="1:1">
      <c r="A23924" s="27" t="s">
        <v>2951</v>
      </c>
    </row>
    <row r="23925" spans="1:1">
      <c r="A23925" s="27" t="s">
        <v>2951</v>
      </c>
    </row>
    <row r="23926" spans="1:1">
      <c r="A23926" s="27" t="s">
        <v>2951</v>
      </c>
    </row>
    <row r="23927" spans="1:1">
      <c r="A23927" s="27" t="s">
        <v>2951</v>
      </c>
    </row>
    <row r="23928" spans="1:1">
      <c r="A23928" s="27" t="s">
        <v>2951</v>
      </c>
    </row>
    <row r="23929" spans="1:1">
      <c r="A23929" s="27" t="s">
        <v>2951</v>
      </c>
    </row>
    <row r="23930" spans="1:1">
      <c r="A23930" s="27" t="s">
        <v>2951</v>
      </c>
    </row>
    <row r="23931" spans="1:1">
      <c r="A23931" s="27" t="s">
        <v>2951</v>
      </c>
    </row>
    <row r="23932" spans="1:1">
      <c r="A23932" s="27" t="s">
        <v>2951</v>
      </c>
    </row>
    <row r="23933" spans="1:1">
      <c r="A23933" s="27" t="s">
        <v>2951</v>
      </c>
    </row>
    <row r="23934" spans="1:1">
      <c r="A23934" s="27" t="s">
        <v>2951</v>
      </c>
    </row>
    <row r="23935" spans="1:1">
      <c r="A23935" s="27" t="s">
        <v>2951</v>
      </c>
    </row>
    <row r="23936" spans="1:1">
      <c r="A23936" s="27" t="s">
        <v>2951</v>
      </c>
    </row>
    <row r="23937" spans="1:1">
      <c r="A23937" s="27" t="s">
        <v>2951</v>
      </c>
    </row>
    <row r="23938" spans="1:1">
      <c r="A23938" s="27" t="s">
        <v>2951</v>
      </c>
    </row>
    <row r="23939" spans="1:1">
      <c r="A23939" s="27" t="s">
        <v>2951</v>
      </c>
    </row>
    <row r="23940" spans="1:1">
      <c r="A23940" s="27" t="s">
        <v>2951</v>
      </c>
    </row>
    <row r="23941" spans="1:1">
      <c r="A23941" s="27" t="s">
        <v>2951</v>
      </c>
    </row>
    <row r="23942" spans="1:1">
      <c r="A23942" s="27" t="s">
        <v>2951</v>
      </c>
    </row>
    <row r="23943" spans="1:1">
      <c r="A23943" s="27" t="s">
        <v>2951</v>
      </c>
    </row>
    <row r="23944" spans="1:1">
      <c r="A23944" s="27" t="s">
        <v>2951</v>
      </c>
    </row>
    <row r="23945" spans="1:1">
      <c r="A23945" s="27" t="s">
        <v>2951</v>
      </c>
    </row>
    <row r="23946" spans="1:1">
      <c r="A23946" s="27" t="s">
        <v>2951</v>
      </c>
    </row>
    <row r="23947" spans="1:1">
      <c r="A23947" s="27" t="s">
        <v>2951</v>
      </c>
    </row>
    <row r="23948" spans="1:1">
      <c r="A23948" s="27" t="s">
        <v>2951</v>
      </c>
    </row>
    <row r="23949" spans="1:1">
      <c r="A23949" s="27" t="s">
        <v>2951</v>
      </c>
    </row>
    <row r="23950" spans="1:1">
      <c r="A23950" s="27" t="s">
        <v>2951</v>
      </c>
    </row>
    <row r="23951" spans="1:1">
      <c r="A23951" s="27" t="s">
        <v>2951</v>
      </c>
    </row>
    <row r="23952" spans="1:1">
      <c r="A23952" s="27" t="s">
        <v>2951</v>
      </c>
    </row>
    <row r="23953" spans="1:1">
      <c r="A23953" s="27" t="s">
        <v>2951</v>
      </c>
    </row>
    <row r="23954" spans="1:1">
      <c r="A23954" s="27" t="s">
        <v>2951</v>
      </c>
    </row>
    <row r="23955" spans="1:1">
      <c r="A23955" s="27" t="s">
        <v>2951</v>
      </c>
    </row>
    <row r="23956" spans="1:1">
      <c r="A23956" s="27" t="s">
        <v>2951</v>
      </c>
    </row>
    <row r="23957" spans="1:1">
      <c r="A23957" s="27" t="s">
        <v>2951</v>
      </c>
    </row>
    <row r="23958" spans="1:1">
      <c r="A23958" s="27" t="s">
        <v>2951</v>
      </c>
    </row>
    <row r="23959" spans="1:1">
      <c r="A23959" s="27" t="s">
        <v>2951</v>
      </c>
    </row>
    <row r="23960" spans="1:1">
      <c r="A23960" s="27" t="s">
        <v>2951</v>
      </c>
    </row>
    <row r="23961" spans="1:1">
      <c r="A23961" s="27" t="s">
        <v>2951</v>
      </c>
    </row>
    <row r="23962" spans="1:1">
      <c r="A23962" s="27" t="s">
        <v>2951</v>
      </c>
    </row>
    <row r="23963" spans="1:1">
      <c r="A23963" s="27" t="s">
        <v>2951</v>
      </c>
    </row>
    <row r="23964" spans="1:1">
      <c r="A23964" s="27" t="s">
        <v>2951</v>
      </c>
    </row>
    <row r="23965" spans="1:1">
      <c r="A23965" s="27" t="s">
        <v>2951</v>
      </c>
    </row>
    <row r="23966" spans="1:1">
      <c r="A23966" s="27" t="s">
        <v>2951</v>
      </c>
    </row>
    <row r="23967" spans="1:1">
      <c r="A23967" s="27" t="s">
        <v>2951</v>
      </c>
    </row>
    <row r="23968" spans="1:1">
      <c r="A23968" s="27" t="s">
        <v>2951</v>
      </c>
    </row>
    <row r="23969" spans="1:1">
      <c r="A23969" s="27" t="s">
        <v>2951</v>
      </c>
    </row>
    <row r="23970" spans="1:1">
      <c r="A23970" s="27" t="s">
        <v>2951</v>
      </c>
    </row>
    <row r="23971" spans="1:1">
      <c r="A23971" s="27" t="s">
        <v>2951</v>
      </c>
    </row>
    <row r="23972" spans="1:1">
      <c r="A23972" s="27" t="s">
        <v>2951</v>
      </c>
    </row>
    <row r="23973" spans="1:1">
      <c r="A23973" s="27" t="s">
        <v>2951</v>
      </c>
    </row>
    <row r="23974" spans="1:1">
      <c r="A23974" s="27" t="s">
        <v>2951</v>
      </c>
    </row>
    <row r="23975" spans="1:1">
      <c r="A23975" s="27" t="s">
        <v>2951</v>
      </c>
    </row>
    <row r="23976" spans="1:1">
      <c r="A23976" s="27" t="s">
        <v>2951</v>
      </c>
    </row>
    <row r="23977" spans="1:1">
      <c r="A23977" s="27" t="s">
        <v>2951</v>
      </c>
    </row>
    <row r="23978" spans="1:1">
      <c r="A23978" s="27" t="s">
        <v>2951</v>
      </c>
    </row>
    <row r="23979" spans="1:1">
      <c r="A23979" s="27" t="s">
        <v>2951</v>
      </c>
    </row>
    <row r="23980" spans="1:1">
      <c r="A23980" s="27" t="s">
        <v>2951</v>
      </c>
    </row>
    <row r="23981" spans="1:1">
      <c r="A23981" s="27" t="s">
        <v>2951</v>
      </c>
    </row>
    <row r="23982" spans="1:1">
      <c r="A23982" s="27" t="s">
        <v>2951</v>
      </c>
    </row>
    <row r="23983" spans="1:1">
      <c r="A23983" s="27" t="s">
        <v>2951</v>
      </c>
    </row>
    <row r="23984" spans="1:1">
      <c r="A23984" s="27" t="s">
        <v>2951</v>
      </c>
    </row>
    <row r="23985" spans="1:1">
      <c r="A23985" s="27" t="s">
        <v>2951</v>
      </c>
    </row>
    <row r="23986" spans="1:1">
      <c r="A23986" s="27" t="s">
        <v>2951</v>
      </c>
    </row>
    <row r="23987" spans="1:1">
      <c r="A23987" s="27" t="s">
        <v>2951</v>
      </c>
    </row>
    <row r="23988" spans="1:1">
      <c r="A23988" s="27" t="s">
        <v>2951</v>
      </c>
    </row>
    <row r="23989" spans="1:1">
      <c r="A23989" s="27" t="s">
        <v>2951</v>
      </c>
    </row>
    <row r="23990" spans="1:1">
      <c r="A23990" s="27" t="s">
        <v>2951</v>
      </c>
    </row>
    <row r="23991" spans="1:1">
      <c r="A23991" s="27" t="s">
        <v>2951</v>
      </c>
    </row>
    <row r="23992" spans="1:1">
      <c r="A23992" s="27" t="s">
        <v>2951</v>
      </c>
    </row>
    <row r="23993" spans="1:1">
      <c r="A23993" s="27" t="s">
        <v>2951</v>
      </c>
    </row>
    <row r="23994" spans="1:1">
      <c r="A23994" s="27" t="s">
        <v>2951</v>
      </c>
    </row>
    <row r="23995" spans="1:1">
      <c r="A23995" s="27" t="s">
        <v>2951</v>
      </c>
    </row>
    <row r="23996" spans="1:1">
      <c r="A23996" s="27" t="s">
        <v>2951</v>
      </c>
    </row>
    <row r="23997" spans="1:1">
      <c r="A23997" s="27" t="s">
        <v>2951</v>
      </c>
    </row>
    <row r="23998" spans="1:1">
      <c r="A23998" s="27" t="s">
        <v>2951</v>
      </c>
    </row>
    <row r="23999" spans="1:1">
      <c r="A23999" s="27" t="s">
        <v>2951</v>
      </c>
    </row>
    <row r="24000" spans="1:1">
      <c r="A24000" s="27" t="s">
        <v>2951</v>
      </c>
    </row>
    <row r="24001" spans="1:1">
      <c r="A24001" s="27" t="s">
        <v>2951</v>
      </c>
    </row>
    <row r="24002" spans="1:1">
      <c r="A24002" s="27" t="s">
        <v>2951</v>
      </c>
    </row>
    <row r="24003" spans="1:1">
      <c r="A24003" s="27" t="s">
        <v>2951</v>
      </c>
    </row>
    <row r="24004" spans="1:1">
      <c r="A24004" s="27" t="s">
        <v>2951</v>
      </c>
    </row>
    <row r="24005" spans="1:1">
      <c r="A24005" s="27" t="s">
        <v>2951</v>
      </c>
    </row>
    <row r="24006" spans="1:1">
      <c r="A24006" s="27" t="s">
        <v>2951</v>
      </c>
    </row>
    <row r="24007" spans="1:1">
      <c r="A24007" s="27" t="s">
        <v>2951</v>
      </c>
    </row>
    <row r="24008" spans="1:1">
      <c r="A24008" s="27" t="s">
        <v>2951</v>
      </c>
    </row>
    <row r="24009" spans="1:1">
      <c r="A24009" s="27" t="s">
        <v>2951</v>
      </c>
    </row>
    <row r="24010" spans="1:1">
      <c r="A24010" s="27" t="s">
        <v>2951</v>
      </c>
    </row>
    <row r="24011" spans="1:1">
      <c r="A24011" s="27" t="s">
        <v>2951</v>
      </c>
    </row>
    <row r="24012" spans="1:1">
      <c r="A24012" s="27" t="s">
        <v>2951</v>
      </c>
    </row>
    <row r="24013" spans="1:1">
      <c r="A24013" s="27" t="s">
        <v>2951</v>
      </c>
    </row>
    <row r="24014" spans="1:1">
      <c r="A24014" s="27" t="s">
        <v>2951</v>
      </c>
    </row>
    <row r="24015" spans="1:1">
      <c r="A24015" s="27" t="s">
        <v>2951</v>
      </c>
    </row>
    <row r="24016" spans="1:1">
      <c r="A24016" s="27" t="s">
        <v>2951</v>
      </c>
    </row>
    <row r="24017" spans="1:1">
      <c r="A24017" s="27" t="s">
        <v>2951</v>
      </c>
    </row>
    <row r="24018" spans="1:1">
      <c r="A24018" s="27" t="s">
        <v>2951</v>
      </c>
    </row>
    <row r="24019" spans="1:1">
      <c r="A24019" s="27" t="s">
        <v>2951</v>
      </c>
    </row>
    <row r="24020" spans="1:1">
      <c r="A24020" s="27" t="s">
        <v>2951</v>
      </c>
    </row>
    <row r="24021" spans="1:1">
      <c r="A24021" s="27" t="s">
        <v>2951</v>
      </c>
    </row>
    <row r="24022" spans="1:1">
      <c r="A24022" s="27" t="s">
        <v>2951</v>
      </c>
    </row>
    <row r="24023" spans="1:1">
      <c r="A24023" s="27" t="s">
        <v>2951</v>
      </c>
    </row>
    <row r="24024" spans="1:1">
      <c r="A24024" s="27" t="s">
        <v>2951</v>
      </c>
    </row>
    <row r="24025" spans="1:1">
      <c r="A24025" s="27" t="s">
        <v>2951</v>
      </c>
    </row>
    <row r="24026" spans="1:1">
      <c r="A24026" s="27" t="s">
        <v>2951</v>
      </c>
    </row>
    <row r="24027" spans="1:1">
      <c r="A24027" s="27" t="s">
        <v>2951</v>
      </c>
    </row>
    <row r="24028" spans="1:1">
      <c r="A24028" s="27" t="s">
        <v>2951</v>
      </c>
    </row>
    <row r="24029" spans="1:1">
      <c r="A24029" s="27" t="s">
        <v>2951</v>
      </c>
    </row>
    <row r="24030" spans="1:1">
      <c r="A24030" s="27" t="s">
        <v>2951</v>
      </c>
    </row>
    <row r="24031" spans="1:1">
      <c r="A24031" s="27" t="s">
        <v>2951</v>
      </c>
    </row>
    <row r="24032" spans="1:1">
      <c r="A24032" s="27" t="s">
        <v>2951</v>
      </c>
    </row>
    <row r="24033" spans="1:1">
      <c r="A24033" s="27" t="s">
        <v>2951</v>
      </c>
    </row>
    <row r="24034" spans="1:1">
      <c r="A24034" s="27" t="s">
        <v>2951</v>
      </c>
    </row>
    <row r="24035" spans="1:1">
      <c r="A24035" s="27" t="s">
        <v>2951</v>
      </c>
    </row>
    <row r="24036" spans="1:1">
      <c r="A24036" s="27" t="s">
        <v>2951</v>
      </c>
    </row>
    <row r="24037" spans="1:1">
      <c r="A24037" s="27" t="s">
        <v>2951</v>
      </c>
    </row>
    <row r="24038" spans="1:1">
      <c r="A24038" s="27" t="s">
        <v>2951</v>
      </c>
    </row>
    <row r="24039" spans="1:1">
      <c r="A24039" s="27" t="s">
        <v>2951</v>
      </c>
    </row>
    <row r="24040" spans="1:1">
      <c r="A24040" s="27" t="s">
        <v>2951</v>
      </c>
    </row>
    <row r="24041" spans="1:1">
      <c r="A24041" s="27" t="s">
        <v>2951</v>
      </c>
    </row>
    <row r="24042" spans="1:1">
      <c r="A24042" s="27" t="s">
        <v>2951</v>
      </c>
    </row>
    <row r="24043" spans="1:1">
      <c r="A24043" s="27" t="s">
        <v>2951</v>
      </c>
    </row>
    <row r="24044" spans="1:1">
      <c r="A24044" s="27" t="s">
        <v>2951</v>
      </c>
    </row>
    <row r="24045" spans="1:1">
      <c r="A24045" s="27" t="s">
        <v>2951</v>
      </c>
    </row>
    <row r="24046" spans="1:1">
      <c r="A24046" s="27" t="s">
        <v>2951</v>
      </c>
    </row>
    <row r="24047" spans="1:1">
      <c r="A24047" s="27" t="s">
        <v>2951</v>
      </c>
    </row>
    <row r="24048" spans="1:1">
      <c r="A24048" s="27" t="s">
        <v>2951</v>
      </c>
    </row>
    <row r="24049" spans="1:1">
      <c r="A24049" s="27" t="s">
        <v>2951</v>
      </c>
    </row>
    <row r="24050" spans="1:1">
      <c r="A24050" s="27" t="s">
        <v>2951</v>
      </c>
    </row>
    <row r="24051" spans="1:1">
      <c r="A24051" s="27" t="s">
        <v>2951</v>
      </c>
    </row>
    <row r="24052" spans="1:1">
      <c r="A24052" s="27" t="s">
        <v>2951</v>
      </c>
    </row>
    <row r="24053" spans="1:1">
      <c r="A24053" s="27" t="s">
        <v>2951</v>
      </c>
    </row>
    <row r="24054" spans="1:1">
      <c r="A24054" s="27" t="s">
        <v>2951</v>
      </c>
    </row>
    <row r="24055" spans="1:1">
      <c r="A24055" s="27" t="s">
        <v>2951</v>
      </c>
    </row>
    <row r="24056" spans="1:1">
      <c r="A24056" s="27" t="s">
        <v>2951</v>
      </c>
    </row>
    <row r="24057" spans="1:1">
      <c r="A24057" s="27" t="s">
        <v>2951</v>
      </c>
    </row>
    <row r="24058" spans="1:1">
      <c r="A24058" s="27" t="s">
        <v>2951</v>
      </c>
    </row>
    <row r="24059" spans="1:1">
      <c r="A24059" s="27" t="s">
        <v>2951</v>
      </c>
    </row>
    <row r="24060" spans="1:1">
      <c r="A24060" s="27" t="s">
        <v>2951</v>
      </c>
    </row>
    <row r="24061" spans="1:1">
      <c r="A24061" s="27" t="s">
        <v>2951</v>
      </c>
    </row>
    <row r="24062" spans="1:1">
      <c r="A24062" s="27" t="s">
        <v>2951</v>
      </c>
    </row>
    <row r="24063" spans="1:1">
      <c r="A24063" s="27" t="s">
        <v>2951</v>
      </c>
    </row>
    <row r="24064" spans="1:1">
      <c r="A24064" s="27" t="s">
        <v>2951</v>
      </c>
    </row>
    <row r="24065" spans="1:1">
      <c r="A24065" s="27" t="s">
        <v>2951</v>
      </c>
    </row>
    <row r="24066" spans="1:1">
      <c r="A24066" s="27" t="s">
        <v>2951</v>
      </c>
    </row>
    <row r="24067" spans="1:1">
      <c r="A24067" s="27" t="s">
        <v>2951</v>
      </c>
    </row>
    <row r="24068" spans="1:1">
      <c r="A24068" s="27" t="s">
        <v>2951</v>
      </c>
    </row>
    <row r="24069" spans="1:1">
      <c r="A24069" s="27" t="s">
        <v>2951</v>
      </c>
    </row>
    <row r="24070" spans="1:1">
      <c r="A24070" s="27" t="s">
        <v>2951</v>
      </c>
    </row>
    <row r="24071" spans="1:1">
      <c r="A24071" s="27" t="s">
        <v>2951</v>
      </c>
    </row>
    <row r="24072" spans="1:1">
      <c r="A24072" s="27" t="s">
        <v>2951</v>
      </c>
    </row>
    <row r="24073" spans="1:1">
      <c r="A24073" s="27" t="s">
        <v>2951</v>
      </c>
    </row>
    <row r="24074" spans="1:1">
      <c r="A24074" s="27" t="s">
        <v>2951</v>
      </c>
    </row>
    <row r="24075" spans="1:1">
      <c r="A24075" s="27" t="s">
        <v>2951</v>
      </c>
    </row>
    <row r="24076" spans="1:1">
      <c r="A24076" s="27" t="s">
        <v>2951</v>
      </c>
    </row>
    <row r="24077" spans="1:1">
      <c r="A24077" s="27" t="s">
        <v>2951</v>
      </c>
    </row>
    <row r="24078" spans="1:1">
      <c r="A24078" s="27" t="s">
        <v>2951</v>
      </c>
    </row>
    <row r="24079" spans="1:1">
      <c r="A24079" s="27" t="s">
        <v>2951</v>
      </c>
    </row>
    <row r="24080" spans="1:1">
      <c r="A24080" s="27" t="s">
        <v>2951</v>
      </c>
    </row>
    <row r="24081" spans="1:1">
      <c r="A24081" s="27" t="s">
        <v>2951</v>
      </c>
    </row>
    <row r="24082" spans="1:1">
      <c r="A24082" s="27" t="s">
        <v>2951</v>
      </c>
    </row>
    <row r="24083" spans="1:1">
      <c r="A24083" s="27" t="s">
        <v>2951</v>
      </c>
    </row>
    <row r="24084" spans="1:1">
      <c r="A24084" s="27" t="s">
        <v>2951</v>
      </c>
    </row>
    <row r="24085" spans="1:1">
      <c r="A24085" s="27" t="s">
        <v>2951</v>
      </c>
    </row>
    <row r="24086" spans="1:1">
      <c r="A24086" s="27" t="s">
        <v>2951</v>
      </c>
    </row>
    <row r="24087" spans="1:1">
      <c r="A24087" s="27" t="s">
        <v>2951</v>
      </c>
    </row>
    <row r="24088" spans="1:1">
      <c r="A24088" s="27" t="s">
        <v>2951</v>
      </c>
    </row>
    <row r="24089" spans="1:1">
      <c r="A24089" s="27" t="s">
        <v>2951</v>
      </c>
    </row>
    <row r="24090" spans="1:1">
      <c r="A24090" s="27" t="s">
        <v>2951</v>
      </c>
    </row>
    <row r="24091" spans="1:1">
      <c r="A24091" s="27" t="s">
        <v>2951</v>
      </c>
    </row>
    <row r="24092" spans="1:1">
      <c r="A24092" s="27" t="s">
        <v>2951</v>
      </c>
    </row>
    <row r="24093" spans="1:1">
      <c r="A24093" s="27" t="s">
        <v>2951</v>
      </c>
    </row>
    <row r="24094" spans="1:1">
      <c r="A24094" s="27" t="s">
        <v>2951</v>
      </c>
    </row>
    <row r="24095" spans="1:1">
      <c r="A24095" s="27" t="s">
        <v>2951</v>
      </c>
    </row>
    <row r="24096" spans="1:1">
      <c r="A24096" s="27" t="s">
        <v>2951</v>
      </c>
    </row>
    <row r="24097" spans="1:1">
      <c r="A24097" s="27" t="s">
        <v>2951</v>
      </c>
    </row>
    <row r="24098" spans="1:1">
      <c r="A24098" s="27" t="s">
        <v>2951</v>
      </c>
    </row>
    <row r="24099" spans="1:1">
      <c r="A24099" s="27" t="s">
        <v>2951</v>
      </c>
    </row>
    <row r="24100" spans="1:1">
      <c r="A24100" s="27" t="s">
        <v>2951</v>
      </c>
    </row>
    <row r="24101" spans="1:1">
      <c r="A24101" s="27" t="s">
        <v>2951</v>
      </c>
    </row>
    <row r="24102" spans="1:1">
      <c r="A24102" s="27" t="s">
        <v>2951</v>
      </c>
    </row>
    <row r="24103" spans="1:1">
      <c r="A24103" s="27" t="s">
        <v>2951</v>
      </c>
    </row>
    <row r="24104" spans="1:1">
      <c r="A24104" s="27" t="s">
        <v>2951</v>
      </c>
    </row>
    <row r="24105" spans="1:1">
      <c r="A24105" s="27" t="s">
        <v>2951</v>
      </c>
    </row>
    <row r="24106" spans="1:1">
      <c r="A24106" s="27" t="s">
        <v>2951</v>
      </c>
    </row>
    <row r="24107" spans="1:1">
      <c r="A24107" s="27" t="s">
        <v>2951</v>
      </c>
    </row>
    <row r="24108" spans="1:1">
      <c r="A24108" s="27" t="s">
        <v>2951</v>
      </c>
    </row>
    <row r="24109" spans="1:1">
      <c r="A24109" s="27" t="s">
        <v>2951</v>
      </c>
    </row>
    <row r="24110" spans="1:1">
      <c r="A24110" s="27" t="s">
        <v>2951</v>
      </c>
    </row>
    <row r="24111" spans="1:1">
      <c r="A24111" s="27" t="s">
        <v>2951</v>
      </c>
    </row>
    <row r="24112" spans="1:1">
      <c r="A24112" s="27" t="s">
        <v>2951</v>
      </c>
    </row>
    <row r="24113" spans="1:1">
      <c r="A24113" s="27" t="s">
        <v>2951</v>
      </c>
    </row>
    <row r="24114" spans="1:1">
      <c r="A24114" s="27" t="s">
        <v>2951</v>
      </c>
    </row>
    <row r="24115" spans="1:1">
      <c r="A24115" s="27" t="s">
        <v>2951</v>
      </c>
    </row>
    <row r="24116" spans="1:1">
      <c r="A24116" s="27" t="s">
        <v>2951</v>
      </c>
    </row>
    <row r="24117" spans="1:1">
      <c r="A24117" s="27" t="s">
        <v>2951</v>
      </c>
    </row>
    <row r="24118" spans="1:1">
      <c r="A24118" s="27" t="s">
        <v>2951</v>
      </c>
    </row>
    <row r="24119" spans="1:1">
      <c r="A24119" s="27" t="s">
        <v>2951</v>
      </c>
    </row>
    <row r="24120" spans="1:1">
      <c r="A24120" s="27" t="s">
        <v>2951</v>
      </c>
    </row>
    <row r="24121" spans="1:1">
      <c r="A24121" s="27" t="s">
        <v>2951</v>
      </c>
    </row>
    <row r="24122" spans="1:1">
      <c r="A24122" s="27" t="s">
        <v>2951</v>
      </c>
    </row>
    <row r="24123" spans="1:1">
      <c r="A24123" s="27" t="s">
        <v>2951</v>
      </c>
    </row>
    <row r="24124" spans="1:1">
      <c r="A24124" s="27" t="s">
        <v>2951</v>
      </c>
    </row>
    <row r="24125" spans="1:1">
      <c r="A24125" s="27" t="s">
        <v>2951</v>
      </c>
    </row>
    <row r="24126" spans="1:1">
      <c r="A24126" s="27" t="s">
        <v>2951</v>
      </c>
    </row>
    <row r="24127" spans="1:1">
      <c r="A24127" s="27" t="s">
        <v>2951</v>
      </c>
    </row>
    <row r="24128" spans="1:1">
      <c r="A24128" s="27" t="s">
        <v>2951</v>
      </c>
    </row>
    <row r="24129" spans="1:1">
      <c r="A24129" s="27" t="s">
        <v>2951</v>
      </c>
    </row>
    <row r="24130" spans="1:1">
      <c r="A24130" s="27" t="s">
        <v>2951</v>
      </c>
    </row>
    <row r="24131" spans="1:1">
      <c r="A24131" s="27" t="s">
        <v>2951</v>
      </c>
    </row>
    <row r="24132" spans="1:1">
      <c r="A24132" s="27" t="s">
        <v>2951</v>
      </c>
    </row>
    <row r="24133" spans="1:1">
      <c r="A24133" s="27" t="s">
        <v>2951</v>
      </c>
    </row>
    <row r="24134" spans="1:1">
      <c r="A24134" s="27" t="s">
        <v>2951</v>
      </c>
    </row>
    <row r="24135" spans="1:1">
      <c r="A24135" s="27" t="s">
        <v>2951</v>
      </c>
    </row>
    <row r="24136" spans="1:1">
      <c r="A24136" s="27" t="s">
        <v>2951</v>
      </c>
    </row>
    <row r="24137" spans="1:1">
      <c r="A24137" s="27" t="s">
        <v>2951</v>
      </c>
    </row>
    <row r="24138" spans="1:1">
      <c r="A24138" s="27" t="s">
        <v>2951</v>
      </c>
    </row>
    <row r="24139" spans="1:1">
      <c r="A24139" s="27" t="s">
        <v>2951</v>
      </c>
    </row>
    <row r="24140" spans="1:1">
      <c r="A24140" s="27" t="s">
        <v>2951</v>
      </c>
    </row>
    <row r="24141" spans="1:1">
      <c r="A24141" s="27" t="s">
        <v>2951</v>
      </c>
    </row>
    <row r="24142" spans="1:1">
      <c r="A24142" s="27" t="s">
        <v>2951</v>
      </c>
    </row>
    <row r="24143" spans="1:1">
      <c r="A24143" s="27" t="s">
        <v>2951</v>
      </c>
    </row>
    <row r="24144" spans="1:1">
      <c r="A24144" s="27" t="s">
        <v>2951</v>
      </c>
    </row>
    <row r="24145" spans="1:1">
      <c r="A24145" s="27" t="s">
        <v>2951</v>
      </c>
    </row>
    <row r="24146" spans="1:1">
      <c r="A24146" s="27" t="s">
        <v>2951</v>
      </c>
    </row>
    <row r="24147" spans="1:1">
      <c r="A24147" s="27" t="s">
        <v>2951</v>
      </c>
    </row>
    <row r="24148" spans="1:1">
      <c r="A24148" s="27" t="s">
        <v>2951</v>
      </c>
    </row>
    <row r="24149" spans="1:1">
      <c r="A24149" s="27" t="s">
        <v>2951</v>
      </c>
    </row>
    <row r="24150" spans="1:1">
      <c r="A24150" s="27" t="s">
        <v>2951</v>
      </c>
    </row>
    <row r="24151" spans="1:1">
      <c r="A24151" s="27" t="s">
        <v>2951</v>
      </c>
    </row>
    <row r="24152" spans="1:1">
      <c r="A24152" s="27" t="s">
        <v>2951</v>
      </c>
    </row>
    <row r="24153" spans="1:1">
      <c r="A24153" s="27" t="s">
        <v>2951</v>
      </c>
    </row>
    <row r="24154" spans="1:1">
      <c r="A24154" s="27" t="s">
        <v>2951</v>
      </c>
    </row>
    <row r="24155" spans="1:1">
      <c r="A24155" s="27" t="s">
        <v>2951</v>
      </c>
    </row>
    <row r="24156" spans="1:1">
      <c r="A24156" s="27" t="s">
        <v>2951</v>
      </c>
    </row>
    <row r="24157" spans="1:1">
      <c r="A24157" s="27" t="s">
        <v>2951</v>
      </c>
    </row>
    <row r="24158" spans="1:1">
      <c r="A24158" s="27" t="s">
        <v>2951</v>
      </c>
    </row>
    <row r="24159" spans="1:1">
      <c r="A24159" s="27" t="s">
        <v>2951</v>
      </c>
    </row>
    <row r="24160" spans="1:1">
      <c r="A24160" s="27" t="s">
        <v>2951</v>
      </c>
    </row>
    <row r="24161" spans="1:1">
      <c r="A24161" s="27" t="s">
        <v>2951</v>
      </c>
    </row>
    <row r="24162" spans="1:1">
      <c r="A24162" s="27" t="s">
        <v>2951</v>
      </c>
    </row>
    <row r="24163" spans="1:1">
      <c r="A24163" s="27" t="s">
        <v>2951</v>
      </c>
    </row>
    <row r="24164" spans="1:1">
      <c r="A24164" s="27" t="s">
        <v>2951</v>
      </c>
    </row>
    <row r="24165" spans="1:1">
      <c r="A24165" s="27" t="s">
        <v>2951</v>
      </c>
    </row>
    <row r="24166" spans="1:1">
      <c r="A24166" s="27" t="s">
        <v>2951</v>
      </c>
    </row>
    <row r="24167" spans="1:1">
      <c r="A24167" s="27" t="s">
        <v>2951</v>
      </c>
    </row>
    <row r="24168" spans="1:1">
      <c r="A24168" s="27" t="s">
        <v>2951</v>
      </c>
    </row>
    <row r="24169" spans="1:1">
      <c r="A24169" s="27" t="s">
        <v>2951</v>
      </c>
    </row>
    <row r="24170" spans="1:1">
      <c r="A24170" s="27" t="s">
        <v>2951</v>
      </c>
    </row>
    <row r="24171" spans="1:1">
      <c r="A24171" s="27" t="s">
        <v>2951</v>
      </c>
    </row>
    <row r="24172" spans="1:1">
      <c r="A24172" s="27" t="s">
        <v>2951</v>
      </c>
    </row>
    <row r="24173" spans="1:1">
      <c r="A24173" s="27" t="s">
        <v>2951</v>
      </c>
    </row>
    <row r="24174" spans="1:1">
      <c r="A24174" s="27" t="s">
        <v>2951</v>
      </c>
    </row>
    <row r="24175" spans="1:1">
      <c r="A24175" s="27" t="s">
        <v>2951</v>
      </c>
    </row>
    <row r="24176" spans="1:1">
      <c r="A24176" s="27" t="s">
        <v>2951</v>
      </c>
    </row>
    <row r="24177" spans="1:1">
      <c r="A24177" s="27" t="s">
        <v>2951</v>
      </c>
    </row>
    <row r="24178" spans="1:1">
      <c r="A24178" s="27" t="s">
        <v>2951</v>
      </c>
    </row>
    <row r="24179" spans="1:1">
      <c r="A24179" s="27" t="s">
        <v>2951</v>
      </c>
    </row>
    <row r="24180" spans="1:1">
      <c r="A24180" s="27" t="s">
        <v>2951</v>
      </c>
    </row>
    <row r="24181" spans="1:1">
      <c r="A24181" s="27" t="s">
        <v>2951</v>
      </c>
    </row>
    <row r="24182" spans="1:1">
      <c r="A24182" s="27" t="s">
        <v>2951</v>
      </c>
    </row>
    <row r="24183" spans="1:1">
      <c r="A24183" s="27" t="s">
        <v>2951</v>
      </c>
    </row>
    <row r="24184" spans="1:1">
      <c r="A24184" s="27" t="s">
        <v>2951</v>
      </c>
    </row>
    <row r="24185" spans="1:1">
      <c r="A24185" s="27" t="s">
        <v>2951</v>
      </c>
    </row>
    <row r="24186" spans="1:1">
      <c r="A24186" s="27" t="s">
        <v>2951</v>
      </c>
    </row>
    <row r="24187" spans="1:1">
      <c r="A24187" s="27" t="s">
        <v>2951</v>
      </c>
    </row>
    <row r="24188" spans="1:1">
      <c r="A24188" s="27" t="s">
        <v>2951</v>
      </c>
    </row>
    <row r="24189" spans="1:1">
      <c r="A24189" s="27" t="s">
        <v>2951</v>
      </c>
    </row>
    <row r="24190" spans="1:1">
      <c r="A24190" s="27" t="s">
        <v>2951</v>
      </c>
    </row>
    <row r="24191" spans="1:1">
      <c r="A24191" s="27" t="s">
        <v>2951</v>
      </c>
    </row>
    <row r="24192" spans="1:1">
      <c r="A24192" s="27" t="s">
        <v>2951</v>
      </c>
    </row>
    <row r="24193" spans="1:1">
      <c r="A24193" s="27" t="s">
        <v>2951</v>
      </c>
    </row>
    <row r="24194" spans="1:1">
      <c r="A24194" s="27" t="s">
        <v>2951</v>
      </c>
    </row>
    <row r="24195" spans="1:1">
      <c r="A24195" s="27" t="s">
        <v>2951</v>
      </c>
    </row>
    <row r="24196" spans="1:1">
      <c r="A24196" s="27" t="s">
        <v>2951</v>
      </c>
    </row>
    <row r="24197" spans="1:1">
      <c r="A24197" s="27" t="s">
        <v>2951</v>
      </c>
    </row>
    <row r="24198" spans="1:1">
      <c r="A24198" s="27" t="s">
        <v>2951</v>
      </c>
    </row>
    <row r="24199" spans="1:1">
      <c r="A24199" s="27" t="s">
        <v>2951</v>
      </c>
    </row>
    <row r="24200" spans="1:1">
      <c r="A24200" s="27" t="s">
        <v>2951</v>
      </c>
    </row>
    <row r="24201" spans="1:1">
      <c r="A24201" s="27" t="s">
        <v>2951</v>
      </c>
    </row>
    <row r="24202" spans="1:1">
      <c r="A24202" s="27" t="s">
        <v>2951</v>
      </c>
    </row>
    <row r="24203" spans="1:1">
      <c r="A24203" s="27" t="s">
        <v>2951</v>
      </c>
    </row>
    <row r="24204" spans="1:1">
      <c r="A24204" s="27" t="s">
        <v>2951</v>
      </c>
    </row>
    <row r="24205" spans="1:1">
      <c r="A24205" s="27" t="s">
        <v>2951</v>
      </c>
    </row>
    <row r="24206" spans="1:1">
      <c r="A24206" s="27" t="s">
        <v>2951</v>
      </c>
    </row>
    <row r="24207" spans="1:1">
      <c r="A24207" s="27" t="s">
        <v>2951</v>
      </c>
    </row>
    <row r="24208" spans="1:1">
      <c r="A24208" s="27" t="s">
        <v>2951</v>
      </c>
    </row>
    <row r="24209" spans="1:1">
      <c r="A24209" s="27" t="s">
        <v>2951</v>
      </c>
    </row>
    <row r="24210" spans="1:1">
      <c r="A24210" s="27" t="s">
        <v>2951</v>
      </c>
    </row>
    <row r="24211" spans="1:1">
      <c r="A24211" s="27" t="s">
        <v>2951</v>
      </c>
    </row>
    <row r="24212" spans="1:1">
      <c r="A24212" s="27" t="s">
        <v>2951</v>
      </c>
    </row>
    <row r="24213" spans="1:1">
      <c r="A24213" s="27" t="s">
        <v>2951</v>
      </c>
    </row>
    <row r="24214" spans="1:1">
      <c r="A24214" s="27" t="s">
        <v>2951</v>
      </c>
    </row>
    <row r="24215" spans="1:1">
      <c r="A24215" s="27" t="s">
        <v>2951</v>
      </c>
    </row>
    <row r="24216" spans="1:1">
      <c r="A24216" s="27" t="s">
        <v>2951</v>
      </c>
    </row>
    <row r="24217" spans="1:1">
      <c r="A24217" s="27" t="s">
        <v>2951</v>
      </c>
    </row>
    <row r="24218" spans="1:1">
      <c r="A24218" s="27" t="s">
        <v>2951</v>
      </c>
    </row>
    <row r="24219" spans="1:1">
      <c r="A24219" s="27" t="s">
        <v>2951</v>
      </c>
    </row>
    <row r="24220" spans="1:1">
      <c r="A24220" s="27" t="s">
        <v>2951</v>
      </c>
    </row>
    <row r="24221" spans="1:1">
      <c r="A24221" s="27" t="s">
        <v>2951</v>
      </c>
    </row>
    <row r="24222" spans="1:1">
      <c r="A24222" s="27" t="s">
        <v>2951</v>
      </c>
    </row>
    <row r="24223" spans="1:1">
      <c r="A24223" s="27" t="s">
        <v>2951</v>
      </c>
    </row>
    <row r="24224" spans="1:1">
      <c r="A24224" s="27" t="s">
        <v>2951</v>
      </c>
    </row>
    <row r="24225" spans="1:1">
      <c r="A24225" s="27" t="s">
        <v>2951</v>
      </c>
    </row>
    <row r="24226" spans="1:1">
      <c r="A24226" s="27" t="s">
        <v>2951</v>
      </c>
    </row>
    <row r="24227" spans="1:1">
      <c r="A24227" s="27" t="s">
        <v>2951</v>
      </c>
    </row>
    <row r="24228" spans="1:1">
      <c r="A24228" s="27" t="s">
        <v>2951</v>
      </c>
    </row>
    <row r="24229" spans="1:1">
      <c r="A24229" s="27" t="s">
        <v>2951</v>
      </c>
    </row>
    <row r="24230" spans="1:1">
      <c r="A24230" s="27" t="s">
        <v>2951</v>
      </c>
    </row>
    <row r="24231" spans="1:1">
      <c r="A24231" s="27" t="s">
        <v>2951</v>
      </c>
    </row>
    <row r="24232" spans="1:1">
      <c r="A24232" s="27" t="s">
        <v>2951</v>
      </c>
    </row>
    <row r="24233" spans="1:1">
      <c r="A24233" s="27" t="s">
        <v>2951</v>
      </c>
    </row>
    <row r="24234" spans="1:1">
      <c r="A24234" s="27" t="s">
        <v>2951</v>
      </c>
    </row>
    <row r="24235" spans="1:1">
      <c r="A24235" s="27" t="s">
        <v>2951</v>
      </c>
    </row>
    <row r="24236" spans="1:1">
      <c r="A24236" s="27" t="s">
        <v>2951</v>
      </c>
    </row>
    <row r="24237" spans="1:1">
      <c r="A24237" s="27" t="s">
        <v>2951</v>
      </c>
    </row>
    <row r="24238" spans="1:1">
      <c r="A24238" s="27" t="s">
        <v>2951</v>
      </c>
    </row>
    <row r="24239" spans="1:1">
      <c r="A24239" s="27" t="s">
        <v>2951</v>
      </c>
    </row>
    <row r="24240" spans="1:1">
      <c r="A24240" s="27" t="s">
        <v>2951</v>
      </c>
    </row>
    <row r="24241" spans="1:1">
      <c r="A24241" s="27" t="s">
        <v>2951</v>
      </c>
    </row>
    <row r="24242" spans="1:1">
      <c r="A24242" s="27" t="s">
        <v>2951</v>
      </c>
    </row>
    <row r="24243" spans="1:1">
      <c r="A24243" s="27" t="s">
        <v>2951</v>
      </c>
    </row>
    <row r="24244" spans="1:1">
      <c r="A24244" s="27" t="s">
        <v>2951</v>
      </c>
    </row>
    <row r="24245" spans="1:1">
      <c r="A24245" s="27" t="s">
        <v>2951</v>
      </c>
    </row>
    <row r="24246" spans="1:1">
      <c r="A24246" s="27" t="s">
        <v>2951</v>
      </c>
    </row>
    <row r="24247" spans="1:1">
      <c r="A24247" s="27" t="s">
        <v>2951</v>
      </c>
    </row>
    <row r="24248" spans="1:1">
      <c r="A24248" s="27" t="s">
        <v>2951</v>
      </c>
    </row>
    <row r="24249" spans="1:1">
      <c r="A24249" s="27" t="s">
        <v>2951</v>
      </c>
    </row>
    <row r="24250" spans="1:1">
      <c r="A24250" s="27" t="s">
        <v>2951</v>
      </c>
    </row>
    <row r="24251" spans="1:1">
      <c r="A24251" s="27" t="s">
        <v>2951</v>
      </c>
    </row>
    <row r="24252" spans="1:1">
      <c r="A24252" s="27" t="s">
        <v>2951</v>
      </c>
    </row>
    <row r="24253" spans="1:1">
      <c r="A24253" s="27" t="s">
        <v>2951</v>
      </c>
    </row>
    <row r="24254" spans="1:1">
      <c r="A24254" s="27" t="s">
        <v>2951</v>
      </c>
    </row>
    <row r="24255" spans="1:1">
      <c r="A24255" s="27" t="s">
        <v>2951</v>
      </c>
    </row>
    <row r="24256" spans="1:1">
      <c r="A24256" s="27" t="s">
        <v>2951</v>
      </c>
    </row>
    <row r="24257" spans="1:1">
      <c r="A24257" s="27" t="s">
        <v>2951</v>
      </c>
    </row>
    <row r="24258" spans="1:1">
      <c r="A24258" s="27" t="s">
        <v>2951</v>
      </c>
    </row>
    <row r="24259" spans="1:1">
      <c r="A24259" s="27" t="s">
        <v>2951</v>
      </c>
    </row>
    <row r="24260" spans="1:1">
      <c r="A24260" s="27" t="s">
        <v>2951</v>
      </c>
    </row>
    <row r="24261" spans="1:1">
      <c r="A24261" s="27" t="s">
        <v>2951</v>
      </c>
    </row>
    <row r="24262" spans="1:1">
      <c r="A24262" s="27" t="s">
        <v>2951</v>
      </c>
    </row>
    <row r="24263" spans="1:1">
      <c r="A24263" s="27" t="s">
        <v>2951</v>
      </c>
    </row>
    <row r="24264" spans="1:1">
      <c r="A24264" s="27" t="s">
        <v>2951</v>
      </c>
    </row>
    <row r="24265" spans="1:1">
      <c r="A24265" s="27" t="s">
        <v>2951</v>
      </c>
    </row>
    <row r="24266" spans="1:1">
      <c r="A24266" s="27" t="s">
        <v>2951</v>
      </c>
    </row>
    <row r="24267" spans="1:1">
      <c r="A24267" s="27" t="s">
        <v>2951</v>
      </c>
    </row>
    <row r="24268" spans="1:1">
      <c r="A24268" s="27" t="s">
        <v>2951</v>
      </c>
    </row>
    <row r="24269" spans="1:1">
      <c r="A24269" s="27" t="s">
        <v>2951</v>
      </c>
    </row>
    <row r="24270" spans="1:1">
      <c r="A24270" s="27" t="s">
        <v>2951</v>
      </c>
    </row>
    <row r="24271" spans="1:1">
      <c r="A24271" s="27" t="s">
        <v>2951</v>
      </c>
    </row>
    <row r="24272" spans="1:1">
      <c r="A24272" s="27" t="s">
        <v>2951</v>
      </c>
    </row>
    <row r="24273" spans="1:1">
      <c r="A24273" s="27" t="s">
        <v>2951</v>
      </c>
    </row>
    <row r="24274" spans="1:1">
      <c r="A24274" s="27" t="s">
        <v>2951</v>
      </c>
    </row>
    <row r="24275" spans="1:1">
      <c r="A24275" s="27" t="s">
        <v>2951</v>
      </c>
    </row>
    <row r="24276" spans="1:1">
      <c r="A24276" s="27" t="s">
        <v>2951</v>
      </c>
    </row>
    <row r="24277" spans="1:1">
      <c r="A24277" s="27" t="s">
        <v>2951</v>
      </c>
    </row>
    <row r="24278" spans="1:1">
      <c r="A24278" s="27" t="s">
        <v>2951</v>
      </c>
    </row>
    <row r="24279" spans="1:1">
      <c r="A24279" s="27" t="s">
        <v>2951</v>
      </c>
    </row>
    <row r="24280" spans="1:1">
      <c r="A24280" s="27" t="s">
        <v>2951</v>
      </c>
    </row>
    <row r="24281" spans="1:1">
      <c r="A24281" s="27" t="s">
        <v>2951</v>
      </c>
    </row>
    <row r="24282" spans="1:1">
      <c r="A24282" s="27" t="s">
        <v>2951</v>
      </c>
    </row>
    <row r="24283" spans="1:1">
      <c r="A24283" s="27" t="s">
        <v>2951</v>
      </c>
    </row>
    <row r="24284" spans="1:1">
      <c r="A24284" s="27" t="s">
        <v>2951</v>
      </c>
    </row>
    <row r="24285" spans="1:1">
      <c r="A24285" s="27" t="s">
        <v>2951</v>
      </c>
    </row>
    <row r="24286" spans="1:1">
      <c r="A24286" s="27" t="s">
        <v>2951</v>
      </c>
    </row>
    <row r="24287" spans="1:1">
      <c r="A24287" s="27" t="s">
        <v>2951</v>
      </c>
    </row>
    <row r="24288" spans="1:1">
      <c r="A24288" s="27" t="s">
        <v>2951</v>
      </c>
    </row>
    <row r="24289" spans="1:1">
      <c r="A24289" s="27" t="s">
        <v>2951</v>
      </c>
    </row>
    <row r="24290" spans="1:1">
      <c r="A24290" s="27" t="s">
        <v>2951</v>
      </c>
    </row>
    <row r="24291" spans="1:1">
      <c r="A24291" s="27" t="s">
        <v>2951</v>
      </c>
    </row>
    <row r="24292" spans="1:1">
      <c r="A24292" s="27" t="s">
        <v>2951</v>
      </c>
    </row>
    <row r="24293" spans="1:1">
      <c r="A24293" s="27" t="s">
        <v>2951</v>
      </c>
    </row>
    <row r="24294" spans="1:1">
      <c r="A24294" s="27" t="s">
        <v>2951</v>
      </c>
    </row>
    <row r="24295" spans="1:1">
      <c r="A24295" s="27" t="s">
        <v>2951</v>
      </c>
    </row>
    <row r="24296" spans="1:1">
      <c r="A24296" s="27" t="s">
        <v>2951</v>
      </c>
    </row>
    <row r="24297" spans="1:1">
      <c r="A24297" s="27" t="s">
        <v>2951</v>
      </c>
    </row>
    <row r="24298" spans="1:1">
      <c r="A24298" s="27" t="s">
        <v>2951</v>
      </c>
    </row>
    <row r="24299" spans="1:1">
      <c r="A24299" s="27" t="s">
        <v>2951</v>
      </c>
    </row>
    <row r="24300" spans="1:1">
      <c r="A24300" s="27" t="s">
        <v>2951</v>
      </c>
    </row>
    <row r="24301" spans="1:1">
      <c r="A24301" s="27" t="s">
        <v>2951</v>
      </c>
    </row>
    <row r="24302" spans="1:1">
      <c r="A24302" s="27" t="s">
        <v>2951</v>
      </c>
    </row>
    <row r="24303" spans="1:1">
      <c r="A24303" s="27" t="s">
        <v>2951</v>
      </c>
    </row>
    <row r="24304" spans="1:1">
      <c r="A24304" s="27" t="s">
        <v>2951</v>
      </c>
    </row>
    <row r="24305" spans="1:1">
      <c r="A24305" s="27" t="s">
        <v>2951</v>
      </c>
    </row>
    <row r="24306" spans="1:1">
      <c r="A24306" s="27" t="s">
        <v>2951</v>
      </c>
    </row>
    <row r="24307" spans="1:1">
      <c r="A24307" s="27" t="s">
        <v>2951</v>
      </c>
    </row>
    <row r="24308" spans="1:1">
      <c r="A24308" s="27" t="s">
        <v>2951</v>
      </c>
    </row>
    <row r="24309" spans="1:1">
      <c r="A24309" s="27" t="s">
        <v>2951</v>
      </c>
    </row>
    <row r="24310" spans="1:1">
      <c r="A24310" s="27" t="s">
        <v>2951</v>
      </c>
    </row>
    <row r="24311" spans="1:1">
      <c r="A24311" s="27" t="s">
        <v>2951</v>
      </c>
    </row>
    <row r="24312" spans="1:1">
      <c r="A24312" s="27" t="s">
        <v>2951</v>
      </c>
    </row>
    <row r="24313" spans="1:1">
      <c r="A24313" s="27" t="s">
        <v>2951</v>
      </c>
    </row>
    <row r="24314" spans="1:1">
      <c r="A24314" s="27" t="s">
        <v>2951</v>
      </c>
    </row>
    <row r="24315" spans="1:1">
      <c r="A24315" s="27" t="s">
        <v>2951</v>
      </c>
    </row>
    <row r="24316" spans="1:1">
      <c r="A24316" s="27" t="s">
        <v>2951</v>
      </c>
    </row>
    <row r="24317" spans="1:1">
      <c r="A24317" s="27" t="s">
        <v>2951</v>
      </c>
    </row>
    <row r="24318" spans="1:1">
      <c r="A24318" s="27" t="s">
        <v>2951</v>
      </c>
    </row>
    <row r="24319" spans="1:1">
      <c r="A24319" s="27" t="s">
        <v>2951</v>
      </c>
    </row>
    <row r="24320" spans="1:1">
      <c r="A24320" s="27" t="s">
        <v>2951</v>
      </c>
    </row>
    <row r="24321" spans="1:1">
      <c r="A24321" s="27" t="s">
        <v>2951</v>
      </c>
    </row>
    <row r="24322" spans="1:1">
      <c r="A24322" s="27" t="s">
        <v>2951</v>
      </c>
    </row>
    <row r="24323" spans="1:1">
      <c r="A24323" s="27" t="s">
        <v>2951</v>
      </c>
    </row>
    <row r="24324" spans="1:1">
      <c r="A24324" s="27" t="s">
        <v>2951</v>
      </c>
    </row>
    <row r="24325" spans="1:1">
      <c r="A24325" s="27" t="s">
        <v>2951</v>
      </c>
    </row>
    <row r="24326" spans="1:1">
      <c r="A24326" s="27" t="s">
        <v>2951</v>
      </c>
    </row>
    <row r="24327" spans="1:1">
      <c r="A24327" s="27" t="s">
        <v>2951</v>
      </c>
    </row>
    <row r="24328" spans="1:1">
      <c r="A24328" s="27" t="s">
        <v>2951</v>
      </c>
    </row>
    <row r="24329" spans="1:1">
      <c r="A24329" s="27" t="s">
        <v>2951</v>
      </c>
    </row>
    <row r="24330" spans="1:1">
      <c r="A24330" s="27" t="s">
        <v>2951</v>
      </c>
    </row>
    <row r="24331" spans="1:1">
      <c r="A24331" s="27" t="s">
        <v>2951</v>
      </c>
    </row>
    <row r="24332" spans="1:1">
      <c r="A24332" s="27" t="s">
        <v>2951</v>
      </c>
    </row>
    <row r="24333" spans="1:1">
      <c r="A24333" s="27" t="s">
        <v>2951</v>
      </c>
    </row>
    <row r="24334" spans="1:1">
      <c r="A24334" s="27" t="s">
        <v>2951</v>
      </c>
    </row>
    <row r="24335" spans="1:1">
      <c r="A24335" s="27" t="s">
        <v>2951</v>
      </c>
    </row>
    <row r="24336" spans="1:1">
      <c r="A24336" s="27" t="s">
        <v>2951</v>
      </c>
    </row>
    <row r="24337" spans="1:1">
      <c r="A24337" s="27" t="s">
        <v>2951</v>
      </c>
    </row>
    <row r="24338" spans="1:1">
      <c r="A24338" s="27" t="s">
        <v>2951</v>
      </c>
    </row>
    <row r="24339" spans="1:1">
      <c r="A24339" s="27" t="s">
        <v>2951</v>
      </c>
    </row>
    <row r="24340" spans="1:1">
      <c r="A24340" s="27" t="s">
        <v>2951</v>
      </c>
    </row>
    <row r="24341" spans="1:1">
      <c r="A24341" s="27" t="s">
        <v>2951</v>
      </c>
    </row>
    <row r="24342" spans="1:1">
      <c r="A24342" s="27" t="s">
        <v>2951</v>
      </c>
    </row>
    <row r="24343" spans="1:1">
      <c r="A24343" s="27" t="s">
        <v>2951</v>
      </c>
    </row>
    <row r="24344" spans="1:1">
      <c r="A24344" s="27" t="s">
        <v>2951</v>
      </c>
    </row>
    <row r="24345" spans="1:1">
      <c r="A24345" s="27" t="s">
        <v>2951</v>
      </c>
    </row>
    <row r="24346" spans="1:1">
      <c r="A24346" s="27" t="s">
        <v>2951</v>
      </c>
    </row>
    <row r="24347" spans="1:1">
      <c r="A24347" s="27" t="s">
        <v>2951</v>
      </c>
    </row>
    <row r="24348" spans="1:1">
      <c r="A24348" s="27" t="s">
        <v>2951</v>
      </c>
    </row>
    <row r="24349" spans="1:1">
      <c r="A24349" s="27" t="s">
        <v>2951</v>
      </c>
    </row>
    <row r="24350" spans="1:1">
      <c r="A24350" s="27" t="s">
        <v>2951</v>
      </c>
    </row>
    <row r="24351" spans="1:1">
      <c r="A24351" s="27" t="s">
        <v>2951</v>
      </c>
    </row>
    <row r="24352" spans="1:1">
      <c r="A24352" s="27" t="s">
        <v>2951</v>
      </c>
    </row>
    <row r="24353" spans="1:1">
      <c r="A24353" s="27" t="s">
        <v>2951</v>
      </c>
    </row>
    <row r="24354" spans="1:1">
      <c r="A24354" s="27" t="s">
        <v>2951</v>
      </c>
    </row>
    <row r="24355" spans="1:1">
      <c r="A24355" s="27" t="s">
        <v>2951</v>
      </c>
    </row>
    <row r="24356" spans="1:1">
      <c r="A24356" s="27" t="s">
        <v>2951</v>
      </c>
    </row>
    <row r="24357" spans="1:1">
      <c r="A24357" s="27" t="s">
        <v>2951</v>
      </c>
    </row>
    <row r="24358" spans="1:1">
      <c r="A24358" s="27" t="s">
        <v>2951</v>
      </c>
    </row>
    <row r="24359" spans="1:1">
      <c r="A24359" s="27" t="s">
        <v>2951</v>
      </c>
    </row>
    <row r="24360" spans="1:1">
      <c r="A24360" s="27" t="s">
        <v>2951</v>
      </c>
    </row>
    <row r="24361" spans="1:1">
      <c r="A24361" s="27" t="s">
        <v>2951</v>
      </c>
    </row>
    <row r="24362" spans="1:1">
      <c r="A24362" s="27" t="s">
        <v>2951</v>
      </c>
    </row>
    <row r="24363" spans="1:1">
      <c r="A24363" s="27" t="s">
        <v>2951</v>
      </c>
    </row>
    <row r="24364" spans="1:1">
      <c r="A24364" s="27" t="s">
        <v>2951</v>
      </c>
    </row>
    <row r="24365" spans="1:1">
      <c r="A24365" s="27" t="s">
        <v>2951</v>
      </c>
    </row>
    <row r="24366" spans="1:1">
      <c r="A24366" s="27" t="s">
        <v>2951</v>
      </c>
    </row>
    <row r="24367" spans="1:1">
      <c r="A24367" s="27" t="s">
        <v>2951</v>
      </c>
    </row>
    <row r="24368" spans="1:1">
      <c r="A24368" s="27" t="s">
        <v>2951</v>
      </c>
    </row>
    <row r="24369" spans="1:1">
      <c r="A24369" s="27" t="s">
        <v>2951</v>
      </c>
    </row>
    <row r="24370" spans="1:1">
      <c r="A24370" s="27" t="s">
        <v>2951</v>
      </c>
    </row>
    <row r="24371" spans="1:1">
      <c r="A24371" s="27" t="s">
        <v>2951</v>
      </c>
    </row>
    <row r="24372" spans="1:1">
      <c r="A24372" s="27" t="s">
        <v>2951</v>
      </c>
    </row>
    <row r="24373" spans="1:1">
      <c r="A24373" s="27" t="s">
        <v>2951</v>
      </c>
    </row>
    <row r="24374" spans="1:1">
      <c r="A24374" s="27" t="s">
        <v>2951</v>
      </c>
    </row>
    <row r="24375" spans="1:1">
      <c r="A24375" s="27" t="s">
        <v>2951</v>
      </c>
    </row>
    <row r="24376" spans="1:1">
      <c r="A24376" s="27" t="s">
        <v>2951</v>
      </c>
    </row>
    <row r="24377" spans="1:1">
      <c r="A24377" s="27" t="s">
        <v>2951</v>
      </c>
    </row>
    <row r="24378" spans="1:1">
      <c r="A24378" s="27" t="s">
        <v>2951</v>
      </c>
    </row>
    <row r="24379" spans="1:1">
      <c r="A24379" s="27" t="s">
        <v>2951</v>
      </c>
    </row>
    <row r="24380" spans="1:1">
      <c r="A24380" s="27" t="s">
        <v>2951</v>
      </c>
    </row>
    <row r="24381" spans="1:1">
      <c r="A24381" s="27" t="s">
        <v>2951</v>
      </c>
    </row>
    <row r="24382" spans="1:1">
      <c r="A24382" s="27" t="s">
        <v>2951</v>
      </c>
    </row>
    <row r="24383" spans="1:1">
      <c r="A24383" s="27" t="s">
        <v>2951</v>
      </c>
    </row>
    <row r="24384" spans="1:1">
      <c r="A24384" s="27" t="s">
        <v>2951</v>
      </c>
    </row>
    <row r="24385" spans="1:1">
      <c r="A24385" s="27" t="s">
        <v>2951</v>
      </c>
    </row>
    <row r="24386" spans="1:1">
      <c r="A24386" s="27" t="s">
        <v>2951</v>
      </c>
    </row>
    <row r="24387" spans="1:1">
      <c r="A24387" s="27" t="s">
        <v>2951</v>
      </c>
    </row>
    <row r="24388" spans="1:1">
      <c r="A24388" s="27" t="s">
        <v>2951</v>
      </c>
    </row>
    <row r="24389" spans="1:1">
      <c r="A24389" s="27" t="s">
        <v>2951</v>
      </c>
    </row>
    <row r="24390" spans="1:1">
      <c r="A24390" s="27" t="s">
        <v>2951</v>
      </c>
    </row>
    <row r="24391" spans="1:1">
      <c r="A24391" s="27" t="s">
        <v>2951</v>
      </c>
    </row>
    <row r="24392" spans="1:1">
      <c r="A24392" s="27" t="s">
        <v>2951</v>
      </c>
    </row>
    <row r="24393" spans="1:1">
      <c r="A24393" s="27" t="s">
        <v>2951</v>
      </c>
    </row>
    <row r="24394" spans="1:1">
      <c r="A24394" s="27" t="s">
        <v>2951</v>
      </c>
    </row>
    <row r="24395" spans="1:1">
      <c r="A24395" s="27" t="s">
        <v>2951</v>
      </c>
    </row>
    <row r="24396" spans="1:1">
      <c r="A24396" s="27" t="s">
        <v>2951</v>
      </c>
    </row>
    <row r="24397" spans="1:1">
      <c r="A24397" s="27" t="s">
        <v>2951</v>
      </c>
    </row>
    <row r="24398" spans="1:1">
      <c r="A24398" s="27" t="s">
        <v>2951</v>
      </c>
    </row>
    <row r="24399" spans="1:1">
      <c r="A24399" s="27" t="s">
        <v>2951</v>
      </c>
    </row>
    <row r="24400" spans="1:1">
      <c r="A24400" s="27" t="s">
        <v>2951</v>
      </c>
    </row>
    <row r="24401" spans="1:1">
      <c r="A24401" s="27" t="s">
        <v>2951</v>
      </c>
    </row>
    <row r="24402" spans="1:1">
      <c r="A24402" s="27" t="s">
        <v>2951</v>
      </c>
    </row>
    <row r="24403" spans="1:1">
      <c r="A24403" s="27" t="s">
        <v>2951</v>
      </c>
    </row>
    <row r="24404" spans="1:1">
      <c r="A24404" s="27" t="s">
        <v>2951</v>
      </c>
    </row>
    <row r="24405" spans="1:1">
      <c r="A24405" s="27" t="s">
        <v>2951</v>
      </c>
    </row>
    <row r="24406" spans="1:1">
      <c r="A24406" s="27" t="s">
        <v>2951</v>
      </c>
    </row>
    <row r="24407" spans="1:1">
      <c r="A24407" s="27" t="s">
        <v>2951</v>
      </c>
    </row>
    <row r="24408" spans="1:1">
      <c r="A24408" s="27" t="s">
        <v>2951</v>
      </c>
    </row>
    <row r="24409" spans="1:1">
      <c r="A24409" s="27" t="s">
        <v>2951</v>
      </c>
    </row>
    <row r="24410" spans="1:1">
      <c r="A24410" s="27" t="s">
        <v>2951</v>
      </c>
    </row>
    <row r="24411" spans="1:1">
      <c r="A24411" s="27" t="s">
        <v>2951</v>
      </c>
    </row>
    <row r="24412" spans="1:1">
      <c r="A24412" s="27" t="s">
        <v>2951</v>
      </c>
    </row>
    <row r="24413" spans="1:1">
      <c r="A24413" s="27" t="s">
        <v>2951</v>
      </c>
    </row>
    <row r="24414" spans="1:1">
      <c r="A24414" s="27" t="s">
        <v>2951</v>
      </c>
    </row>
    <row r="24415" spans="1:1">
      <c r="A24415" s="27" t="s">
        <v>2951</v>
      </c>
    </row>
    <row r="24416" spans="1:1">
      <c r="A24416" s="27" t="s">
        <v>2951</v>
      </c>
    </row>
    <row r="24417" spans="1:1">
      <c r="A24417" s="27" t="s">
        <v>2951</v>
      </c>
    </row>
    <row r="24418" spans="1:1">
      <c r="A24418" s="27" t="s">
        <v>2951</v>
      </c>
    </row>
    <row r="24419" spans="1:1">
      <c r="A24419" s="27" t="s">
        <v>2951</v>
      </c>
    </row>
    <row r="24420" spans="1:1">
      <c r="A24420" s="27" t="s">
        <v>2951</v>
      </c>
    </row>
    <row r="24421" spans="1:1">
      <c r="A24421" s="27" t="s">
        <v>2951</v>
      </c>
    </row>
    <row r="24422" spans="1:1">
      <c r="A24422" s="27" t="s">
        <v>2951</v>
      </c>
    </row>
    <row r="24423" spans="1:1">
      <c r="A24423" s="27" t="s">
        <v>2951</v>
      </c>
    </row>
    <row r="24424" spans="1:1">
      <c r="A24424" s="27" t="s">
        <v>2951</v>
      </c>
    </row>
    <row r="24425" spans="1:1">
      <c r="A24425" s="27" t="s">
        <v>2951</v>
      </c>
    </row>
    <row r="24426" spans="1:1">
      <c r="A24426" s="27" t="s">
        <v>2951</v>
      </c>
    </row>
    <row r="24427" spans="1:1">
      <c r="A24427" s="27" t="s">
        <v>2951</v>
      </c>
    </row>
    <row r="24428" spans="1:1">
      <c r="A24428" s="27" t="s">
        <v>2951</v>
      </c>
    </row>
    <row r="24429" spans="1:1">
      <c r="A24429" s="27" t="s">
        <v>2951</v>
      </c>
    </row>
    <row r="24430" spans="1:1">
      <c r="A24430" s="27" t="s">
        <v>2951</v>
      </c>
    </row>
    <row r="24431" spans="1:1">
      <c r="A24431" s="27" t="s">
        <v>2951</v>
      </c>
    </row>
    <row r="24432" spans="1:1">
      <c r="A24432" s="27" t="s">
        <v>2951</v>
      </c>
    </row>
    <row r="24433" spans="1:1">
      <c r="A24433" s="27" t="s">
        <v>2951</v>
      </c>
    </row>
    <row r="24434" spans="1:1">
      <c r="A24434" s="27" t="s">
        <v>2951</v>
      </c>
    </row>
    <row r="24435" spans="1:1">
      <c r="A24435" s="27" t="s">
        <v>2951</v>
      </c>
    </row>
    <row r="24436" spans="1:1">
      <c r="A24436" s="27" t="s">
        <v>2951</v>
      </c>
    </row>
    <row r="24437" spans="1:1">
      <c r="A24437" s="27" t="s">
        <v>2951</v>
      </c>
    </row>
    <row r="24438" spans="1:1">
      <c r="A24438" s="27" t="s">
        <v>2951</v>
      </c>
    </row>
    <row r="24439" spans="1:1">
      <c r="A24439" s="27" t="s">
        <v>2951</v>
      </c>
    </row>
    <row r="24440" spans="1:1">
      <c r="A24440" s="27" t="s">
        <v>2951</v>
      </c>
    </row>
    <row r="24441" spans="1:1">
      <c r="A24441" s="27" t="s">
        <v>2951</v>
      </c>
    </row>
    <row r="24442" spans="1:1">
      <c r="A24442" s="27" t="s">
        <v>2951</v>
      </c>
    </row>
    <row r="24443" spans="1:1">
      <c r="A24443" s="27" t="s">
        <v>2951</v>
      </c>
    </row>
    <row r="24444" spans="1:1">
      <c r="A24444" s="27" t="s">
        <v>2951</v>
      </c>
    </row>
    <row r="24445" spans="1:1">
      <c r="A24445" s="27" t="s">
        <v>2951</v>
      </c>
    </row>
    <row r="24446" spans="1:1">
      <c r="A24446" s="27" t="s">
        <v>2951</v>
      </c>
    </row>
    <row r="24447" spans="1:1">
      <c r="A24447" s="27" t="s">
        <v>2951</v>
      </c>
    </row>
    <row r="24448" spans="1:1">
      <c r="A24448" s="27" t="s">
        <v>2951</v>
      </c>
    </row>
    <row r="24449" spans="1:1">
      <c r="A24449" s="27" t="s">
        <v>2951</v>
      </c>
    </row>
    <row r="24450" spans="1:1">
      <c r="A24450" s="27" t="s">
        <v>2951</v>
      </c>
    </row>
    <row r="24451" spans="1:1">
      <c r="A24451" s="27" t="s">
        <v>2951</v>
      </c>
    </row>
    <row r="24452" spans="1:1">
      <c r="A24452" s="27" t="s">
        <v>2951</v>
      </c>
    </row>
    <row r="24453" spans="1:1">
      <c r="A24453" s="27" t="s">
        <v>2951</v>
      </c>
    </row>
    <row r="24454" spans="1:1">
      <c r="A24454" s="27" t="s">
        <v>2951</v>
      </c>
    </row>
    <row r="24455" spans="1:1">
      <c r="A24455" s="27" t="s">
        <v>2951</v>
      </c>
    </row>
    <row r="24456" spans="1:1">
      <c r="A24456" s="27" t="s">
        <v>2951</v>
      </c>
    </row>
    <row r="24457" spans="1:1">
      <c r="A24457" s="27" t="s">
        <v>2951</v>
      </c>
    </row>
    <row r="24458" spans="1:1">
      <c r="A24458" s="27" t="s">
        <v>2951</v>
      </c>
    </row>
    <row r="24459" spans="1:1">
      <c r="A24459" s="27" t="s">
        <v>2951</v>
      </c>
    </row>
    <row r="24460" spans="1:1">
      <c r="A24460" s="27" t="s">
        <v>2951</v>
      </c>
    </row>
    <row r="24461" spans="1:1">
      <c r="A24461" s="27" t="s">
        <v>2951</v>
      </c>
    </row>
    <row r="24462" spans="1:1">
      <c r="A24462" s="27" t="s">
        <v>2951</v>
      </c>
    </row>
    <row r="24463" spans="1:1">
      <c r="A24463" s="27" t="s">
        <v>2951</v>
      </c>
    </row>
    <row r="24464" spans="1:1">
      <c r="A24464" s="27" t="s">
        <v>2951</v>
      </c>
    </row>
    <row r="24465" spans="1:1">
      <c r="A24465" s="27" t="s">
        <v>2951</v>
      </c>
    </row>
    <row r="24466" spans="1:1">
      <c r="A24466" s="27" t="s">
        <v>2951</v>
      </c>
    </row>
    <row r="24467" spans="1:1">
      <c r="A24467" s="27" t="s">
        <v>2951</v>
      </c>
    </row>
    <row r="24468" spans="1:1">
      <c r="A24468" s="27" t="s">
        <v>2951</v>
      </c>
    </row>
    <row r="24469" spans="1:1">
      <c r="A24469" s="27" t="s">
        <v>2951</v>
      </c>
    </row>
    <row r="24470" spans="1:1">
      <c r="A24470" s="27" t="s">
        <v>2951</v>
      </c>
    </row>
    <row r="24471" spans="1:1">
      <c r="A24471" s="27" t="s">
        <v>2951</v>
      </c>
    </row>
    <row r="24472" spans="1:1">
      <c r="A24472" s="27" t="s">
        <v>2951</v>
      </c>
    </row>
    <row r="24473" spans="1:1">
      <c r="A24473" s="27" t="s">
        <v>2951</v>
      </c>
    </row>
    <row r="24474" spans="1:1">
      <c r="A24474" s="27" t="s">
        <v>2951</v>
      </c>
    </row>
    <row r="24475" spans="1:1">
      <c r="A24475" s="27" t="s">
        <v>2951</v>
      </c>
    </row>
    <row r="24476" spans="1:1">
      <c r="A24476" s="27" t="s">
        <v>2951</v>
      </c>
    </row>
    <row r="24477" spans="1:1">
      <c r="A24477" s="27" t="s">
        <v>2951</v>
      </c>
    </row>
    <row r="24478" spans="1:1">
      <c r="A24478" s="27" t="s">
        <v>2951</v>
      </c>
    </row>
    <row r="24479" spans="1:1">
      <c r="A24479" s="27" t="s">
        <v>2951</v>
      </c>
    </row>
    <row r="24480" spans="1:1">
      <c r="A24480" s="27" t="s">
        <v>2951</v>
      </c>
    </row>
    <row r="24481" spans="1:1">
      <c r="A24481" s="27" t="s">
        <v>2951</v>
      </c>
    </row>
    <row r="24482" spans="1:1">
      <c r="A24482" s="27" t="s">
        <v>2951</v>
      </c>
    </row>
    <row r="24483" spans="1:1">
      <c r="A24483" s="27" t="s">
        <v>2951</v>
      </c>
    </row>
    <row r="24484" spans="1:1">
      <c r="A24484" s="27" t="s">
        <v>2951</v>
      </c>
    </row>
    <row r="24485" spans="1:1">
      <c r="A24485" s="27" t="s">
        <v>2951</v>
      </c>
    </row>
    <row r="24486" spans="1:1">
      <c r="A24486" s="27" t="s">
        <v>2951</v>
      </c>
    </row>
    <row r="24487" spans="1:1">
      <c r="A24487" s="27" t="s">
        <v>2951</v>
      </c>
    </row>
    <row r="24488" spans="1:1">
      <c r="A24488" s="27" t="s">
        <v>2951</v>
      </c>
    </row>
    <row r="24489" spans="1:1">
      <c r="A24489" s="27" t="s">
        <v>2951</v>
      </c>
    </row>
    <row r="24490" spans="1:1">
      <c r="A24490" s="27" t="s">
        <v>2951</v>
      </c>
    </row>
    <row r="24491" spans="1:1">
      <c r="A24491" s="27" t="s">
        <v>2951</v>
      </c>
    </row>
    <row r="24492" spans="1:1">
      <c r="A24492" s="27" t="s">
        <v>2951</v>
      </c>
    </row>
    <row r="24493" spans="1:1">
      <c r="A24493" s="27" t="s">
        <v>2951</v>
      </c>
    </row>
    <row r="24494" spans="1:1">
      <c r="A24494" s="27" t="s">
        <v>2951</v>
      </c>
    </row>
    <row r="24495" spans="1:1">
      <c r="A24495" s="27" t="s">
        <v>2951</v>
      </c>
    </row>
    <row r="24496" spans="1:1">
      <c r="A24496" s="27" t="s">
        <v>2951</v>
      </c>
    </row>
    <row r="24497" spans="1:1">
      <c r="A24497" s="27" t="s">
        <v>2951</v>
      </c>
    </row>
    <row r="24498" spans="1:1">
      <c r="A24498" s="27" t="s">
        <v>2951</v>
      </c>
    </row>
    <row r="24499" spans="1:1">
      <c r="A24499" s="27" t="s">
        <v>2951</v>
      </c>
    </row>
    <row r="24500" spans="1:1">
      <c r="A24500" s="27" t="s">
        <v>2951</v>
      </c>
    </row>
    <row r="24501" spans="1:1">
      <c r="A24501" s="27" t="s">
        <v>2951</v>
      </c>
    </row>
    <row r="24502" spans="1:1">
      <c r="A24502" s="27" t="s">
        <v>2951</v>
      </c>
    </row>
    <row r="24503" spans="1:1">
      <c r="A24503" s="27" t="s">
        <v>2951</v>
      </c>
    </row>
    <row r="24504" spans="1:1">
      <c r="A24504" s="27" t="s">
        <v>2951</v>
      </c>
    </row>
    <row r="24505" spans="1:1">
      <c r="A24505" s="27" t="s">
        <v>2951</v>
      </c>
    </row>
    <row r="24506" spans="1:1">
      <c r="A24506" s="27" t="s">
        <v>2951</v>
      </c>
    </row>
    <row r="24507" spans="1:1">
      <c r="A24507" s="27" t="s">
        <v>2951</v>
      </c>
    </row>
    <row r="24508" spans="1:1">
      <c r="A24508" s="27" t="s">
        <v>2951</v>
      </c>
    </row>
    <row r="24509" spans="1:1">
      <c r="A24509" s="27" t="s">
        <v>2951</v>
      </c>
    </row>
    <row r="24510" spans="1:1">
      <c r="A24510" s="27" t="s">
        <v>2951</v>
      </c>
    </row>
    <row r="24511" spans="1:1">
      <c r="A24511" s="27" t="s">
        <v>2951</v>
      </c>
    </row>
    <row r="24512" spans="1:1">
      <c r="A24512" s="27" t="s">
        <v>2951</v>
      </c>
    </row>
    <row r="24513" spans="1:1">
      <c r="A24513" s="27" t="s">
        <v>2951</v>
      </c>
    </row>
    <row r="24514" spans="1:1">
      <c r="A24514" s="27" t="s">
        <v>2951</v>
      </c>
    </row>
    <row r="24515" spans="1:1">
      <c r="A24515" s="27" t="s">
        <v>2951</v>
      </c>
    </row>
    <row r="24516" spans="1:1">
      <c r="A24516" s="27" t="s">
        <v>2951</v>
      </c>
    </row>
    <row r="24517" spans="1:1">
      <c r="A24517" s="27" t="s">
        <v>2951</v>
      </c>
    </row>
    <row r="24518" spans="1:1">
      <c r="A24518" s="27" t="s">
        <v>2951</v>
      </c>
    </row>
    <row r="24519" spans="1:1">
      <c r="A24519" s="27" t="s">
        <v>2951</v>
      </c>
    </row>
    <row r="24520" spans="1:1">
      <c r="A24520" s="27" t="s">
        <v>2951</v>
      </c>
    </row>
    <row r="24521" spans="1:1">
      <c r="A24521" s="27" t="s">
        <v>2951</v>
      </c>
    </row>
    <row r="24522" spans="1:1">
      <c r="A24522" s="27" t="s">
        <v>2951</v>
      </c>
    </row>
    <row r="24523" spans="1:1">
      <c r="A24523" s="27" t="s">
        <v>2951</v>
      </c>
    </row>
    <row r="24524" spans="1:1">
      <c r="A24524" s="27" t="s">
        <v>2951</v>
      </c>
    </row>
    <row r="24525" spans="1:1">
      <c r="A24525" s="27" t="s">
        <v>2951</v>
      </c>
    </row>
    <row r="24526" spans="1:1">
      <c r="A24526" s="27" t="s">
        <v>2951</v>
      </c>
    </row>
    <row r="24527" spans="1:1">
      <c r="A24527" s="27" t="s">
        <v>2951</v>
      </c>
    </row>
    <row r="24528" spans="1:1">
      <c r="A24528" s="27" t="s">
        <v>2951</v>
      </c>
    </row>
    <row r="24529" spans="1:1">
      <c r="A24529" s="27" t="s">
        <v>2951</v>
      </c>
    </row>
    <row r="24530" spans="1:1">
      <c r="A24530" s="27" t="s">
        <v>2951</v>
      </c>
    </row>
    <row r="24531" spans="1:1">
      <c r="A24531" s="27" t="s">
        <v>2951</v>
      </c>
    </row>
    <row r="24532" spans="1:1">
      <c r="A24532" s="27" t="s">
        <v>2951</v>
      </c>
    </row>
    <row r="24533" spans="1:1">
      <c r="A24533" s="27" t="s">
        <v>2951</v>
      </c>
    </row>
    <row r="24534" spans="1:1">
      <c r="A24534" s="27" t="s">
        <v>2951</v>
      </c>
    </row>
    <row r="24535" spans="1:1">
      <c r="A24535" s="27" t="s">
        <v>2951</v>
      </c>
    </row>
    <row r="24536" spans="1:1">
      <c r="A24536" s="27" t="s">
        <v>2951</v>
      </c>
    </row>
    <row r="24537" spans="1:1">
      <c r="A24537" s="27" t="s">
        <v>2951</v>
      </c>
    </row>
    <row r="24538" spans="1:1">
      <c r="A24538" s="27" t="s">
        <v>2951</v>
      </c>
    </row>
    <row r="24539" spans="1:1">
      <c r="A24539" s="27" t="s">
        <v>2951</v>
      </c>
    </row>
    <row r="24540" spans="1:1">
      <c r="A24540" s="27" t="s">
        <v>2951</v>
      </c>
    </row>
    <row r="24541" spans="1:1">
      <c r="A24541" s="27" t="s">
        <v>2951</v>
      </c>
    </row>
    <row r="24542" spans="1:1">
      <c r="A24542" s="27" t="s">
        <v>2951</v>
      </c>
    </row>
    <row r="24543" spans="1:1">
      <c r="A24543" s="27" t="s">
        <v>2951</v>
      </c>
    </row>
    <row r="24544" spans="1:1">
      <c r="A24544" s="27" t="s">
        <v>2951</v>
      </c>
    </row>
    <row r="24545" spans="1:1">
      <c r="A24545" s="27" t="s">
        <v>2951</v>
      </c>
    </row>
    <row r="24546" spans="1:1">
      <c r="A24546" s="27" t="s">
        <v>2951</v>
      </c>
    </row>
    <row r="24547" spans="1:1">
      <c r="A24547" s="27" t="s">
        <v>2951</v>
      </c>
    </row>
    <row r="24548" spans="1:1">
      <c r="A24548" s="27" t="s">
        <v>2951</v>
      </c>
    </row>
    <row r="24549" spans="1:1">
      <c r="A24549" s="27" t="s">
        <v>2951</v>
      </c>
    </row>
    <row r="24550" spans="1:1">
      <c r="A24550" s="27" t="s">
        <v>2951</v>
      </c>
    </row>
    <row r="24551" spans="1:1">
      <c r="A24551" s="27" t="s">
        <v>2951</v>
      </c>
    </row>
    <row r="24552" spans="1:1">
      <c r="A24552" s="27" t="s">
        <v>2951</v>
      </c>
    </row>
    <row r="24553" spans="1:1">
      <c r="A24553" s="27" t="s">
        <v>2951</v>
      </c>
    </row>
    <row r="24554" spans="1:1">
      <c r="A24554" s="27" t="s">
        <v>2951</v>
      </c>
    </row>
    <row r="24555" spans="1:1">
      <c r="A24555" s="27" t="s">
        <v>2951</v>
      </c>
    </row>
    <row r="24556" spans="1:1">
      <c r="A24556" s="27" t="s">
        <v>2951</v>
      </c>
    </row>
    <row r="24557" spans="1:1">
      <c r="A24557" s="27" t="s">
        <v>2951</v>
      </c>
    </row>
    <row r="24558" spans="1:1">
      <c r="A24558" s="27" t="s">
        <v>2951</v>
      </c>
    </row>
    <row r="24559" spans="1:1">
      <c r="A24559" s="27" t="s">
        <v>2951</v>
      </c>
    </row>
    <row r="24560" spans="1:1">
      <c r="A24560" s="27" t="s">
        <v>2951</v>
      </c>
    </row>
    <row r="24561" spans="1:1">
      <c r="A24561" s="27" t="s">
        <v>2951</v>
      </c>
    </row>
    <row r="24562" spans="1:1">
      <c r="A24562" s="27" t="s">
        <v>2951</v>
      </c>
    </row>
    <row r="24563" spans="1:1">
      <c r="A24563" s="27" t="s">
        <v>2951</v>
      </c>
    </row>
    <row r="24564" spans="1:1">
      <c r="A24564" s="27" t="s">
        <v>2951</v>
      </c>
    </row>
    <row r="24565" spans="1:1">
      <c r="A24565" s="27" t="s">
        <v>2951</v>
      </c>
    </row>
    <row r="24566" spans="1:1">
      <c r="A24566" s="27" t="s">
        <v>2951</v>
      </c>
    </row>
    <row r="24567" spans="1:1">
      <c r="A24567" s="27" t="s">
        <v>2951</v>
      </c>
    </row>
    <row r="24568" spans="1:1">
      <c r="A24568" s="27" t="s">
        <v>2951</v>
      </c>
    </row>
    <row r="24569" spans="1:1">
      <c r="A24569" s="27" t="s">
        <v>2951</v>
      </c>
    </row>
    <row r="24570" spans="1:1">
      <c r="A24570" s="27" t="s">
        <v>2951</v>
      </c>
    </row>
    <row r="24571" spans="1:1">
      <c r="A24571" s="27" t="s">
        <v>2951</v>
      </c>
    </row>
    <row r="24572" spans="1:1">
      <c r="A24572" s="27" t="s">
        <v>2951</v>
      </c>
    </row>
    <row r="24573" spans="1:1">
      <c r="A24573" s="27" t="s">
        <v>2951</v>
      </c>
    </row>
    <row r="24574" spans="1:1">
      <c r="A24574" s="27" t="s">
        <v>2951</v>
      </c>
    </row>
    <row r="24575" spans="1:1">
      <c r="A24575" s="27" t="s">
        <v>2951</v>
      </c>
    </row>
    <row r="24576" spans="1:1">
      <c r="A24576" s="27" t="s">
        <v>2951</v>
      </c>
    </row>
    <row r="24577" spans="1:1">
      <c r="A24577" s="27" t="s">
        <v>2951</v>
      </c>
    </row>
    <row r="24578" spans="1:1">
      <c r="A24578" s="27" t="s">
        <v>2951</v>
      </c>
    </row>
    <row r="24579" spans="1:1">
      <c r="A24579" s="27" t="s">
        <v>2951</v>
      </c>
    </row>
    <row r="24580" spans="1:1">
      <c r="A24580" s="27" t="s">
        <v>2951</v>
      </c>
    </row>
    <row r="24581" spans="1:1">
      <c r="A24581" s="27" t="s">
        <v>2951</v>
      </c>
    </row>
    <row r="24582" spans="1:1">
      <c r="A24582" s="27" t="s">
        <v>2951</v>
      </c>
    </row>
    <row r="24583" spans="1:1">
      <c r="A24583" s="27" t="s">
        <v>2951</v>
      </c>
    </row>
    <row r="24584" spans="1:1">
      <c r="A24584" s="27" t="s">
        <v>2951</v>
      </c>
    </row>
    <row r="24585" spans="1:1">
      <c r="A24585" s="27" t="s">
        <v>2951</v>
      </c>
    </row>
    <row r="24586" spans="1:1">
      <c r="A24586" s="27" t="s">
        <v>2951</v>
      </c>
    </row>
    <row r="24587" spans="1:1">
      <c r="A24587" s="27" t="s">
        <v>2951</v>
      </c>
    </row>
    <row r="24588" spans="1:1">
      <c r="A24588" s="27" t="s">
        <v>2951</v>
      </c>
    </row>
    <row r="24589" spans="1:1">
      <c r="A24589" s="27" t="s">
        <v>2951</v>
      </c>
    </row>
    <row r="24590" spans="1:1">
      <c r="A24590" s="27" t="s">
        <v>2951</v>
      </c>
    </row>
    <row r="24591" spans="1:1">
      <c r="A24591" s="27" t="s">
        <v>2951</v>
      </c>
    </row>
    <row r="24592" spans="1:1">
      <c r="A24592" s="27" t="s">
        <v>2951</v>
      </c>
    </row>
    <row r="24593" spans="1:1">
      <c r="A24593" s="27" t="s">
        <v>2951</v>
      </c>
    </row>
    <row r="24594" spans="1:1">
      <c r="A24594" s="27" t="s">
        <v>2951</v>
      </c>
    </row>
    <row r="24595" spans="1:1">
      <c r="A24595" s="27" t="s">
        <v>2951</v>
      </c>
    </row>
    <row r="24596" spans="1:1">
      <c r="A24596" s="27" t="s">
        <v>2951</v>
      </c>
    </row>
    <row r="24597" spans="1:1">
      <c r="A24597" s="27" t="s">
        <v>2951</v>
      </c>
    </row>
    <row r="24598" spans="1:1">
      <c r="A24598" s="27" t="s">
        <v>2951</v>
      </c>
    </row>
    <row r="24599" spans="1:1">
      <c r="A24599" s="27" t="s">
        <v>2951</v>
      </c>
    </row>
    <row r="24600" spans="1:1">
      <c r="A24600" s="27" t="s">
        <v>2951</v>
      </c>
    </row>
    <row r="24601" spans="1:1">
      <c r="A24601" s="27" t="s">
        <v>2951</v>
      </c>
    </row>
    <row r="24602" spans="1:1">
      <c r="A24602" s="27" t="s">
        <v>2951</v>
      </c>
    </row>
    <row r="24603" spans="1:1">
      <c r="A24603" s="27" t="s">
        <v>2951</v>
      </c>
    </row>
    <row r="24604" spans="1:1">
      <c r="A24604" s="27" t="s">
        <v>2951</v>
      </c>
    </row>
    <row r="24605" spans="1:1">
      <c r="A24605" s="27" t="s">
        <v>2951</v>
      </c>
    </row>
    <row r="24606" spans="1:1">
      <c r="A24606" s="27" t="s">
        <v>2951</v>
      </c>
    </row>
    <row r="24607" spans="1:1">
      <c r="A24607" s="27" t="s">
        <v>2951</v>
      </c>
    </row>
    <row r="24608" spans="1:1">
      <c r="A24608" s="27" t="s">
        <v>2951</v>
      </c>
    </row>
    <row r="24609" spans="1:1">
      <c r="A24609" s="27" t="s">
        <v>2951</v>
      </c>
    </row>
    <row r="24610" spans="1:1">
      <c r="A24610" s="27" t="s">
        <v>2951</v>
      </c>
    </row>
    <row r="24611" spans="1:1">
      <c r="A24611" s="27" t="s">
        <v>2951</v>
      </c>
    </row>
    <row r="24612" spans="1:1">
      <c r="A24612" s="27" t="s">
        <v>2951</v>
      </c>
    </row>
    <row r="24613" spans="1:1">
      <c r="A24613" s="27" t="s">
        <v>2951</v>
      </c>
    </row>
    <row r="24614" spans="1:1">
      <c r="A24614" s="27" t="s">
        <v>2951</v>
      </c>
    </row>
    <row r="24615" spans="1:1">
      <c r="A24615" s="27" t="s">
        <v>2951</v>
      </c>
    </row>
    <row r="24616" spans="1:1">
      <c r="A24616" s="27" t="s">
        <v>2951</v>
      </c>
    </row>
    <row r="24617" spans="1:1">
      <c r="A24617" s="27" t="s">
        <v>2951</v>
      </c>
    </row>
    <row r="24618" spans="1:1">
      <c r="A24618" s="27" t="s">
        <v>2951</v>
      </c>
    </row>
    <row r="24619" spans="1:1">
      <c r="A24619" s="27" t="s">
        <v>2951</v>
      </c>
    </row>
    <row r="24620" spans="1:1">
      <c r="A24620" s="27" t="s">
        <v>2951</v>
      </c>
    </row>
    <row r="24621" spans="1:1">
      <c r="A24621" s="27" t="s">
        <v>2951</v>
      </c>
    </row>
    <row r="24622" spans="1:1">
      <c r="A24622" s="27" t="s">
        <v>2951</v>
      </c>
    </row>
    <row r="24623" spans="1:1">
      <c r="A24623" s="27" t="s">
        <v>2951</v>
      </c>
    </row>
    <row r="24624" spans="1:1">
      <c r="A24624" s="27" t="s">
        <v>2951</v>
      </c>
    </row>
    <row r="24625" spans="1:1">
      <c r="A24625" s="27" t="s">
        <v>2951</v>
      </c>
    </row>
    <row r="24626" spans="1:1">
      <c r="A24626" s="27" t="s">
        <v>2951</v>
      </c>
    </row>
    <row r="24627" spans="1:1">
      <c r="A24627" s="27" t="s">
        <v>2951</v>
      </c>
    </row>
    <row r="24628" spans="1:1">
      <c r="A24628" s="27" t="s">
        <v>2951</v>
      </c>
    </row>
    <row r="24629" spans="1:1">
      <c r="A24629" s="27" t="s">
        <v>2951</v>
      </c>
    </row>
    <row r="24630" spans="1:1">
      <c r="A24630" s="27" t="s">
        <v>2951</v>
      </c>
    </row>
    <row r="24631" spans="1:1">
      <c r="A24631" s="27" t="s">
        <v>2951</v>
      </c>
    </row>
    <row r="24632" spans="1:1">
      <c r="A24632" s="27" t="s">
        <v>2951</v>
      </c>
    </row>
    <row r="24633" spans="1:1">
      <c r="A24633" s="27" t="s">
        <v>2951</v>
      </c>
    </row>
    <row r="24634" spans="1:1">
      <c r="A24634" s="27" t="s">
        <v>2951</v>
      </c>
    </row>
    <row r="24635" spans="1:1">
      <c r="A24635" s="27" t="s">
        <v>2951</v>
      </c>
    </row>
    <row r="24636" spans="1:1">
      <c r="A24636" s="27" t="s">
        <v>2951</v>
      </c>
    </row>
    <row r="24637" spans="1:1">
      <c r="A24637" s="27" t="s">
        <v>2951</v>
      </c>
    </row>
    <row r="24638" spans="1:1">
      <c r="A24638" s="27" t="s">
        <v>2951</v>
      </c>
    </row>
    <row r="24639" spans="1:1">
      <c r="A24639" s="27" t="s">
        <v>2951</v>
      </c>
    </row>
    <row r="24640" spans="1:1">
      <c r="A24640" s="27" t="s">
        <v>2951</v>
      </c>
    </row>
    <row r="24641" spans="1:1">
      <c r="A24641" s="27" t="s">
        <v>2951</v>
      </c>
    </row>
    <row r="24642" spans="1:1">
      <c r="A24642" s="27" t="s">
        <v>2951</v>
      </c>
    </row>
    <row r="24643" spans="1:1">
      <c r="A24643" s="27" t="s">
        <v>2951</v>
      </c>
    </row>
    <row r="24644" spans="1:1">
      <c r="A24644" s="27" t="s">
        <v>2951</v>
      </c>
    </row>
    <row r="24645" spans="1:1">
      <c r="A24645" s="27" t="s">
        <v>2951</v>
      </c>
    </row>
    <row r="24646" spans="1:1">
      <c r="A24646" s="27" t="s">
        <v>2951</v>
      </c>
    </row>
    <row r="24647" spans="1:1">
      <c r="A24647" s="27" t="s">
        <v>2951</v>
      </c>
    </row>
    <row r="24648" spans="1:1">
      <c r="A24648" s="27" t="s">
        <v>2951</v>
      </c>
    </row>
    <row r="24649" spans="1:1">
      <c r="A24649" s="27" t="s">
        <v>2951</v>
      </c>
    </row>
    <row r="24650" spans="1:1">
      <c r="A24650" s="27" t="s">
        <v>2951</v>
      </c>
    </row>
    <row r="24651" spans="1:1">
      <c r="A24651" s="27" t="s">
        <v>2951</v>
      </c>
    </row>
    <row r="24652" spans="1:1">
      <c r="A24652" s="27" t="s">
        <v>2951</v>
      </c>
    </row>
    <row r="24653" spans="1:1">
      <c r="A24653" s="27" t="s">
        <v>2951</v>
      </c>
    </row>
    <row r="24654" spans="1:1">
      <c r="A24654" s="27" t="s">
        <v>2951</v>
      </c>
    </row>
    <row r="24655" spans="1:1">
      <c r="A24655" s="27" t="s">
        <v>2951</v>
      </c>
    </row>
    <row r="24656" spans="1:1">
      <c r="A24656" s="27" t="s">
        <v>2951</v>
      </c>
    </row>
    <row r="24657" spans="1:1">
      <c r="A24657" s="27" t="s">
        <v>2951</v>
      </c>
    </row>
    <row r="24658" spans="1:1">
      <c r="A24658" s="27" t="s">
        <v>2951</v>
      </c>
    </row>
    <row r="24659" spans="1:1">
      <c r="A24659" s="27" t="s">
        <v>2951</v>
      </c>
    </row>
    <row r="24660" spans="1:1">
      <c r="A24660" s="27" t="s">
        <v>2951</v>
      </c>
    </row>
    <row r="24661" spans="1:1">
      <c r="A24661" s="27" t="s">
        <v>2951</v>
      </c>
    </row>
    <row r="24662" spans="1:1">
      <c r="A24662" s="27" t="s">
        <v>2951</v>
      </c>
    </row>
    <row r="24663" spans="1:1">
      <c r="A24663" s="27" t="s">
        <v>2951</v>
      </c>
    </row>
    <row r="24664" spans="1:1">
      <c r="A24664" s="27" t="s">
        <v>2951</v>
      </c>
    </row>
    <row r="24665" spans="1:1">
      <c r="A24665" s="27" t="s">
        <v>2951</v>
      </c>
    </row>
    <row r="24666" spans="1:1">
      <c r="A24666" s="27" t="s">
        <v>2951</v>
      </c>
    </row>
    <row r="24667" spans="1:1">
      <c r="A24667" s="27" t="s">
        <v>2951</v>
      </c>
    </row>
    <row r="24668" spans="1:1">
      <c r="A24668" s="27" t="s">
        <v>2951</v>
      </c>
    </row>
    <row r="24669" spans="1:1">
      <c r="A24669" s="27" t="s">
        <v>2951</v>
      </c>
    </row>
    <row r="24670" spans="1:1">
      <c r="A24670" s="27" t="s">
        <v>2951</v>
      </c>
    </row>
    <row r="24671" spans="1:1">
      <c r="A24671" s="27" t="s">
        <v>2951</v>
      </c>
    </row>
    <row r="24672" spans="1:1">
      <c r="A24672" s="27" t="s">
        <v>2951</v>
      </c>
    </row>
    <row r="24673" spans="1:1">
      <c r="A24673" s="27" t="s">
        <v>2951</v>
      </c>
    </row>
    <row r="24674" spans="1:1">
      <c r="A24674" s="27" t="s">
        <v>2951</v>
      </c>
    </row>
    <row r="24675" spans="1:1">
      <c r="A24675" s="27" t="s">
        <v>2951</v>
      </c>
    </row>
    <row r="24676" spans="1:1">
      <c r="A24676" s="27" t="s">
        <v>2951</v>
      </c>
    </row>
    <row r="24677" spans="1:1">
      <c r="A24677" s="27" t="s">
        <v>2951</v>
      </c>
    </row>
    <row r="24678" spans="1:1">
      <c r="A24678" s="27" t="s">
        <v>2951</v>
      </c>
    </row>
    <row r="24679" spans="1:1">
      <c r="A24679" s="27" t="s">
        <v>2951</v>
      </c>
    </row>
    <row r="24680" spans="1:1">
      <c r="A24680" s="27" t="s">
        <v>2951</v>
      </c>
    </row>
    <row r="24681" spans="1:1">
      <c r="A24681" s="27" t="s">
        <v>2951</v>
      </c>
    </row>
    <row r="24682" spans="1:1">
      <c r="A24682" s="27" t="s">
        <v>2951</v>
      </c>
    </row>
    <row r="24683" spans="1:1">
      <c r="A24683" s="27" t="s">
        <v>2951</v>
      </c>
    </row>
    <row r="24684" spans="1:1">
      <c r="A24684" s="27" t="s">
        <v>2951</v>
      </c>
    </row>
    <row r="24685" spans="1:1">
      <c r="A24685" s="27" t="s">
        <v>2951</v>
      </c>
    </row>
    <row r="24686" spans="1:1">
      <c r="A24686" s="27" t="s">
        <v>2951</v>
      </c>
    </row>
    <row r="24687" spans="1:1">
      <c r="A24687" s="27" t="s">
        <v>2951</v>
      </c>
    </row>
    <row r="24688" spans="1:1">
      <c r="A24688" s="27" t="s">
        <v>2951</v>
      </c>
    </row>
    <row r="24689" spans="1:1">
      <c r="A24689" s="27" t="s">
        <v>2951</v>
      </c>
    </row>
    <row r="24690" spans="1:1">
      <c r="A24690" s="27" t="s">
        <v>2951</v>
      </c>
    </row>
    <row r="24691" spans="1:1">
      <c r="A24691" s="27" t="s">
        <v>2951</v>
      </c>
    </row>
    <row r="24692" spans="1:1">
      <c r="A24692" s="27" t="s">
        <v>2951</v>
      </c>
    </row>
    <row r="24693" spans="1:1">
      <c r="A24693" s="27" t="s">
        <v>2951</v>
      </c>
    </row>
    <row r="24694" spans="1:1">
      <c r="A24694" s="27" t="s">
        <v>2951</v>
      </c>
    </row>
    <row r="24695" spans="1:1">
      <c r="A24695" s="27" t="s">
        <v>2951</v>
      </c>
    </row>
    <row r="24696" spans="1:1">
      <c r="A24696" s="27" t="s">
        <v>2951</v>
      </c>
    </row>
    <row r="24697" spans="1:1">
      <c r="A24697" s="27" t="s">
        <v>2951</v>
      </c>
    </row>
    <row r="24698" spans="1:1">
      <c r="A24698" s="27" t="s">
        <v>2951</v>
      </c>
    </row>
    <row r="24699" spans="1:1">
      <c r="A24699" s="27" t="s">
        <v>2951</v>
      </c>
    </row>
    <row r="24700" spans="1:1">
      <c r="A24700" s="27" t="s">
        <v>2951</v>
      </c>
    </row>
    <row r="24701" spans="1:1">
      <c r="A24701" s="27" t="s">
        <v>2951</v>
      </c>
    </row>
    <row r="24702" spans="1:1">
      <c r="A24702" s="27" t="s">
        <v>2951</v>
      </c>
    </row>
    <row r="24703" spans="1:1">
      <c r="A24703" s="27" t="s">
        <v>2951</v>
      </c>
    </row>
    <row r="24704" spans="1:1">
      <c r="A24704" s="27" t="s">
        <v>2951</v>
      </c>
    </row>
    <row r="24705" spans="1:1">
      <c r="A24705" s="27" t="s">
        <v>2951</v>
      </c>
    </row>
    <row r="24706" spans="1:1">
      <c r="A24706" s="27" t="s">
        <v>2951</v>
      </c>
    </row>
    <row r="24707" spans="1:1">
      <c r="A24707" s="27" t="s">
        <v>2951</v>
      </c>
    </row>
    <row r="24708" spans="1:1">
      <c r="A24708" s="27" t="s">
        <v>2951</v>
      </c>
    </row>
    <row r="24709" spans="1:1">
      <c r="A24709" s="27" t="s">
        <v>2951</v>
      </c>
    </row>
    <row r="24710" spans="1:1">
      <c r="A24710" s="27" t="s">
        <v>2951</v>
      </c>
    </row>
    <row r="24711" spans="1:1">
      <c r="A24711" s="27" t="s">
        <v>2951</v>
      </c>
    </row>
    <row r="24712" spans="1:1">
      <c r="A24712" s="27" t="s">
        <v>2951</v>
      </c>
    </row>
    <row r="24713" spans="1:1">
      <c r="A24713" s="27" t="s">
        <v>2951</v>
      </c>
    </row>
    <row r="24714" spans="1:1">
      <c r="A24714" s="27" t="s">
        <v>2951</v>
      </c>
    </row>
    <row r="24715" spans="1:1">
      <c r="A24715" s="27" t="s">
        <v>2951</v>
      </c>
    </row>
    <row r="24716" spans="1:1">
      <c r="A24716" s="27" t="s">
        <v>2951</v>
      </c>
    </row>
    <row r="24717" spans="1:1">
      <c r="A24717" s="27" t="s">
        <v>2951</v>
      </c>
    </row>
    <row r="24718" spans="1:1">
      <c r="A24718" s="27" t="s">
        <v>2951</v>
      </c>
    </row>
    <row r="24719" spans="1:1">
      <c r="A24719" s="27" t="s">
        <v>2951</v>
      </c>
    </row>
    <row r="24720" spans="1:1">
      <c r="A24720" s="27" t="s">
        <v>2951</v>
      </c>
    </row>
    <row r="24721" spans="1:1">
      <c r="A24721" s="27" t="s">
        <v>2951</v>
      </c>
    </row>
    <row r="24722" spans="1:1">
      <c r="A24722" s="27" t="s">
        <v>2951</v>
      </c>
    </row>
    <row r="24723" spans="1:1">
      <c r="A24723" s="27" t="s">
        <v>2951</v>
      </c>
    </row>
    <row r="24724" spans="1:1">
      <c r="A24724" s="27" t="s">
        <v>2951</v>
      </c>
    </row>
    <row r="24725" spans="1:1">
      <c r="A24725" s="27" t="s">
        <v>2951</v>
      </c>
    </row>
    <row r="24726" spans="1:1">
      <c r="A24726" s="27" t="s">
        <v>2951</v>
      </c>
    </row>
    <row r="24727" spans="1:1">
      <c r="A24727" s="27" t="s">
        <v>2951</v>
      </c>
    </row>
    <row r="24728" spans="1:1">
      <c r="A24728" s="27" t="s">
        <v>2951</v>
      </c>
    </row>
    <row r="24729" spans="1:1">
      <c r="A24729" s="27" t="s">
        <v>2951</v>
      </c>
    </row>
    <row r="24730" spans="1:1">
      <c r="A24730" s="27" t="s">
        <v>2951</v>
      </c>
    </row>
    <row r="24731" spans="1:1">
      <c r="A24731" s="27" t="s">
        <v>2951</v>
      </c>
    </row>
    <row r="24732" spans="1:1">
      <c r="A24732" s="27" t="s">
        <v>2951</v>
      </c>
    </row>
    <row r="24733" spans="1:1">
      <c r="A24733" s="27" t="s">
        <v>2951</v>
      </c>
    </row>
    <row r="24734" spans="1:1">
      <c r="A24734" s="27" t="s">
        <v>2951</v>
      </c>
    </row>
    <row r="24735" spans="1:1">
      <c r="A24735" s="27" t="s">
        <v>2951</v>
      </c>
    </row>
    <row r="24736" spans="1:1">
      <c r="A24736" s="27" t="s">
        <v>2951</v>
      </c>
    </row>
    <row r="24737" spans="1:1">
      <c r="A24737" s="27" t="s">
        <v>2951</v>
      </c>
    </row>
    <row r="24738" spans="1:1">
      <c r="A24738" s="27" t="s">
        <v>2951</v>
      </c>
    </row>
    <row r="24739" spans="1:1">
      <c r="A24739" s="27" t="s">
        <v>2951</v>
      </c>
    </row>
    <row r="24740" spans="1:1">
      <c r="A24740" s="27" t="s">
        <v>2951</v>
      </c>
    </row>
    <row r="24741" spans="1:1">
      <c r="A24741" s="27" t="s">
        <v>2951</v>
      </c>
    </row>
    <row r="24742" spans="1:1">
      <c r="A24742" s="27" t="s">
        <v>2951</v>
      </c>
    </row>
    <row r="24743" spans="1:1">
      <c r="A24743" s="27" t="s">
        <v>2951</v>
      </c>
    </row>
    <row r="24744" spans="1:1">
      <c r="A24744" s="27" t="s">
        <v>2951</v>
      </c>
    </row>
    <row r="24745" spans="1:1">
      <c r="A24745" s="27" t="s">
        <v>2951</v>
      </c>
    </row>
    <row r="24746" spans="1:1">
      <c r="A24746" s="27" t="s">
        <v>2951</v>
      </c>
    </row>
    <row r="24747" spans="1:1">
      <c r="A24747" s="27" t="s">
        <v>2951</v>
      </c>
    </row>
    <row r="24748" spans="1:1">
      <c r="A24748" s="27" t="s">
        <v>2951</v>
      </c>
    </row>
    <row r="24749" spans="1:1">
      <c r="A24749" s="27" t="s">
        <v>2951</v>
      </c>
    </row>
    <row r="24750" spans="1:1">
      <c r="A24750" s="27" t="s">
        <v>2951</v>
      </c>
    </row>
    <row r="24751" spans="1:1">
      <c r="A24751" s="27" t="s">
        <v>2951</v>
      </c>
    </row>
    <row r="24752" spans="1:1">
      <c r="A24752" s="27" t="s">
        <v>2951</v>
      </c>
    </row>
    <row r="24753" spans="1:1">
      <c r="A24753" s="27" t="s">
        <v>2951</v>
      </c>
    </row>
    <row r="24754" spans="1:1">
      <c r="A24754" s="27" t="s">
        <v>2951</v>
      </c>
    </row>
    <row r="24755" spans="1:1">
      <c r="A24755" s="27" t="s">
        <v>2951</v>
      </c>
    </row>
    <row r="24756" spans="1:1">
      <c r="A24756" s="27" t="s">
        <v>2951</v>
      </c>
    </row>
    <row r="24757" spans="1:1">
      <c r="A24757" s="27" t="s">
        <v>2951</v>
      </c>
    </row>
    <row r="24758" spans="1:1">
      <c r="A24758" s="27" t="s">
        <v>2951</v>
      </c>
    </row>
    <row r="24759" spans="1:1">
      <c r="A24759" s="27" t="s">
        <v>2951</v>
      </c>
    </row>
    <row r="24760" spans="1:1">
      <c r="A24760" s="27" t="s">
        <v>2951</v>
      </c>
    </row>
    <row r="24761" spans="1:1">
      <c r="A24761" s="27" t="s">
        <v>2951</v>
      </c>
    </row>
    <row r="24762" spans="1:1">
      <c r="A24762" s="27" t="s">
        <v>2951</v>
      </c>
    </row>
    <row r="24763" spans="1:1">
      <c r="A24763" s="27" t="s">
        <v>2951</v>
      </c>
    </row>
    <row r="24764" spans="1:1">
      <c r="A24764" s="27" t="s">
        <v>2951</v>
      </c>
    </row>
    <row r="24765" spans="1:1">
      <c r="A24765" s="27" t="s">
        <v>2951</v>
      </c>
    </row>
    <row r="24766" spans="1:1">
      <c r="A24766" s="27" t="s">
        <v>2951</v>
      </c>
    </row>
    <row r="24767" spans="1:1">
      <c r="A24767" s="27" t="s">
        <v>2951</v>
      </c>
    </row>
    <row r="24768" spans="1:1">
      <c r="A24768" s="27" t="s">
        <v>2951</v>
      </c>
    </row>
    <row r="24769" spans="1:1">
      <c r="A24769" s="27" t="s">
        <v>2951</v>
      </c>
    </row>
    <row r="24770" spans="1:1">
      <c r="A24770" s="27" t="s">
        <v>2951</v>
      </c>
    </row>
    <row r="24771" spans="1:1">
      <c r="A24771" s="27" t="s">
        <v>2951</v>
      </c>
    </row>
    <row r="24772" spans="1:1">
      <c r="A24772" s="27" t="s">
        <v>2951</v>
      </c>
    </row>
    <row r="24773" spans="1:1">
      <c r="A24773" s="27" t="s">
        <v>2951</v>
      </c>
    </row>
    <row r="24774" spans="1:1">
      <c r="A24774" s="27" t="s">
        <v>2951</v>
      </c>
    </row>
    <row r="24775" spans="1:1">
      <c r="A24775" s="27" t="s">
        <v>2951</v>
      </c>
    </row>
    <row r="24776" spans="1:1">
      <c r="A24776" s="27" t="s">
        <v>2951</v>
      </c>
    </row>
    <row r="24777" spans="1:1">
      <c r="A24777" s="27" t="s">
        <v>2951</v>
      </c>
    </row>
    <row r="24778" spans="1:1">
      <c r="A24778" s="27" t="s">
        <v>2951</v>
      </c>
    </row>
    <row r="24779" spans="1:1">
      <c r="A24779" s="27" t="s">
        <v>2951</v>
      </c>
    </row>
    <row r="24780" spans="1:1">
      <c r="A24780" s="27" t="s">
        <v>2951</v>
      </c>
    </row>
    <row r="24781" spans="1:1">
      <c r="A24781" s="27" t="s">
        <v>2951</v>
      </c>
    </row>
    <row r="24782" spans="1:1">
      <c r="A24782" s="27" t="s">
        <v>2951</v>
      </c>
    </row>
    <row r="24783" spans="1:1">
      <c r="A24783" s="27" t="s">
        <v>2951</v>
      </c>
    </row>
    <row r="24784" spans="1:1">
      <c r="A24784" s="27" t="s">
        <v>2951</v>
      </c>
    </row>
    <row r="24785" spans="1:1">
      <c r="A24785" s="27" t="s">
        <v>2951</v>
      </c>
    </row>
    <row r="24786" spans="1:1">
      <c r="A24786" s="27" t="s">
        <v>2951</v>
      </c>
    </row>
    <row r="24787" spans="1:1">
      <c r="A24787" s="27" t="s">
        <v>2951</v>
      </c>
    </row>
    <row r="24788" spans="1:1">
      <c r="A24788" s="27" t="s">
        <v>2951</v>
      </c>
    </row>
    <row r="24789" spans="1:1">
      <c r="A24789" s="27" t="s">
        <v>2951</v>
      </c>
    </row>
    <row r="24790" spans="1:1">
      <c r="A24790" s="27" t="s">
        <v>2951</v>
      </c>
    </row>
    <row r="24791" spans="1:1">
      <c r="A24791" s="27" t="s">
        <v>2951</v>
      </c>
    </row>
    <row r="24792" spans="1:1">
      <c r="A24792" s="27" t="s">
        <v>2951</v>
      </c>
    </row>
    <row r="24793" spans="1:1">
      <c r="A24793" s="27" t="s">
        <v>2951</v>
      </c>
    </row>
    <row r="24794" spans="1:1">
      <c r="A24794" s="27" t="s">
        <v>2951</v>
      </c>
    </row>
    <row r="24795" spans="1:1">
      <c r="A24795" s="27" t="s">
        <v>2951</v>
      </c>
    </row>
    <row r="24796" spans="1:1">
      <c r="A24796" s="27" t="s">
        <v>2951</v>
      </c>
    </row>
    <row r="24797" spans="1:1">
      <c r="A24797" s="27" t="s">
        <v>2951</v>
      </c>
    </row>
    <row r="24798" spans="1:1">
      <c r="A24798" s="27" t="s">
        <v>2951</v>
      </c>
    </row>
    <row r="24799" spans="1:1">
      <c r="A24799" s="27" t="s">
        <v>2951</v>
      </c>
    </row>
    <row r="24800" spans="1:1">
      <c r="A24800" s="27" t="s">
        <v>2951</v>
      </c>
    </row>
    <row r="24801" spans="1:1">
      <c r="A24801" s="27" t="s">
        <v>2951</v>
      </c>
    </row>
    <row r="24802" spans="1:1">
      <c r="A24802" s="27" t="s">
        <v>2951</v>
      </c>
    </row>
    <row r="24803" spans="1:1">
      <c r="A24803" s="27" t="s">
        <v>2951</v>
      </c>
    </row>
    <row r="24804" spans="1:1">
      <c r="A24804" s="27" t="s">
        <v>2951</v>
      </c>
    </row>
    <row r="24805" spans="1:1">
      <c r="A24805" s="27" t="s">
        <v>2951</v>
      </c>
    </row>
    <row r="24806" spans="1:1">
      <c r="A24806" s="27" t="s">
        <v>2951</v>
      </c>
    </row>
    <row r="24807" spans="1:1">
      <c r="A24807" s="27" t="s">
        <v>2951</v>
      </c>
    </row>
    <row r="24808" spans="1:1">
      <c r="A24808" s="27" t="s">
        <v>2951</v>
      </c>
    </row>
    <row r="24809" spans="1:1">
      <c r="A24809" s="27" t="s">
        <v>2951</v>
      </c>
    </row>
    <row r="24810" spans="1:1">
      <c r="A24810" s="27" t="s">
        <v>2951</v>
      </c>
    </row>
    <row r="24811" spans="1:1">
      <c r="A24811" s="27" t="s">
        <v>2951</v>
      </c>
    </row>
    <row r="24812" spans="1:1">
      <c r="A24812" s="27" t="s">
        <v>2951</v>
      </c>
    </row>
    <row r="24813" spans="1:1">
      <c r="A24813" s="27" t="s">
        <v>2951</v>
      </c>
    </row>
    <row r="24814" spans="1:1">
      <c r="A24814" s="27" t="s">
        <v>2951</v>
      </c>
    </row>
    <row r="24815" spans="1:1">
      <c r="A24815" s="27" t="s">
        <v>2951</v>
      </c>
    </row>
    <row r="24816" spans="1:1">
      <c r="A24816" s="27" t="s">
        <v>2951</v>
      </c>
    </row>
    <row r="24817" spans="1:1">
      <c r="A24817" s="27" t="s">
        <v>2951</v>
      </c>
    </row>
    <row r="24818" spans="1:1">
      <c r="A24818" s="27" t="s">
        <v>2951</v>
      </c>
    </row>
    <row r="24819" spans="1:1">
      <c r="A24819" s="27" t="s">
        <v>2951</v>
      </c>
    </row>
    <row r="24820" spans="1:1">
      <c r="A24820" s="27" t="s">
        <v>2951</v>
      </c>
    </row>
    <row r="24821" spans="1:1">
      <c r="A24821" s="27" t="s">
        <v>2951</v>
      </c>
    </row>
    <row r="24822" spans="1:1">
      <c r="A24822" s="27" t="s">
        <v>2951</v>
      </c>
    </row>
    <row r="24823" spans="1:1">
      <c r="A24823" s="27" t="s">
        <v>2951</v>
      </c>
    </row>
    <row r="24824" spans="1:1">
      <c r="A24824" s="27" t="s">
        <v>2951</v>
      </c>
    </row>
    <row r="24825" spans="1:1">
      <c r="A24825" s="27" t="s">
        <v>2951</v>
      </c>
    </row>
    <row r="24826" spans="1:1">
      <c r="A24826" s="27" t="s">
        <v>2951</v>
      </c>
    </row>
    <row r="24827" spans="1:1">
      <c r="A24827" s="27" t="s">
        <v>2951</v>
      </c>
    </row>
    <row r="24828" spans="1:1">
      <c r="A24828" s="27" t="s">
        <v>2951</v>
      </c>
    </row>
    <row r="24829" spans="1:1">
      <c r="A24829" s="27" t="s">
        <v>2951</v>
      </c>
    </row>
    <row r="24830" spans="1:1">
      <c r="A24830" s="27" t="s">
        <v>2951</v>
      </c>
    </row>
    <row r="24831" spans="1:1">
      <c r="A24831" s="27" t="s">
        <v>2951</v>
      </c>
    </row>
    <row r="24832" spans="1:1">
      <c r="A24832" s="27" t="s">
        <v>2951</v>
      </c>
    </row>
    <row r="24833" spans="1:1">
      <c r="A24833" s="27" t="s">
        <v>2951</v>
      </c>
    </row>
    <row r="24834" spans="1:1">
      <c r="A24834" s="27" t="s">
        <v>2951</v>
      </c>
    </row>
    <row r="24835" spans="1:1">
      <c r="A24835" s="27" t="s">
        <v>2951</v>
      </c>
    </row>
    <row r="24836" spans="1:1">
      <c r="A24836" s="27" t="s">
        <v>2951</v>
      </c>
    </row>
    <row r="24837" spans="1:1">
      <c r="A24837" s="27" t="s">
        <v>2951</v>
      </c>
    </row>
    <row r="24838" spans="1:1">
      <c r="A24838" s="27" t="s">
        <v>2951</v>
      </c>
    </row>
    <row r="24839" spans="1:1">
      <c r="A24839" s="27" t="s">
        <v>2951</v>
      </c>
    </row>
    <row r="24840" spans="1:1">
      <c r="A24840" s="27" t="s">
        <v>2951</v>
      </c>
    </row>
    <row r="24841" spans="1:1">
      <c r="A24841" s="27" t="s">
        <v>2951</v>
      </c>
    </row>
    <row r="24842" spans="1:1">
      <c r="A24842" s="27" t="s">
        <v>2951</v>
      </c>
    </row>
    <row r="24843" spans="1:1">
      <c r="A24843" s="27" t="s">
        <v>2951</v>
      </c>
    </row>
    <row r="24844" spans="1:1">
      <c r="A24844" s="27" t="s">
        <v>2951</v>
      </c>
    </row>
    <row r="24845" spans="1:1">
      <c r="A24845" s="27" t="s">
        <v>2951</v>
      </c>
    </row>
    <row r="24846" spans="1:1">
      <c r="A24846" s="27" t="s">
        <v>2951</v>
      </c>
    </row>
    <row r="24847" spans="1:1">
      <c r="A24847" s="27" t="s">
        <v>2951</v>
      </c>
    </row>
    <row r="24848" spans="1:1">
      <c r="A24848" s="27" t="s">
        <v>2951</v>
      </c>
    </row>
    <row r="24849" spans="1:1">
      <c r="A24849" s="27" t="s">
        <v>2951</v>
      </c>
    </row>
    <row r="24850" spans="1:1">
      <c r="A24850" s="27" t="s">
        <v>2951</v>
      </c>
    </row>
    <row r="24851" spans="1:1">
      <c r="A24851" s="27" t="s">
        <v>2951</v>
      </c>
    </row>
    <row r="24852" spans="1:1">
      <c r="A24852" s="27" t="s">
        <v>2951</v>
      </c>
    </row>
    <row r="24853" spans="1:1">
      <c r="A24853" s="27" t="s">
        <v>2951</v>
      </c>
    </row>
    <row r="24854" spans="1:1">
      <c r="A24854" s="27" t="s">
        <v>2951</v>
      </c>
    </row>
    <row r="24855" spans="1:1">
      <c r="A24855" s="27" t="s">
        <v>2951</v>
      </c>
    </row>
    <row r="24856" spans="1:1">
      <c r="A24856" s="27" t="s">
        <v>2951</v>
      </c>
    </row>
    <row r="24857" spans="1:1">
      <c r="A24857" s="27" t="s">
        <v>2951</v>
      </c>
    </row>
    <row r="24858" spans="1:1">
      <c r="A24858" s="27" t="s">
        <v>2951</v>
      </c>
    </row>
    <row r="24859" spans="1:1">
      <c r="A24859" s="27" t="s">
        <v>2951</v>
      </c>
    </row>
    <row r="24860" spans="1:1">
      <c r="A24860" s="27" t="s">
        <v>2951</v>
      </c>
    </row>
    <row r="24861" spans="1:1">
      <c r="A24861" s="27" t="s">
        <v>2951</v>
      </c>
    </row>
    <row r="24862" spans="1:1">
      <c r="A24862" s="27" t="s">
        <v>2951</v>
      </c>
    </row>
    <row r="24863" spans="1:1">
      <c r="A24863" s="27" t="s">
        <v>2951</v>
      </c>
    </row>
    <row r="24864" spans="1:1">
      <c r="A24864" s="27" t="s">
        <v>2951</v>
      </c>
    </row>
    <row r="24865" spans="1:1">
      <c r="A24865" s="27" t="s">
        <v>2951</v>
      </c>
    </row>
    <row r="24866" spans="1:1">
      <c r="A24866" s="27" t="s">
        <v>2951</v>
      </c>
    </row>
    <row r="24867" spans="1:1">
      <c r="A24867" s="27" t="s">
        <v>2951</v>
      </c>
    </row>
    <row r="24868" spans="1:1">
      <c r="A24868" s="27" t="s">
        <v>2951</v>
      </c>
    </row>
    <row r="24869" spans="1:1">
      <c r="A24869" s="27" t="s">
        <v>2951</v>
      </c>
    </row>
    <row r="24870" spans="1:1">
      <c r="A24870" s="27" t="s">
        <v>2951</v>
      </c>
    </row>
    <row r="24871" spans="1:1">
      <c r="A24871" s="27" t="s">
        <v>2951</v>
      </c>
    </row>
    <row r="24872" spans="1:1">
      <c r="A24872" s="27" t="s">
        <v>2951</v>
      </c>
    </row>
    <row r="24873" spans="1:1">
      <c r="A24873" s="27" t="s">
        <v>2951</v>
      </c>
    </row>
    <row r="24874" spans="1:1">
      <c r="A24874" s="27" t="s">
        <v>2951</v>
      </c>
    </row>
    <row r="24875" spans="1:1">
      <c r="A24875" s="27" t="s">
        <v>2951</v>
      </c>
    </row>
    <row r="24876" spans="1:1">
      <c r="A24876" s="27" t="s">
        <v>2951</v>
      </c>
    </row>
    <row r="24877" spans="1:1">
      <c r="A24877" s="27" t="s">
        <v>2951</v>
      </c>
    </row>
    <row r="24878" spans="1:1">
      <c r="A24878" s="27" t="s">
        <v>2951</v>
      </c>
    </row>
    <row r="24879" spans="1:1">
      <c r="A24879" s="27" t="s">
        <v>2951</v>
      </c>
    </row>
    <row r="24880" spans="1:1">
      <c r="A24880" s="27" t="s">
        <v>2951</v>
      </c>
    </row>
    <row r="24881" spans="1:1">
      <c r="A24881" s="27" t="s">
        <v>2951</v>
      </c>
    </row>
    <row r="24882" spans="1:1">
      <c r="A24882" s="27" t="s">
        <v>2951</v>
      </c>
    </row>
    <row r="24883" spans="1:1">
      <c r="A24883" s="27" t="s">
        <v>2951</v>
      </c>
    </row>
    <row r="24884" spans="1:1">
      <c r="A24884" s="27" t="s">
        <v>2951</v>
      </c>
    </row>
    <row r="24885" spans="1:1">
      <c r="A24885" s="27" t="s">
        <v>2951</v>
      </c>
    </row>
    <row r="24886" spans="1:1">
      <c r="A24886" s="27" t="s">
        <v>2951</v>
      </c>
    </row>
    <row r="24887" spans="1:1">
      <c r="A24887" s="27" t="s">
        <v>2951</v>
      </c>
    </row>
    <row r="24888" spans="1:1">
      <c r="A24888" s="27" t="s">
        <v>2951</v>
      </c>
    </row>
    <row r="24889" spans="1:1">
      <c r="A24889" s="27" t="s">
        <v>2951</v>
      </c>
    </row>
    <row r="24890" spans="1:1">
      <c r="A24890" s="27" t="s">
        <v>2951</v>
      </c>
    </row>
    <row r="24891" spans="1:1">
      <c r="A24891" s="27" t="s">
        <v>2951</v>
      </c>
    </row>
    <row r="24892" spans="1:1">
      <c r="A24892" s="27" t="s">
        <v>2951</v>
      </c>
    </row>
    <row r="24893" spans="1:1">
      <c r="A24893" s="27" t="s">
        <v>2951</v>
      </c>
    </row>
    <row r="24894" spans="1:1">
      <c r="A24894" s="27" t="s">
        <v>2951</v>
      </c>
    </row>
    <row r="24895" spans="1:1">
      <c r="A24895" s="27" t="s">
        <v>2951</v>
      </c>
    </row>
    <row r="24896" spans="1:1">
      <c r="A24896" s="27" t="s">
        <v>2951</v>
      </c>
    </row>
    <row r="24897" spans="1:1">
      <c r="A24897" s="27" t="s">
        <v>2951</v>
      </c>
    </row>
    <row r="24898" spans="1:1">
      <c r="A24898" s="27" t="s">
        <v>2951</v>
      </c>
    </row>
    <row r="24899" spans="1:1">
      <c r="A24899" s="27" t="s">
        <v>2951</v>
      </c>
    </row>
    <row r="24900" spans="1:1">
      <c r="A24900" s="27" t="s">
        <v>2951</v>
      </c>
    </row>
    <row r="24901" spans="1:1">
      <c r="A24901" s="27" t="s">
        <v>2951</v>
      </c>
    </row>
    <row r="24902" spans="1:1">
      <c r="A24902" s="27" t="s">
        <v>2951</v>
      </c>
    </row>
    <row r="24903" spans="1:1">
      <c r="A24903" s="27" t="s">
        <v>2951</v>
      </c>
    </row>
    <row r="24904" spans="1:1">
      <c r="A24904" s="27" t="s">
        <v>2951</v>
      </c>
    </row>
    <row r="24905" spans="1:1">
      <c r="A24905" s="27" t="s">
        <v>2951</v>
      </c>
    </row>
    <row r="24906" spans="1:1">
      <c r="A24906" s="27" t="s">
        <v>2951</v>
      </c>
    </row>
    <row r="24907" spans="1:1">
      <c r="A24907" s="27" t="s">
        <v>2951</v>
      </c>
    </row>
    <row r="24908" spans="1:1">
      <c r="A24908" s="27" t="s">
        <v>2951</v>
      </c>
    </row>
    <row r="24909" spans="1:1">
      <c r="A24909" s="27" t="s">
        <v>2951</v>
      </c>
    </row>
    <row r="24910" spans="1:1">
      <c r="A24910" s="27" t="s">
        <v>2951</v>
      </c>
    </row>
    <row r="24911" spans="1:1">
      <c r="A24911" s="27" t="s">
        <v>2951</v>
      </c>
    </row>
    <row r="24912" spans="1:1">
      <c r="A24912" s="27" t="s">
        <v>2951</v>
      </c>
    </row>
    <row r="24913" spans="1:1">
      <c r="A24913" s="27" t="s">
        <v>2951</v>
      </c>
    </row>
    <row r="24914" spans="1:1">
      <c r="A24914" s="27" t="s">
        <v>2951</v>
      </c>
    </row>
    <row r="24915" spans="1:1">
      <c r="A24915" s="27" t="s">
        <v>2951</v>
      </c>
    </row>
    <row r="24916" spans="1:1">
      <c r="A24916" s="27" t="s">
        <v>2951</v>
      </c>
    </row>
    <row r="24917" spans="1:1">
      <c r="A24917" s="27" t="s">
        <v>2951</v>
      </c>
    </row>
    <row r="24918" spans="1:1">
      <c r="A24918" s="27" t="s">
        <v>2951</v>
      </c>
    </row>
    <row r="24919" spans="1:1">
      <c r="A24919" s="27" t="s">
        <v>2951</v>
      </c>
    </row>
    <row r="24920" spans="1:1">
      <c r="A24920" s="27" t="s">
        <v>2951</v>
      </c>
    </row>
    <row r="24921" spans="1:1">
      <c r="A24921" s="27" t="s">
        <v>2951</v>
      </c>
    </row>
    <row r="24922" spans="1:1">
      <c r="A24922" s="27" t="s">
        <v>2951</v>
      </c>
    </row>
    <row r="24923" spans="1:1">
      <c r="A24923" s="27" t="s">
        <v>2951</v>
      </c>
    </row>
    <row r="24924" spans="1:1">
      <c r="A24924" s="27" t="s">
        <v>2951</v>
      </c>
    </row>
    <row r="24925" spans="1:1">
      <c r="A24925" s="27" t="s">
        <v>2951</v>
      </c>
    </row>
    <row r="24926" spans="1:1">
      <c r="A24926" s="27" t="s">
        <v>2951</v>
      </c>
    </row>
    <row r="24927" spans="1:1">
      <c r="A24927" s="27" t="s">
        <v>2951</v>
      </c>
    </row>
    <row r="24928" spans="1:1">
      <c r="A24928" s="27" t="s">
        <v>2951</v>
      </c>
    </row>
    <row r="24929" spans="1:1">
      <c r="A24929" s="27" t="s">
        <v>2951</v>
      </c>
    </row>
    <row r="24930" spans="1:1">
      <c r="A24930" s="27" t="s">
        <v>2951</v>
      </c>
    </row>
    <row r="24931" spans="1:1">
      <c r="A24931" s="27" t="s">
        <v>2951</v>
      </c>
    </row>
    <row r="24932" spans="1:1">
      <c r="A24932" s="27" t="s">
        <v>2951</v>
      </c>
    </row>
    <row r="24933" spans="1:1">
      <c r="A24933" s="27" t="s">
        <v>2951</v>
      </c>
    </row>
    <row r="24934" spans="1:1">
      <c r="A24934" s="27" t="s">
        <v>2951</v>
      </c>
    </row>
    <row r="24935" spans="1:1">
      <c r="A24935" s="27" t="s">
        <v>2951</v>
      </c>
    </row>
    <row r="24936" spans="1:1">
      <c r="A24936" s="27" t="s">
        <v>2951</v>
      </c>
    </row>
    <row r="24937" spans="1:1">
      <c r="A24937" s="27" t="s">
        <v>2951</v>
      </c>
    </row>
    <row r="24938" spans="1:1">
      <c r="A24938" s="27" t="s">
        <v>2951</v>
      </c>
    </row>
    <row r="24939" spans="1:1">
      <c r="A24939" s="27" t="s">
        <v>2951</v>
      </c>
    </row>
    <row r="24940" spans="1:1">
      <c r="A24940" s="27" t="s">
        <v>2951</v>
      </c>
    </row>
    <row r="24941" spans="1:1">
      <c r="A24941" s="27" t="s">
        <v>2951</v>
      </c>
    </row>
    <row r="24942" spans="1:1">
      <c r="A24942" s="27" t="s">
        <v>2951</v>
      </c>
    </row>
    <row r="24943" spans="1:1">
      <c r="A24943" s="27" t="s">
        <v>2951</v>
      </c>
    </row>
    <row r="24944" spans="1:1">
      <c r="A24944" s="27" t="s">
        <v>2951</v>
      </c>
    </row>
    <row r="24945" spans="1:1">
      <c r="A24945" s="27" t="s">
        <v>2951</v>
      </c>
    </row>
    <row r="24946" spans="1:1">
      <c r="A24946" s="27" t="s">
        <v>2951</v>
      </c>
    </row>
    <row r="24947" spans="1:1">
      <c r="A24947" s="27" t="s">
        <v>2951</v>
      </c>
    </row>
    <row r="24948" spans="1:1">
      <c r="A24948" s="27" t="s">
        <v>2951</v>
      </c>
    </row>
    <row r="24949" spans="1:1">
      <c r="A24949" s="27" t="s">
        <v>2951</v>
      </c>
    </row>
    <row r="24950" spans="1:1">
      <c r="A24950" s="27" t="s">
        <v>2951</v>
      </c>
    </row>
    <row r="24951" spans="1:1">
      <c r="A24951" s="27" t="s">
        <v>2951</v>
      </c>
    </row>
    <row r="24952" spans="1:1">
      <c r="A24952" s="27" t="s">
        <v>2951</v>
      </c>
    </row>
    <row r="24953" spans="1:1">
      <c r="A24953" s="27" t="s">
        <v>2951</v>
      </c>
    </row>
    <row r="24954" spans="1:1">
      <c r="A24954" s="27" t="s">
        <v>2951</v>
      </c>
    </row>
    <row r="24955" spans="1:1">
      <c r="A24955" s="27" t="s">
        <v>2951</v>
      </c>
    </row>
    <row r="24956" spans="1:1">
      <c r="A24956" s="27" t="s">
        <v>2951</v>
      </c>
    </row>
    <row r="24957" spans="1:1">
      <c r="A24957" s="27" t="s">
        <v>2951</v>
      </c>
    </row>
    <row r="24958" spans="1:1">
      <c r="A24958" s="27" t="s">
        <v>2951</v>
      </c>
    </row>
    <row r="24959" spans="1:1">
      <c r="A24959" s="27" t="s">
        <v>2951</v>
      </c>
    </row>
    <row r="24960" spans="1:1">
      <c r="A24960" s="27" t="s">
        <v>2951</v>
      </c>
    </row>
    <row r="24961" spans="1:1">
      <c r="A24961" s="27" t="s">
        <v>2951</v>
      </c>
    </row>
    <row r="24962" spans="1:1">
      <c r="A24962" s="27" t="s">
        <v>2951</v>
      </c>
    </row>
    <row r="24963" spans="1:1">
      <c r="A24963" s="27" t="s">
        <v>2951</v>
      </c>
    </row>
    <row r="24964" spans="1:1">
      <c r="A24964" s="27" t="s">
        <v>2951</v>
      </c>
    </row>
    <row r="24965" spans="1:1">
      <c r="A24965" s="27" t="s">
        <v>2951</v>
      </c>
    </row>
    <row r="24966" spans="1:1">
      <c r="A24966" s="27" t="s">
        <v>2951</v>
      </c>
    </row>
    <row r="24967" spans="1:1">
      <c r="A24967" s="27" t="s">
        <v>2951</v>
      </c>
    </row>
    <row r="24968" spans="1:1">
      <c r="A24968" s="27" t="s">
        <v>2951</v>
      </c>
    </row>
    <row r="24969" spans="1:1">
      <c r="A24969" s="27" t="s">
        <v>2951</v>
      </c>
    </row>
    <row r="24970" spans="1:1">
      <c r="A24970" s="27" t="s">
        <v>2951</v>
      </c>
    </row>
    <row r="24971" spans="1:1">
      <c r="A24971" s="27" t="s">
        <v>2951</v>
      </c>
    </row>
    <row r="24972" spans="1:1">
      <c r="A24972" s="27" t="s">
        <v>2951</v>
      </c>
    </row>
    <row r="24973" spans="1:1">
      <c r="A24973" s="27" t="s">
        <v>2951</v>
      </c>
    </row>
    <row r="24974" spans="1:1">
      <c r="A24974" s="27" t="s">
        <v>2951</v>
      </c>
    </row>
    <row r="24975" spans="1:1">
      <c r="A24975" s="27" t="s">
        <v>2951</v>
      </c>
    </row>
    <row r="24976" spans="1:1">
      <c r="A24976" s="27" t="s">
        <v>2951</v>
      </c>
    </row>
    <row r="24977" spans="1:1">
      <c r="A24977" s="27" t="s">
        <v>2951</v>
      </c>
    </row>
    <row r="24978" spans="1:1">
      <c r="A24978" s="27" t="s">
        <v>2951</v>
      </c>
    </row>
    <row r="24979" spans="1:1">
      <c r="A24979" s="27" t="s">
        <v>2951</v>
      </c>
    </row>
    <row r="24980" spans="1:1">
      <c r="A24980" s="27" t="s">
        <v>2951</v>
      </c>
    </row>
    <row r="24981" spans="1:1">
      <c r="A24981" s="27" t="s">
        <v>2951</v>
      </c>
    </row>
    <row r="24982" spans="1:1">
      <c r="A24982" s="27" t="s">
        <v>2951</v>
      </c>
    </row>
    <row r="24983" spans="1:1">
      <c r="A24983" s="27" t="s">
        <v>2951</v>
      </c>
    </row>
    <row r="24984" spans="1:1">
      <c r="A24984" s="27" t="s">
        <v>2951</v>
      </c>
    </row>
    <row r="24985" spans="1:1">
      <c r="A24985" s="27" t="s">
        <v>2951</v>
      </c>
    </row>
    <row r="24986" spans="1:1">
      <c r="A24986" s="27" t="s">
        <v>2951</v>
      </c>
    </row>
    <row r="24987" spans="1:1">
      <c r="A24987" s="27" t="s">
        <v>2951</v>
      </c>
    </row>
    <row r="24988" spans="1:1">
      <c r="A24988" s="27" t="s">
        <v>2951</v>
      </c>
    </row>
    <row r="24989" spans="1:1">
      <c r="A24989" s="27" t="s">
        <v>2951</v>
      </c>
    </row>
    <row r="24990" spans="1:1">
      <c r="A24990" s="27" t="s">
        <v>2951</v>
      </c>
    </row>
    <row r="24991" spans="1:1">
      <c r="A24991" s="27" t="s">
        <v>2951</v>
      </c>
    </row>
    <row r="24992" spans="1:1">
      <c r="A24992" s="27" t="s">
        <v>2951</v>
      </c>
    </row>
    <row r="24993" spans="1:1">
      <c r="A24993" s="27" t="s">
        <v>2951</v>
      </c>
    </row>
    <row r="24994" spans="1:1">
      <c r="A24994" s="27" t="s">
        <v>2951</v>
      </c>
    </row>
    <row r="24995" spans="1:1">
      <c r="A24995" s="27" t="s">
        <v>2951</v>
      </c>
    </row>
    <row r="24996" spans="1:1">
      <c r="A24996" s="27" t="s">
        <v>2951</v>
      </c>
    </row>
    <row r="24997" spans="1:1">
      <c r="A24997" s="27" t="s">
        <v>2951</v>
      </c>
    </row>
    <row r="24998" spans="1:1">
      <c r="A24998" s="27" t="s">
        <v>2951</v>
      </c>
    </row>
    <row r="24999" spans="1:1">
      <c r="A24999" s="27" t="s">
        <v>2951</v>
      </c>
    </row>
    <row r="25000" spans="1:1">
      <c r="A25000" s="27" t="s">
        <v>2951</v>
      </c>
    </row>
    <row r="25001" spans="1:1">
      <c r="A25001" s="27" t="s">
        <v>2951</v>
      </c>
    </row>
    <row r="25002" spans="1:1">
      <c r="A25002" s="27" t="s">
        <v>2951</v>
      </c>
    </row>
    <row r="25003" spans="1:1">
      <c r="A25003" s="27" t="s">
        <v>2951</v>
      </c>
    </row>
    <row r="25004" spans="1:1">
      <c r="A25004" s="27" t="s">
        <v>2951</v>
      </c>
    </row>
    <row r="25005" spans="1:1">
      <c r="A25005" s="27" t="s">
        <v>2951</v>
      </c>
    </row>
    <row r="25006" spans="1:1">
      <c r="A25006" s="27" t="s">
        <v>2951</v>
      </c>
    </row>
    <row r="25007" spans="1:1">
      <c r="A25007" s="27" t="s">
        <v>2951</v>
      </c>
    </row>
    <row r="25008" spans="1:1">
      <c r="A25008" s="27" t="s">
        <v>2951</v>
      </c>
    </row>
    <row r="25009" spans="1:1">
      <c r="A25009" s="27" t="s">
        <v>2951</v>
      </c>
    </row>
    <row r="25010" spans="1:1">
      <c r="A25010" s="27" t="s">
        <v>2951</v>
      </c>
    </row>
    <row r="25011" spans="1:1">
      <c r="A25011" s="27" t="s">
        <v>2951</v>
      </c>
    </row>
    <row r="25012" spans="1:1">
      <c r="A25012" s="27" t="s">
        <v>2951</v>
      </c>
    </row>
    <row r="25013" spans="1:1">
      <c r="A25013" s="27" t="s">
        <v>2951</v>
      </c>
    </row>
    <row r="25014" spans="1:1">
      <c r="A25014" s="27" t="s">
        <v>2951</v>
      </c>
    </row>
    <row r="25015" spans="1:1">
      <c r="A25015" s="27" t="s">
        <v>2951</v>
      </c>
    </row>
    <row r="25016" spans="1:1">
      <c r="A25016" s="27" t="s">
        <v>2951</v>
      </c>
    </row>
    <row r="25017" spans="1:1">
      <c r="A25017" s="27" t="s">
        <v>2951</v>
      </c>
    </row>
    <row r="25018" spans="1:1">
      <c r="A25018" s="27" t="s">
        <v>2951</v>
      </c>
    </row>
    <row r="25019" spans="1:1">
      <c r="A25019" s="27" t="s">
        <v>2951</v>
      </c>
    </row>
    <row r="25020" spans="1:1">
      <c r="A25020" s="27" t="s">
        <v>2951</v>
      </c>
    </row>
    <row r="25021" spans="1:1">
      <c r="A25021" s="27" t="s">
        <v>2951</v>
      </c>
    </row>
    <row r="25022" spans="1:1">
      <c r="A25022" s="27" t="s">
        <v>2951</v>
      </c>
    </row>
    <row r="25023" spans="1:1">
      <c r="A25023" s="27" t="s">
        <v>2951</v>
      </c>
    </row>
    <row r="25024" spans="1:1">
      <c r="A25024" s="27" t="s">
        <v>2951</v>
      </c>
    </row>
    <row r="25025" spans="1:1">
      <c r="A25025" s="27" t="s">
        <v>2951</v>
      </c>
    </row>
    <row r="25026" spans="1:1">
      <c r="A25026" s="27" t="s">
        <v>2951</v>
      </c>
    </row>
    <row r="25027" spans="1:1">
      <c r="A25027" s="27" t="s">
        <v>2951</v>
      </c>
    </row>
    <row r="25028" spans="1:1">
      <c r="A25028" s="27" t="s">
        <v>2951</v>
      </c>
    </row>
    <row r="25029" spans="1:1">
      <c r="A25029" s="27" t="s">
        <v>2951</v>
      </c>
    </row>
    <row r="25030" spans="1:1">
      <c r="A25030" s="27" t="s">
        <v>2951</v>
      </c>
    </row>
    <row r="25031" spans="1:1">
      <c r="A25031" s="27" t="s">
        <v>2951</v>
      </c>
    </row>
    <row r="25032" spans="1:1">
      <c r="A25032" s="27" t="s">
        <v>2951</v>
      </c>
    </row>
    <row r="25033" spans="1:1">
      <c r="A25033" s="27" t="s">
        <v>2951</v>
      </c>
    </row>
    <row r="25034" spans="1:1">
      <c r="A25034" s="27" t="s">
        <v>2951</v>
      </c>
    </row>
    <row r="25035" spans="1:1">
      <c r="A25035" s="27" t="s">
        <v>2951</v>
      </c>
    </row>
    <row r="25036" spans="1:1">
      <c r="A25036" s="27" t="s">
        <v>2951</v>
      </c>
    </row>
    <row r="25037" spans="1:1">
      <c r="A25037" s="27" t="s">
        <v>2951</v>
      </c>
    </row>
    <row r="25038" spans="1:1">
      <c r="A25038" s="27" t="s">
        <v>2951</v>
      </c>
    </row>
    <row r="25039" spans="1:1">
      <c r="A25039" s="27" t="s">
        <v>2951</v>
      </c>
    </row>
    <row r="25040" spans="1:1">
      <c r="A25040" s="27" t="s">
        <v>2951</v>
      </c>
    </row>
    <row r="25041" spans="1:1">
      <c r="A25041" s="27" t="s">
        <v>2951</v>
      </c>
    </row>
    <row r="25042" spans="1:1">
      <c r="A25042" s="27" t="s">
        <v>2951</v>
      </c>
    </row>
    <row r="25043" spans="1:1">
      <c r="A25043" s="27" t="s">
        <v>2951</v>
      </c>
    </row>
    <row r="25044" spans="1:1">
      <c r="A25044" s="27" t="s">
        <v>2951</v>
      </c>
    </row>
    <row r="25045" spans="1:1">
      <c r="A25045" s="27" t="s">
        <v>2951</v>
      </c>
    </row>
    <row r="25046" spans="1:1">
      <c r="A25046" s="27" t="s">
        <v>2951</v>
      </c>
    </row>
    <row r="25047" spans="1:1">
      <c r="A25047" s="27" t="s">
        <v>2951</v>
      </c>
    </row>
    <row r="25048" spans="1:1">
      <c r="A25048" s="27" t="s">
        <v>2951</v>
      </c>
    </row>
    <row r="25049" spans="1:1">
      <c r="A25049" s="27" t="s">
        <v>2951</v>
      </c>
    </row>
    <row r="25050" spans="1:1">
      <c r="A25050" s="27" t="s">
        <v>2951</v>
      </c>
    </row>
    <row r="25051" spans="1:1">
      <c r="A25051" s="27" t="s">
        <v>2951</v>
      </c>
    </row>
    <row r="25052" spans="1:1">
      <c r="A25052" s="27" t="s">
        <v>2951</v>
      </c>
    </row>
    <row r="25053" spans="1:1">
      <c r="A25053" s="27" t="s">
        <v>2951</v>
      </c>
    </row>
    <row r="25054" spans="1:1">
      <c r="A25054" s="27" t="s">
        <v>2951</v>
      </c>
    </row>
    <row r="25055" spans="1:1">
      <c r="A25055" s="27" t="s">
        <v>2951</v>
      </c>
    </row>
    <row r="25056" spans="1:1">
      <c r="A25056" s="27" t="s">
        <v>2951</v>
      </c>
    </row>
    <row r="25057" spans="1:1">
      <c r="A25057" s="27" t="s">
        <v>2951</v>
      </c>
    </row>
    <row r="25058" spans="1:1">
      <c r="A25058" s="27" t="s">
        <v>2951</v>
      </c>
    </row>
    <row r="25059" spans="1:1">
      <c r="A25059" s="27" t="s">
        <v>2951</v>
      </c>
    </row>
    <row r="25060" spans="1:1">
      <c r="A25060" s="27" t="s">
        <v>2951</v>
      </c>
    </row>
    <row r="25061" spans="1:1">
      <c r="A25061" s="27" t="s">
        <v>2951</v>
      </c>
    </row>
    <row r="25062" spans="1:1">
      <c r="A25062" s="27" t="s">
        <v>2951</v>
      </c>
    </row>
    <row r="25063" spans="1:1">
      <c r="A25063" s="27" t="s">
        <v>2951</v>
      </c>
    </row>
    <row r="25064" spans="1:1">
      <c r="A25064" s="27" t="s">
        <v>2951</v>
      </c>
    </row>
    <row r="25065" spans="1:1">
      <c r="A25065" s="27" t="s">
        <v>2951</v>
      </c>
    </row>
    <row r="25066" spans="1:1">
      <c r="A25066" s="27" t="s">
        <v>2951</v>
      </c>
    </row>
    <row r="25067" spans="1:1">
      <c r="A25067" s="27" t="s">
        <v>2951</v>
      </c>
    </row>
    <row r="25068" spans="1:1">
      <c r="A25068" s="27" t="s">
        <v>2951</v>
      </c>
    </row>
    <row r="25069" spans="1:1">
      <c r="A25069" s="27" t="s">
        <v>2951</v>
      </c>
    </row>
    <row r="25070" spans="1:1">
      <c r="A25070" s="27" t="s">
        <v>2951</v>
      </c>
    </row>
    <row r="25071" spans="1:1">
      <c r="A25071" s="27" t="s">
        <v>2951</v>
      </c>
    </row>
    <row r="25072" spans="1:1">
      <c r="A25072" s="27" t="s">
        <v>2951</v>
      </c>
    </row>
    <row r="25073" spans="1:1">
      <c r="A25073" s="27" t="s">
        <v>2951</v>
      </c>
    </row>
    <row r="25074" spans="1:1">
      <c r="A25074" s="27" t="s">
        <v>2951</v>
      </c>
    </row>
    <row r="25075" spans="1:1">
      <c r="A25075" s="27" t="s">
        <v>2951</v>
      </c>
    </row>
    <row r="25076" spans="1:1">
      <c r="A25076" s="27" t="s">
        <v>2951</v>
      </c>
    </row>
    <row r="25077" spans="1:1">
      <c r="A25077" s="27" t="s">
        <v>2951</v>
      </c>
    </row>
    <row r="25078" spans="1:1">
      <c r="A25078" s="27" t="s">
        <v>2951</v>
      </c>
    </row>
    <row r="25079" spans="1:1">
      <c r="A25079" s="27" t="s">
        <v>2951</v>
      </c>
    </row>
    <row r="25080" spans="1:1">
      <c r="A25080" s="27" t="s">
        <v>2951</v>
      </c>
    </row>
    <row r="25081" spans="1:1">
      <c r="A25081" s="27" t="s">
        <v>2951</v>
      </c>
    </row>
    <row r="25082" spans="1:1">
      <c r="A25082" s="27" t="s">
        <v>2951</v>
      </c>
    </row>
    <row r="25083" spans="1:1">
      <c r="A25083" s="27" t="s">
        <v>2951</v>
      </c>
    </row>
    <row r="25084" spans="1:1">
      <c r="A25084" s="27" t="s">
        <v>2951</v>
      </c>
    </row>
    <row r="25085" spans="1:1">
      <c r="A25085" s="27" t="s">
        <v>2951</v>
      </c>
    </row>
    <row r="25086" spans="1:1">
      <c r="A25086" s="27" t="s">
        <v>2951</v>
      </c>
    </row>
    <row r="25087" spans="1:1">
      <c r="A25087" s="27" t="s">
        <v>2951</v>
      </c>
    </row>
    <row r="25088" spans="1:1">
      <c r="A25088" s="27" t="s">
        <v>2951</v>
      </c>
    </row>
    <row r="25089" spans="1:1">
      <c r="A25089" s="27" t="s">
        <v>2951</v>
      </c>
    </row>
    <row r="25090" spans="1:1">
      <c r="A25090" s="27" t="s">
        <v>2951</v>
      </c>
    </row>
    <row r="25091" spans="1:1">
      <c r="A25091" s="27" t="s">
        <v>2951</v>
      </c>
    </row>
    <row r="25092" spans="1:1">
      <c r="A25092" s="27" t="s">
        <v>2951</v>
      </c>
    </row>
    <row r="25093" spans="1:1">
      <c r="A25093" s="27" t="s">
        <v>2951</v>
      </c>
    </row>
    <row r="25094" spans="1:1">
      <c r="A25094" s="27" t="s">
        <v>2951</v>
      </c>
    </row>
    <row r="25095" spans="1:1">
      <c r="A25095" s="27" t="s">
        <v>2951</v>
      </c>
    </row>
    <row r="25096" spans="1:1">
      <c r="A25096" s="27" t="s">
        <v>2951</v>
      </c>
    </row>
    <row r="25097" spans="1:1">
      <c r="A25097" s="27" t="s">
        <v>2951</v>
      </c>
    </row>
    <row r="25098" spans="1:1">
      <c r="A25098" s="27" t="s">
        <v>2951</v>
      </c>
    </row>
    <row r="25099" spans="1:1">
      <c r="A25099" s="27" t="s">
        <v>2951</v>
      </c>
    </row>
    <row r="25100" spans="1:1">
      <c r="A25100" s="27" t="s">
        <v>2951</v>
      </c>
    </row>
    <row r="25101" spans="1:1">
      <c r="A25101" s="27" t="s">
        <v>2951</v>
      </c>
    </row>
    <row r="25102" spans="1:1">
      <c r="A25102" s="27" t="s">
        <v>2951</v>
      </c>
    </row>
    <row r="25103" spans="1:1">
      <c r="A25103" s="27" t="s">
        <v>2951</v>
      </c>
    </row>
    <row r="25104" spans="1:1">
      <c r="A25104" s="27" t="s">
        <v>2951</v>
      </c>
    </row>
    <row r="25105" spans="1:1">
      <c r="A25105" s="27" t="s">
        <v>2951</v>
      </c>
    </row>
    <row r="25106" spans="1:1">
      <c r="A25106" s="27" t="s">
        <v>2951</v>
      </c>
    </row>
    <row r="25107" spans="1:1">
      <c r="A25107" s="27" t="s">
        <v>2951</v>
      </c>
    </row>
    <row r="25108" spans="1:1">
      <c r="A25108" s="27" t="s">
        <v>2951</v>
      </c>
    </row>
    <row r="25109" spans="1:1">
      <c r="A25109" s="27" t="s">
        <v>2951</v>
      </c>
    </row>
    <row r="25110" spans="1:1">
      <c r="A25110" s="27" t="s">
        <v>2951</v>
      </c>
    </row>
    <row r="25111" spans="1:1">
      <c r="A25111" s="27" t="s">
        <v>2951</v>
      </c>
    </row>
    <row r="25112" spans="1:1">
      <c r="A25112" s="27" t="s">
        <v>2951</v>
      </c>
    </row>
    <row r="25113" spans="1:1">
      <c r="A25113" s="27" t="s">
        <v>2951</v>
      </c>
    </row>
    <row r="25114" spans="1:1">
      <c r="A25114" s="27" t="s">
        <v>2951</v>
      </c>
    </row>
    <row r="25115" spans="1:1">
      <c r="A25115" s="27" t="s">
        <v>2951</v>
      </c>
    </row>
    <row r="25116" spans="1:1">
      <c r="A25116" s="27" t="s">
        <v>2951</v>
      </c>
    </row>
    <row r="25117" spans="1:1">
      <c r="A25117" s="27" t="s">
        <v>2951</v>
      </c>
    </row>
    <row r="25118" spans="1:1">
      <c r="A25118" s="27" t="s">
        <v>2951</v>
      </c>
    </row>
    <row r="25119" spans="1:1">
      <c r="A25119" s="27" t="s">
        <v>2951</v>
      </c>
    </row>
    <row r="25120" spans="1:1">
      <c r="A25120" s="27" t="s">
        <v>2951</v>
      </c>
    </row>
    <row r="25121" spans="1:1">
      <c r="A25121" s="27" t="s">
        <v>2951</v>
      </c>
    </row>
    <row r="25122" spans="1:1">
      <c r="A25122" s="27" t="s">
        <v>2951</v>
      </c>
    </row>
    <row r="25123" spans="1:1">
      <c r="A25123" s="27" t="s">
        <v>2951</v>
      </c>
    </row>
    <row r="25124" spans="1:1">
      <c r="A25124" s="27" t="s">
        <v>2951</v>
      </c>
    </row>
    <row r="25125" spans="1:1">
      <c r="A25125" s="27" t="s">
        <v>2951</v>
      </c>
    </row>
    <row r="25126" spans="1:1">
      <c r="A25126" s="27" t="s">
        <v>2951</v>
      </c>
    </row>
    <row r="25127" spans="1:1">
      <c r="A25127" s="27" t="s">
        <v>2951</v>
      </c>
    </row>
    <row r="25128" spans="1:1">
      <c r="A25128" s="27" t="s">
        <v>2951</v>
      </c>
    </row>
    <row r="25129" spans="1:1">
      <c r="A25129" s="27" t="s">
        <v>2951</v>
      </c>
    </row>
    <row r="25130" spans="1:1">
      <c r="A25130" s="27" t="s">
        <v>2951</v>
      </c>
    </row>
    <row r="25131" spans="1:1">
      <c r="A25131" s="27" t="s">
        <v>2951</v>
      </c>
    </row>
    <row r="25132" spans="1:1">
      <c r="A25132" s="27" t="s">
        <v>2951</v>
      </c>
    </row>
    <row r="25133" spans="1:1">
      <c r="A25133" s="27" t="s">
        <v>2951</v>
      </c>
    </row>
    <row r="25134" spans="1:1">
      <c r="A25134" s="27" t="s">
        <v>2951</v>
      </c>
    </row>
    <row r="25135" spans="1:1">
      <c r="A25135" s="27" t="s">
        <v>2951</v>
      </c>
    </row>
    <row r="25136" spans="1:1">
      <c r="A25136" s="27" t="s">
        <v>2951</v>
      </c>
    </row>
    <row r="25137" spans="1:1">
      <c r="A25137" s="27" t="s">
        <v>2951</v>
      </c>
    </row>
    <row r="25138" spans="1:1">
      <c r="A25138" s="27" t="s">
        <v>2951</v>
      </c>
    </row>
    <row r="25139" spans="1:1">
      <c r="A25139" s="27" t="s">
        <v>2951</v>
      </c>
    </row>
    <row r="25140" spans="1:1">
      <c r="A25140" s="27" t="s">
        <v>2951</v>
      </c>
    </row>
    <row r="25141" spans="1:1">
      <c r="A25141" s="27" t="s">
        <v>2951</v>
      </c>
    </row>
    <row r="25142" spans="1:1">
      <c r="A25142" s="27" t="s">
        <v>2951</v>
      </c>
    </row>
    <row r="25143" spans="1:1">
      <c r="A25143" s="27" t="s">
        <v>2951</v>
      </c>
    </row>
    <row r="25144" spans="1:1">
      <c r="A25144" s="27" t="s">
        <v>2951</v>
      </c>
    </row>
    <row r="25145" spans="1:1">
      <c r="A25145" s="27" t="s">
        <v>2951</v>
      </c>
    </row>
    <row r="25146" spans="1:1">
      <c r="A25146" s="27" t="s">
        <v>2951</v>
      </c>
    </row>
    <row r="25147" spans="1:1">
      <c r="A25147" s="27" t="s">
        <v>2951</v>
      </c>
    </row>
    <row r="25148" spans="1:1">
      <c r="A25148" s="27" t="s">
        <v>2951</v>
      </c>
    </row>
    <row r="25149" spans="1:1">
      <c r="A25149" s="27" t="s">
        <v>2951</v>
      </c>
    </row>
    <row r="25150" spans="1:1">
      <c r="A25150" s="27" t="s">
        <v>2951</v>
      </c>
    </row>
    <row r="25151" spans="1:1">
      <c r="A25151" s="27" t="s">
        <v>2951</v>
      </c>
    </row>
    <row r="25152" spans="1:1">
      <c r="A25152" s="27" t="s">
        <v>2951</v>
      </c>
    </row>
    <row r="25153" spans="1:1">
      <c r="A25153" s="27" t="s">
        <v>2951</v>
      </c>
    </row>
    <row r="25154" spans="1:1">
      <c r="A25154" s="27" t="s">
        <v>2951</v>
      </c>
    </row>
    <row r="25155" spans="1:1">
      <c r="A25155" s="27" t="s">
        <v>2951</v>
      </c>
    </row>
    <row r="25156" spans="1:1">
      <c r="A25156" s="27" t="s">
        <v>2951</v>
      </c>
    </row>
    <row r="25157" spans="1:1">
      <c r="A25157" s="27" t="s">
        <v>2951</v>
      </c>
    </row>
    <row r="25158" spans="1:1">
      <c r="A25158" s="27" t="s">
        <v>2951</v>
      </c>
    </row>
    <row r="25159" spans="1:1">
      <c r="A25159" s="27" t="s">
        <v>2951</v>
      </c>
    </row>
    <row r="25160" spans="1:1">
      <c r="A25160" s="27" t="s">
        <v>2951</v>
      </c>
    </row>
    <row r="25161" spans="1:1">
      <c r="A25161" s="27" t="s">
        <v>2951</v>
      </c>
    </row>
    <row r="25162" spans="1:1">
      <c r="A25162" s="27" t="s">
        <v>2951</v>
      </c>
    </row>
    <row r="25163" spans="1:1">
      <c r="A25163" s="27" t="s">
        <v>2951</v>
      </c>
    </row>
    <row r="25164" spans="1:1">
      <c r="A25164" s="27" t="s">
        <v>2951</v>
      </c>
    </row>
    <row r="25165" spans="1:1">
      <c r="A25165" s="27" t="s">
        <v>2951</v>
      </c>
    </row>
    <row r="25166" spans="1:1">
      <c r="A25166" s="27" t="s">
        <v>2951</v>
      </c>
    </row>
    <row r="25167" spans="1:1">
      <c r="A25167" s="27" t="s">
        <v>2951</v>
      </c>
    </row>
    <row r="25168" spans="1:1">
      <c r="A25168" s="27" t="s">
        <v>2951</v>
      </c>
    </row>
    <row r="25169" spans="1:1">
      <c r="A25169" s="27" t="s">
        <v>2951</v>
      </c>
    </row>
    <row r="25170" spans="1:1">
      <c r="A25170" s="27" t="s">
        <v>2951</v>
      </c>
    </row>
    <row r="25171" spans="1:1">
      <c r="A25171" s="27" t="s">
        <v>2951</v>
      </c>
    </row>
    <row r="25172" spans="1:1">
      <c r="A25172" s="27" t="s">
        <v>2951</v>
      </c>
    </row>
    <row r="25173" spans="1:1">
      <c r="A25173" s="27" t="s">
        <v>2951</v>
      </c>
    </row>
    <row r="25174" spans="1:1">
      <c r="A25174" s="27" t="s">
        <v>2951</v>
      </c>
    </row>
    <row r="25175" spans="1:1">
      <c r="A25175" s="27" t="s">
        <v>2951</v>
      </c>
    </row>
    <row r="25176" spans="1:1">
      <c r="A25176" s="27" t="s">
        <v>2951</v>
      </c>
    </row>
    <row r="25177" spans="1:1">
      <c r="A25177" s="27" t="s">
        <v>2951</v>
      </c>
    </row>
    <row r="25178" spans="1:1">
      <c r="A25178" s="27" t="s">
        <v>2951</v>
      </c>
    </row>
    <row r="25179" spans="1:1">
      <c r="A25179" s="27" t="s">
        <v>2951</v>
      </c>
    </row>
    <row r="25180" spans="1:1">
      <c r="A25180" s="27" t="s">
        <v>2951</v>
      </c>
    </row>
    <row r="25181" spans="1:1">
      <c r="A25181" s="27" t="s">
        <v>2951</v>
      </c>
    </row>
    <row r="25182" spans="1:1">
      <c r="A25182" s="27" t="s">
        <v>2951</v>
      </c>
    </row>
    <row r="25183" spans="1:1">
      <c r="A25183" s="27" t="s">
        <v>2951</v>
      </c>
    </row>
    <row r="25184" spans="1:1">
      <c r="A25184" s="27" t="s">
        <v>2951</v>
      </c>
    </row>
    <row r="25185" spans="1:1">
      <c r="A25185" s="27" t="s">
        <v>2951</v>
      </c>
    </row>
    <row r="25186" spans="1:1">
      <c r="A25186" s="27" t="s">
        <v>2951</v>
      </c>
    </row>
    <row r="25187" spans="1:1">
      <c r="A25187" s="27" t="s">
        <v>2951</v>
      </c>
    </row>
    <row r="25188" spans="1:1">
      <c r="A25188" s="27" t="s">
        <v>2951</v>
      </c>
    </row>
    <row r="25189" spans="1:1">
      <c r="A25189" s="27" t="s">
        <v>2951</v>
      </c>
    </row>
    <row r="25190" spans="1:1">
      <c r="A25190" s="27" t="s">
        <v>2951</v>
      </c>
    </row>
    <row r="25191" spans="1:1">
      <c r="A25191" s="27" t="s">
        <v>2951</v>
      </c>
    </row>
    <row r="25192" spans="1:1">
      <c r="A25192" s="27" t="s">
        <v>2951</v>
      </c>
    </row>
    <row r="25193" spans="1:1">
      <c r="A25193" s="27" t="s">
        <v>2951</v>
      </c>
    </row>
    <row r="25194" spans="1:1">
      <c r="A25194" s="27" t="s">
        <v>2951</v>
      </c>
    </row>
    <row r="25195" spans="1:1">
      <c r="A25195" s="27" t="s">
        <v>2951</v>
      </c>
    </row>
    <row r="25196" spans="1:1">
      <c r="A25196" s="27" t="s">
        <v>2951</v>
      </c>
    </row>
    <row r="25197" spans="1:1">
      <c r="A25197" s="27" t="s">
        <v>2951</v>
      </c>
    </row>
    <row r="25198" spans="1:1">
      <c r="A25198" s="27" t="s">
        <v>2951</v>
      </c>
    </row>
    <row r="25199" spans="1:1">
      <c r="A25199" s="27" t="s">
        <v>2951</v>
      </c>
    </row>
    <row r="25200" spans="1:1">
      <c r="A25200" s="27" t="s">
        <v>2951</v>
      </c>
    </row>
    <row r="25201" spans="1:1">
      <c r="A25201" s="27" t="s">
        <v>2951</v>
      </c>
    </row>
    <row r="25202" spans="1:1">
      <c r="A25202" s="27" t="s">
        <v>2951</v>
      </c>
    </row>
    <row r="25203" spans="1:1">
      <c r="A25203" s="27" t="s">
        <v>2951</v>
      </c>
    </row>
    <row r="25204" spans="1:1">
      <c r="A25204" s="27" t="s">
        <v>2951</v>
      </c>
    </row>
    <row r="25205" spans="1:1">
      <c r="A25205" s="27" t="s">
        <v>2951</v>
      </c>
    </row>
    <row r="25206" spans="1:1">
      <c r="A25206" s="27" t="s">
        <v>2951</v>
      </c>
    </row>
    <row r="25207" spans="1:1">
      <c r="A25207" s="27" t="s">
        <v>2951</v>
      </c>
    </row>
    <row r="25208" spans="1:1">
      <c r="A25208" s="27" t="s">
        <v>2951</v>
      </c>
    </row>
    <row r="25209" spans="1:1">
      <c r="A25209" s="27" t="s">
        <v>2951</v>
      </c>
    </row>
    <row r="25210" spans="1:1">
      <c r="A25210" s="27" t="s">
        <v>2951</v>
      </c>
    </row>
    <row r="25211" spans="1:1">
      <c r="A25211" s="27" t="s">
        <v>2951</v>
      </c>
    </row>
    <row r="25212" spans="1:1">
      <c r="A25212" s="27" t="s">
        <v>2951</v>
      </c>
    </row>
    <row r="25213" spans="1:1">
      <c r="A25213" s="27" t="s">
        <v>2951</v>
      </c>
    </row>
    <row r="25214" spans="1:1">
      <c r="A25214" s="27" t="s">
        <v>2951</v>
      </c>
    </row>
    <row r="25215" spans="1:1">
      <c r="A25215" s="27" t="s">
        <v>2951</v>
      </c>
    </row>
    <row r="25216" spans="1:1">
      <c r="A25216" s="27" t="s">
        <v>2951</v>
      </c>
    </row>
    <row r="25217" spans="1:1">
      <c r="A25217" s="27" t="s">
        <v>2951</v>
      </c>
    </row>
    <row r="25218" spans="1:1">
      <c r="A25218" s="27" t="s">
        <v>2951</v>
      </c>
    </row>
    <row r="25219" spans="1:1">
      <c r="A25219" s="27" t="s">
        <v>2951</v>
      </c>
    </row>
    <row r="25220" spans="1:1">
      <c r="A25220" s="27" t="s">
        <v>2951</v>
      </c>
    </row>
    <row r="25221" spans="1:1">
      <c r="A25221" s="27" t="s">
        <v>2951</v>
      </c>
    </row>
    <row r="25222" spans="1:1">
      <c r="A25222" s="27" t="s">
        <v>2951</v>
      </c>
    </row>
    <row r="25223" spans="1:1">
      <c r="A25223" s="27" t="s">
        <v>2951</v>
      </c>
    </row>
    <row r="25224" spans="1:1">
      <c r="A25224" s="27" t="s">
        <v>2951</v>
      </c>
    </row>
    <row r="25225" spans="1:1">
      <c r="A25225" s="27" t="s">
        <v>2951</v>
      </c>
    </row>
    <row r="25226" spans="1:1">
      <c r="A25226" s="27" t="s">
        <v>2951</v>
      </c>
    </row>
    <row r="25227" spans="1:1">
      <c r="A25227" s="27" t="s">
        <v>2951</v>
      </c>
    </row>
    <row r="25228" spans="1:1">
      <c r="A25228" s="27" t="s">
        <v>2951</v>
      </c>
    </row>
    <row r="25229" spans="1:1">
      <c r="A25229" s="27" t="s">
        <v>2951</v>
      </c>
    </row>
    <row r="25230" spans="1:1">
      <c r="A25230" s="27" t="s">
        <v>2951</v>
      </c>
    </row>
    <row r="25231" spans="1:1">
      <c r="A25231" s="27" t="s">
        <v>2951</v>
      </c>
    </row>
    <row r="25232" spans="1:1">
      <c r="A25232" s="27" t="s">
        <v>2951</v>
      </c>
    </row>
    <row r="25233" spans="1:1">
      <c r="A25233" s="27" t="s">
        <v>2951</v>
      </c>
    </row>
    <row r="25234" spans="1:1">
      <c r="A25234" s="27" t="s">
        <v>2951</v>
      </c>
    </row>
    <row r="25235" spans="1:1">
      <c r="A25235" s="27" t="s">
        <v>2951</v>
      </c>
    </row>
    <row r="25236" spans="1:1">
      <c r="A25236" s="27" t="s">
        <v>2951</v>
      </c>
    </row>
    <row r="25237" spans="1:1">
      <c r="A25237" s="27" t="s">
        <v>2951</v>
      </c>
    </row>
    <row r="25238" spans="1:1">
      <c r="A25238" s="27" t="s">
        <v>2951</v>
      </c>
    </row>
    <row r="25239" spans="1:1">
      <c r="A25239" s="27" t="s">
        <v>2951</v>
      </c>
    </row>
    <row r="25240" spans="1:1">
      <c r="A25240" s="27" t="s">
        <v>2951</v>
      </c>
    </row>
    <row r="25241" spans="1:1">
      <c r="A25241" s="27" t="s">
        <v>2951</v>
      </c>
    </row>
    <row r="25242" spans="1:1">
      <c r="A25242" s="27" t="s">
        <v>2951</v>
      </c>
    </row>
    <row r="25243" spans="1:1">
      <c r="A25243" s="27" t="s">
        <v>2951</v>
      </c>
    </row>
    <row r="25244" spans="1:1">
      <c r="A25244" s="27" t="s">
        <v>2951</v>
      </c>
    </row>
    <row r="25245" spans="1:1">
      <c r="A25245" s="27" t="s">
        <v>2951</v>
      </c>
    </row>
    <row r="25246" spans="1:1">
      <c r="A25246" s="27" t="s">
        <v>2951</v>
      </c>
    </row>
    <row r="25247" spans="1:1">
      <c r="A25247" s="27" t="s">
        <v>2951</v>
      </c>
    </row>
    <row r="25248" spans="1:1">
      <c r="A25248" s="27" t="s">
        <v>2951</v>
      </c>
    </row>
    <row r="25249" spans="1:1">
      <c r="A25249" s="27" t="s">
        <v>2951</v>
      </c>
    </row>
    <row r="25250" spans="1:1">
      <c r="A25250" s="27" t="s">
        <v>2951</v>
      </c>
    </row>
    <row r="25251" spans="1:1">
      <c r="A25251" s="27" t="s">
        <v>2951</v>
      </c>
    </row>
    <row r="25252" spans="1:1">
      <c r="A25252" s="27" t="s">
        <v>2951</v>
      </c>
    </row>
    <row r="25253" spans="1:1">
      <c r="A25253" s="27" t="s">
        <v>2951</v>
      </c>
    </row>
    <row r="25254" spans="1:1">
      <c r="A25254" s="27" t="s">
        <v>2951</v>
      </c>
    </row>
    <row r="25255" spans="1:1">
      <c r="A25255" s="27" t="s">
        <v>2951</v>
      </c>
    </row>
    <row r="25256" spans="1:1">
      <c r="A25256" s="27" t="s">
        <v>2951</v>
      </c>
    </row>
    <row r="25257" spans="1:1">
      <c r="A25257" s="27" t="s">
        <v>2951</v>
      </c>
    </row>
    <row r="25258" spans="1:1">
      <c r="A25258" s="27" t="s">
        <v>2951</v>
      </c>
    </row>
    <row r="25259" spans="1:1">
      <c r="A25259" s="27" t="s">
        <v>2951</v>
      </c>
    </row>
    <row r="25260" spans="1:1">
      <c r="A25260" s="27" t="s">
        <v>2951</v>
      </c>
    </row>
    <row r="25261" spans="1:1">
      <c r="A25261" s="27" t="s">
        <v>2951</v>
      </c>
    </row>
    <row r="25262" spans="1:1">
      <c r="A25262" s="27" t="s">
        <v>2951</v>
      </c>
    </row>
    <row r="25263" spans="1:1">
      <c r="A25263" s="27" t="s">
        <v>2951</v>
      </c>
    </row>
    <row r="25264" spans="1:1">
      <c r="A25264" s="27" t="s">
        <v>2951</v>
      </c>
    </row>
    <row r="25265" spans="1:1">
      <c r="A25265" s="27" t="s">
        <v>2951</v>
      </c>
    </row>
    <row r="25266" spans="1:1">
      <c r="A25266" s="27" t="s">
        <v>2951</v>
      </c>
    </row>
    <row r="25267" spans="1:1">
      <c r="A25267" s="27" t="s">
        <v>2951</v>
      </c>
    </row>
    <row r="25268" spans="1:1">
      <c r="A25268" s="27" t="s">
        <v>2951</v>
      </c>
    </row>
    <row r="25269" spans="1:1">
      <c r="A25269" s="27" t="s">
        <v>2951</v>
      </c>
    </row>
    <row r="25270" spans="1:1">
      <c r="A25270" s="27" t="s">
        <v>2951</v>
      </c>
    </row>
    <row r="25271" spans="1:1">
      <c r="A25271" s="27" t="s">
        <v>2951</v>
      </c>
    </row>
    <row r="25272" spans="1:1">
      <c r="A25272" s="27" t="s">
        <v>2951</v>
      </c>
    </row>
    <row r="25273" spans="1:1">
      <c r="A25273" s="27" t="s">
        <v>2951</v>
      </c>
    </row>
    <row r="25274" spans="1:1">
      <c r="A25274" s="27" t="s">
        <v>2951</v>
      </c>
    </row>
    <row r="25275" spans="1:1">
      <c r="A25275" s="27" t="s">
        <v>2951</v>
      </c>
    </row>
    <row r="25276" spans="1:1">
      <c r="A25276" s="27" t="s">
        <v>2951</v>
      </c>
    </row>
    <row r="25277" spans="1:1">
      <c r="A25277" s="27" t="s">
        <v>2951</v>
      </c>
    </row>
    <row r="25278" spans="1:1">
      <c r="A25278" s="27" t="s">
        <v>2951</v>
      </c>
    </row>
    <row r="25279" spans="1:1">
      <c r="A25279" s="27" t="s">
        <v>2951</v>
      </c>
    </row>
    <row r="25280" spans="1:1">
      <c r="A25280" s="27" t="s">
        <v>2951</v>
      </c>
    </row>
    <row r="25281" spans="1:1">
      <c r="A25281" s="27" t="s">
        <v>2951</v>
      </c>
    </row>
    <row r="25282" spans="1:1">
      <c r="A25282" s="27" t="s">
        <v>2951</v>
      </c>
    </row>
    <row r="25283" spans="1:1">
      <c r="A25283" s="27" t="s">
        <v>2951</v>
      </c>
    </row>
    <row r="25284" spans="1:1">
      <c r="A25284" s="27" t="s">
        <v>2951</v>
      </c>
    </row>
    <row r="25285" spans="1:1">
      <c r="A25285" s="27" t="s">
        <v>2951</v>
      </c>
    </row>
    <row r="25286" spans="1:1">
      <c r="A25286" s="27" t="s">
        <v>2951</v>
      </c>
    </row>
    <row r="25287" spans="1:1">
      <c r="A25287" s="27" t="s">
        <v>2951</v>
      </c>
    </row>
    <row r="25288" spans="1:1">
      <c r="A25288" s="27" t="s">
        <v>2951</v>
      </c>
    </row>
    <row r="25289" spans="1:1">
      <c r="A25289" s="27" t="s">
        <v>2951</v>
      </c>
    </row>
    <row r="25290" spans="1:1">
      <c r="A25290" s="27" t="s">
        <v>2951</v>
      </c>
    </row>
    <row r="25291" spans="1:1">
      <c r="A25291" s="27" t="s">
        <v>2951</v>
      </c>
    </row>
    <row r="25292" spans="1:1">
      <c r="A25292" s="27" t="s">
        <v>2951</v>
      </c>
    </row>
    <row r="25293" spans="1:1">
      <c r="A25293" s="27" t="s">
        <v>2951</v>
      </c>
    </row>
    <row r="25294" spans="1:1">
      <c r="A25294" s="27" t="s">
        <v>2951</v>
      </c>
    </row>
    <row r="25295" spans="1:1">
      <c r="A25295" s="27" t="s">
        <v>2951</v>
      </c>
    </row>
    <row r="25296" spans="1:1">
      <c r="A25296" s="27" t="s">
        <v>2951</v>
      </c>
    </row>
    <row r="25297" spans="1:1">
      <c r="A25297" s="27" t="s">
        <v>2951</v>
      </c>
    </row>
    <row r="25298" spans="1:1">
      <c r="A25298" s="27" t="s">
        <v>2951</v>
      </c>
    </row>
    <row r="25299" spans="1:1">
      <c r="A25299" s="27" t="s">
        <v>2951</v>
      </c>
    </row>
    <row r="25300" spans="1:1">
      <c r="A25300" s="27" t="s">
        <v>2951</v>
      </c>
    </row>
    <row r="25301" spans="1:1">
      <c r="A25301" s="27" t="s">
        <v>2951</v>
      </c>
    </row>
    <row r="25302" spans="1:1">
      <c r="A25302" s="27" t="s">
        <v>2951</v>
      </c>
    </row>
    <row r="25303" spans="1:1">
      <c r="A25303" s="27" t="s">
        <v>2951</v>
      </c>
    </row>
    <row r="25304" spans="1:1">
      <c r="A25304" s="27" t="s">
        <v>2951</v>
      </c>
    </row>
    <row r="25305" spans="1:1">
      <c r="A25305" s="27" t="s">
        <v>2951</v>
      </c>
    </row>
    <row r="25306" spans="1:1">
      <c r="A25306" s="27" t="s">
        <v>2951</v>
      </c>
    </row>
    <row r="25307" spans="1:1">
      <c r="A25307" s="27" t="s">
        <v>2951</v>
      </c>
    </row>
    <row r="25308" spans="1:1">
      <c r="A25308" s="27" t="s">
        <v>2951</v>
      </c>
    </row>
    <row r="25309" spans="1:1">
      <c r="A25309" s="27" t="s">
        <v>2951</v>
      </c>
    </row>
    <row r="25310" spans="1:1">
      <c r="A25310" s="27" t="s">
        <v>2951</v>
      </c>
    </row>
    <row r="25311" spans="1:1">
      <c r="A25311" s="27" t="s">
        <v>2951</v>
      </c>
    </row>
    <row r="25312" spans="1:1">
      <c r="A25312" s="27" t="s">
        <v>2951</v>
      </c>
    </row>
    <row r="25313" spans="1:1">
      <c r="A25313" s="27" t="s">
        <v>2951</v>
      </c>
    </row>
    <row r="25314" spans="1:1">
      <c r="A25314" s="27" t="s">
        <v>2951</v>
      </c>
    </row>
    <row r="25315" spans="1:1">
      <c r="A25315" s="27" t="s">
        <v>2951</v>
      </c>
    </row>
    <row r="25316" spans="1:1">
      <c r="A25316" s="27" t="s">
        <v>2951</v>
      </c>
    </row>
    <row r="25317" spans="1:1">
      <c r="A25317" s="27" t="s">
        <v>2951</v>
      </c>
    </row>
    <row r="25318" spans="1:1">
      <c r="A25318" s="27" t="s">
        <v>2951</v>
      </c>
    </row>
    <row r="25319" spans="1:1">
      <c r="A25319" s="27" t="s">
        <v>2951</v>
      </c>
    </row>
    <row r="25320" spans="1:1">
      <c r="A25320" s="27" t="s">
        <v>2951</v>
      </c>
    </row>
    <row r="25321" spans="1:1">
      <c r="A25321" s="27" t="s">
        <v>2951</v>
      </c>
    </row>
    <row r="25322" spans="1:1">
      <c r="A25322" s="27" t="s">
        <v>2951</v>
      </c>
    </row>
    <row r="25323" spans="1:1">
      <c r="A25323" s="27" t="s">
        <v>2951</v>
      </c>
    </row>
    <row r="25324" spans="1:1">
      <c r="A25324" s="27" t="s">
        <v>2951</v>
      </c>
    </row>
    <row r="25325" spans="1:1">
      <c r="A25325" s="27" t="s">
        <v>2951</v>
      </c>
    </row>
    <row r="25326" spans="1:1">
      <c r="A25326" s="27" t="s">
        <v>2951</v>
      </c>
    </row>
    <row r="25327" spans="1:1">
      <c r="A25327" s="27" t="s">
        <v>2951</v>
      </c>
    </row>
    <row r="25328" spans="1:1">
      <c r="A25328" s="27" t="s">
        <v>2951</v>
      </c>
    </row>
    <row r="25329" spans="1:1">
      <c r="A25329" s="27" t="s">
        <v>2951</v>
      </c>
    </row>
    <row r="25330" spans="1:1">
      <c r="A25330" s="27" t="s">
        <v>2951</v>
      </c>
    </row>
    <row r="25331" spans="1:1">
      <c r="A25331" s="27" t="s">
        <v>2951</v>
      </c>
    </row>
    <row r="25332" spans="1:1">
      <c r="A25332" s="27" t="s">
        <v>2951</v>
      </c>
    </row>
    <row r="25333" spans="1:1">
      <c r="A25333" s="27" t="s">
        <v>2951</v>
      </c>
    </row>
    <row r="25334" spans="1:1">
      <c r="A25334" s="27" t="s">
        <v>2951</v>
      </c>
    </row>
    <row r="25335" spans="1:1">
      <c r="A25335" s="27" t="s">
        <v>2951</v>
      </c>
    </row>
    <row r="25336" spans="1:1">
      <c r="A25336" s="27" t="s">
        <v>2951</v>
      </c>
    </row>
    <row r="25337" spans="1:1">
      <c r="A25337" s="27" t="s">
        <v>2951</v>
      </c>
    </row>
    <row r="25338" spans="1:1">
      <c r="A25338" s="27" t="s">
        <v>2951</v>
      </c>
    </row>
    <row r="25339" spans="1:1">
      <c r="A25339" s="27" t="s">
        <v>2951</v>
      </c>
    </row>
    <row r="25340" spans="1:1">
      <c r="A25340" s="27" t="s">
        <v>2951</v>
      </c>
    </row>
    <row r="25341" spans="1:1">
      <c r="A25341" s="27" t="s">
        <v>2951</v>
      </c>
    </row>
    <row r="25342" spans="1:1">
      <c r="A25342" s="27" t="s">
        <v>2951</v>
      </c>
    </row>
    <row r="25343" spans="1:1">
      <c r="A25343" s="27" t="s">
        <v>2951</v>
      </c>
    </row>
    <row r="25344" spans="1:1">
      <c r="A25344" s="27" t="s">
        <v>2951</v>
      </c>
    </row>
    <row r="25345" spans="1:1">
      <c r="A25345" s="27" t="s">
        <v>2951</v>
      </c>
    </row>
    <row r="25346" spans="1:1">
      <c r="A25346" s="27" t="s">
        <v>2951</v>
      </c>
    </row>
    <row r="25347" spans="1:1">
      <c r="A25347" s="27" t="s">
        <v>2951</v>
      </c>
    </row>
    <row r="25348" spans="1:1">
      <c r="A25348" s="27" t="s">
        <v>2951</v>
      </c>
    </row>
    <row r="25349" spans="1:1">
      <c r="A25349" s="27" t="s">
        <v>2951</v>
      </c>
    </row>
    <row r="25350" spans="1:1">
      <c r="A25350" s="27" t="s">
        <v>2951</v>
      </c>
    </row>
    <row r="25351" spans="1:1">
      <c r="A25351" s="27" t="s">
        <v>2951</v>
      </c>
    </row>
    <row r="25352" spans="1:1">
      <c r="A25352" s="27" t="s">
        <v>2951</v>
      </c>
    </row>
    <row r="25353" spans="1:1">
      <c r="A25353" s="27" t="s">
        <v>2951</v>
      </c>
    </row>
    <row r="25354" spans="1:1">
      <c r="A25354" s="27" t="s">
        <v>2951</v>
      </c>
    </row>
    <row r="25355" spans="1:1">
      <c r="A25355" s="27" t="s">
        <v>2951</v>
      </c>
    </row>
    <row r="25356" spans="1:1">
      <c r="A25356" s="27" t="s">
        <v>2951</v>
      </c>
    </row>
    <row r="25357" spans="1:1">
      <c r="A25357" s="27" t="s">
        <v>2951</v>
      </c>
    </row>
    <row r="25358" spans="1:1">
      <c r="A25358" s="27" t="s">
        <v>2951</v>
      </c>
    </row>
    <row r="25359" spans="1:1">
      <c r="A25359" s="27" t="s">
        <v>2951</v>
      </c>
    </row>
    <row r="25360" spans="1:1">
      <c r="A25360" s="27" t="s">
        <v>2951</v>
      </c>
    </row>
    <row r="25361" spans="1:1">
      <c r="A25361" s="27" t="s">
        <v>2951</v>
      </c>
    </row>
    <row r="25362" spans="1:1">
      <c r="A25362" s="27" t="s">
        <v>2951</v>
      </c>
    </row>
    <row r="25363" spans="1:1">
      <c r="A25363" s="27" t="s">
        <v>2951</v>
      </c>
    </row>
    <row r="25364" spans="1:1">
      <c r="A25364" s="27" t="s">
        <v>2951</v>
      </c>
    </row>
    <row r="25365" spans="1:1">
      <c r="A25365" s="27" t="s">
        <v>2951</v>
      </c>
    </row>
    <row r="25366" spans="1:1">
      <c r="A25366" s="27" t="s">
        <v>2951</v>
      </c>
    </row>
    <row r="25367" spans="1:1">
      <c r="A25367" s="27" t="s">
        <v>2951</v>
      </c>
    </row>
    <row r="25368" spans="1:1">
      <c r="A25368" s="27" t="s">
        <v>2951</v>
      </c>
    </row>
    <row r="25369" spans="1:1">
      <c r="A25369" s="27" t="s">
        <v>2951</v>
      </c>
    </row>
    <row r="25370" spans="1:1">
      <c r="A25370" s="27" t="s">
        <v>2951</v>
      </c>
    </row>
    <row r="25371" spans="1:1">
      <c r="A25371" s="27" t="s">
        <v>2951</v>
      </c>
    </row>
    <row r="25372" spans="1:1">
      <c r="A25372" s="27" t="s">
        <v>2951</v>
      </c>
    </row>
    <row r="25373" spans="1:1">
      <c r="A25373" s="27" t="s">
        <v>2951</v>
      </c>
    </row>
    <row r="25374" spans="1:1">
      <c r="A25374" s="27" t="s">
        <v>2951</v>
      </c>
    </row>
    <row r="25375" spans="1:1">
      <c r="A25375" s="27" t="s">
        <v>2951</v>
      </c>
    </row>
    <row r="25376" spans="1:1">
      <c r="A25376" s="27" t="s">
        <v>2951</v>
      </c>
    </row>
    <row r="25377" spans="1:1">
      <c r="A25377" s="27" t="s">
        <v>2951</v>
      </c>
    </row>
    <row r="25378" spans="1:1">
      <c r="A25378" s="27" t="s">
        <v>2951</v>
      </c>
    </row>
    <row r="25379" spans="1:1">
      <c r="A25379" s="27" t="s">
        <v>2951</v>
      </c>
    </row>
    <row r="25380" spans="1:1">
      <c r="A25380" s="27" t="s">
        <v>2951</v>
      </c>
    </row>
    <row r="25381" spans="1:1">
      <c r="A25381" s="27" t="s">
        <v>2951</v>
      </c>
    </row>
    <row r="25382" spans="1:1">
      <c r="A25382" s="27" t="s">
        <v>2951</v>
      </c>
    </row>
    <row r="25383" spans="1:1">
      <c r="A25383" s="27" t="s">
        <v>2951</v>
      </c>
    </row>
    <row r="25384" spans="1:1">
      <c r="A25384" s="27" t="s">
        <v>2951</v>
      </c>
    </row>
    <row r="25385" spans="1:1">
      <c r="A25385" s="27" t="s">
        <v>2951</v>
      </c>
    </row>
    <row r="25386" spans="1:1">
      <c r="A25386" s="27" t="s">
        <v>2951</v>
      </c>
    </row>
    <row r="25387" spans="1:1">
      <c r="A25387" s="27" t="s">
        <v>2951</v>
      </c>
    </row>
    <row r="25388" spans="1:1">
      <c r="A25388" s="27" t="s">
        <v>2951</v>
      </c>
    </row>
    <row r="25389" spans="1:1">
      <c r="A25389" s="27" t="s">
        <v>2951</v>
      </c>
    </row>
    <row r="25390" spans="1:1">
      <c r="A25390" s="27" t="s">
        <v>2951</v>
      </c>
    </row>
    <row r="25391" spans="1:1">
      <c r="A25391" s="27" t="s">
        <v>2951</v>
      </c>
    </row>
    <row r="25392" spans="1:1">
      <c r="A25392" s="27" t="s">
        <v>2951</v>
      </c>
    </row>
    <row r="25393" spans="1:1">
      <c r="A25393" s="27" t="s">
        <v>2951</v>
      </c>
    </row>
    <row r="25394" spans="1:1">
      <c r="A25394" s="27" t="s">
        <v>2951</v>
      </c>
    </row>
    <row r="25395" spans="1:1">
      <c r="A25395" s="27" t="s">
        <v>2951</v>
      </c>
    </row>
    <row r="25396" spans="1:1">
      <c r="A25396" s="27" t="s">
        <v>2951</v>
      </c>
    </row>
    <row r="25397" spans="1:1">
      <c r="A25397" s="27" t="s">
        <v>2951</v>
      </c>
    </row>
    <row r="25398" spans="1:1">
      <c r="A25398" s="27" t="s">
        <v>2951</v>
      </c>
    </row>
    <row r="25399" spans="1:1">
      <c r="A25399" s="27" t="s">
        <v>2951</v>
      </c>
    </row>
    <row r="25400" spans="1:1">
      <c r="A25400" s="27" t="s">
        <v>2951</v>
      </c>
    </row>
    <row r="25401" spans="1:1">
      <c r="A25401" s="27" t="s">
        <v>2951</v>
      </c>
    </row>
    <row r="25402" spans="1:1">
      <c r="A25402" s="27" t="s">
        <v>2951</v>
      </c>
    </row>
    <row r="25403" spans="1:1">
      <c r="A25403" s="27" t="s">
        <v>2951</v>
      </c>
    </row>
    <row r="25404" spans="1:1">
      <c r="A25404" s="27" t="s">
        <v>2951</v>
      </c>
    </row>
    <row r="25405" spans="1:1">
      <c r="A25405" s="27" t="s">
        <v>2951</v>
      </c>
    </row>
    <row r="25406" spans="1:1">
      <c r="A25406" s="27" t="s">
        <v>2951</v>
      </c>
    </row>
    <row r="25407" spans="1:1">
      <c r="A25407" s="27" t="s">
        <v>2951</v>
      </c>
    </row>
    <row r="25408" spans="1:1">
      <c r="A25408" s="27" t="s">
        <v>2951</v>
      </c>
    </row>
    <row r="25409" spans="1:1">
      <c r="A25409" s="27" t="s">
        <v>2951</v>
      </c>
    </row>
    <row r="25410" spans="1:1">
      <c r="A25410" s="27" t="s">
        <v>2951</v>
      </c>
    </row>
    <row r="25411" spans="1:1">
      <c r="A25411" s="27" t="s">
        <v>2951</v>
      </c>
    </row>
    <row r="25412" spans="1:1">
      <c r="A25412" s="27" t="s">
        <v>2951</v>
      </c>
    </row>
    <row r="25413" spans="1:1">
      <c r="A25413" s="27" t="s">
        <v>2951</v>
      </c>
    </row>
    <row r="25414" spans="1:1">
      <c r="A25414" s="27" t="s">
        <v>2951</v>
      </c>
    </row>
    <row r="25415" spans="1:1">
      <c r="A25415" s="27" t="s">
        <v>2951</v>
      </c>
    </row>
    <row r="25416" spans="1:1">
      <c r="A25416" s="27" t="s">
        <v>2951</v>
      </c>
    </row>
    <row r="25417" spans="1:1">
      <c r="A25417" s="27" t="s">
        <v>2951</v>
      </c>
    </row>
    <row r="25418" spans="1:1">
      <c r="A25418" s="27" t="s">
        <v>2951</v>
      </c>
    </row>
    <row r="25419" spans="1:1">
      <c r="A25419" s="27" t="s">
        <v>2951</v>
      </c>
    </row>
    <row r="25420" spans="1:1">
      <c r="A25420" s="27" t="s">
        <v>2951</v>
      </c>
    </row>
    <row r="25421" spans="1:1">
      <c r="A25421" s="27" t="s">
        <v>2951</v>
      </c>
    </row>
    <row r="25422" spans="1:1">
      <c r="A25422" s="27" t="s">
        <v>2951</v>
      </c>
    </row>
    <row r="25423" spans="1:1">
      <c r="A25423" s="27" t="s">
        <v>2951</v>
      </c>
    </row>
    <row r="25424" spans="1:1">
      <c r="A25424" s="27" t="s">
        <v>2951</v>
      </c>
    </row>
    <row r="25425" spans="1:1">
      <c r="A25425" s="27" t="s">
        <v>2951</v>
      </c>
    </row>
    <row r="25426" spans="1:1">
      <c r="A25426" s="27" t="s">
        <v>2951</v>
      </c>
    </row>
    <row r="25427" spans="1:1">
      <c r="A25427" s="27" t="s">
        <v>2951</v>
      </c>
    </row>
    <row r="25428" spans="1:1">
      <c r="A25428" s="27" t="s">
        <v>2951</v>
      </c>
    </row>
    <row r="25429" spans="1:1">
      <c r="A25429" s="27" t="s">
        <v>2951</v>
      </c>
    </row>
    <row r="25430" spans="1:1">
      <c r="A25430" s="27" t="s">
        <v>2951</v>
      </c>
    </row>
    <row r="25431" spans="1:1">
      <c r="A25431" s="27" t="s">
        <v>2951</v>
      </c>
    </row>
    <row r="25432" spans="1:1">
      <c r="A25432" s="27" t="s">
        <v>2951</v>
      </c>
    </row>
    <row r="25433" spans="1:1">
      <c r="A25433" s="27" t="s">
        <v>2951</v>
      </c>
    </row>
    <row r="25434" spans="1:1">
      <c r="A25434" s="27" t="s">
        <v>2951</v>
      </c>
    </row>
    <row r="25435" spans="1:1">
      <c r="A25435" s="27" t="s">
        <v>2951</v>
      </c>
    </row>
    <row r="25436" spans="1:1">
      <c r="A25436" s="27" t="s">
        <v>2951</v>
      </c>
    </row>
    <row r="25437" spans="1:1">
      <c r="A25437" s="27" t="s">
        <v>2951</v>
      </c>
    </row>
    <row r="25438" spans="1:1">
      <c r="A25438" s="27" t="s">
        <v>2951</v>
      </c>
    </row>
    <row r="25439" spans="1:1">
      <c r="A25439" s="27" t="s">
        <v>2951</v>
      </c>
    </row>
    <row r="25440" spans="1:1">
      <c r="A25440" s="27" t="s">
        <v>2951</v>
      </c>
    </row>
    <row r="25441" spans="1:1">
      <c r="A25441" s="27" t="s">
        <v>2951</v>
      </c>
    </row>
    <row r="25442" spans="1:1">
      <c r="A25442" s="27" t="s">
        <v>2951</v>
      </c>
    </row>
    <row r="25443" spans="1:1">
      <c r="A25443" s="27" t="s">
        <v>2951</v>
      </c>
    </row>
    <row r="25444" spans="1:1">
      <c r="A25444" s="27" t="s">
        <v>2951</v>
      </c>
    </row>
    <row r="25445" spans="1:1">
      <c r="A25445" s="27" t="s">
        <v>2951</v>
      </c>
    </row>
    <row r="25446" spans="1:1">
      <c r="A25446" s="27" t="s">
        <v>2951</v>
      </c>
    </row>
    <row r="25447" spans="1:1">
      <c r="A25447" s="27" t="s">
        <v>2951</v>
      </c>
    </row>
    <row r="25448" spans="1:1">
      <c r="A25448" s="27" t="s">
        <v>2951</v>
      </c>
    </row>
    <row r="25449" spans="1:1">
      <c r="A25449" s="27" t="s">
        <v>2951</v>
      </c>
    </row>
    <row r="25450" spans="1:1">
      <c r="A25450" s="27" t="s">
        <v>2951</v>
      </c>
    </row>
    <row r="25451" spans="1:1">
      <c r="A25451" s="27" t="s">
        <v>2951</v>
      </c>
    </row>
    <row r="25452" spans="1:1">
      <c r="A25452" s="27" t="s">
        <v>2951</v>
      </c>
    </row>
    <row r="25453" spans="1:1">
      <c r="A25453" s="27" t="s">
        <v>2951</v>
      </c>
    </row>
    <row r="25454" spans="1:1">
      <c r="A25454" s="27" t="s">
        <v>2951</v>
      </c>
    </row>
    <row r="25455" spans="1:1">
      <c r="A25455" s="27" t="s">
        <v>2951</v>
      </c>
    </row>
    <row r="25456" spans="1:1">
      <c r="A25456" s="27" t="s">
        <v>2951</v>
      </c>
    </row>
    <row r="25457" spans="1:1">
      <c r="A25457" s="27" t="s">
        <v>2951</v>
      </c>
    </row>
    <row r="25458" spans="1:1">
      <c r="A25458" s="27" t="s">
        <v>2951</v>
      </c>
    </row>
    <row r="25459" spans="1:1">
      <c r="A25459" s="27" t="s">
        <v>2951</v>
      </c>
    </row>
    <row r="25460" spans="1:1">
      <c r="A25460" s="27" t="s">
        <v>2951</v>
      </c>
    </row>
    <row r="25461" spans="1:1">
      <c r="A25461" s="27" t="s">
        <v>2951</v>
      </c>
    </row>
    <row r="25462" spans="1:1">
      <c r="A25462" s="27" t="s">
        <v>2951</v>
      </c>
    </row>
    <row r="25463" spans="1:1">
      <c r="A25463" s="27" t="s">
        <v>2951</v>
      </c>
    </row>
    <row r="25464" spans="1:1">
      <c r="A25464" s="27" t="s">
        <v>2951</v>
      </c>
    </row>
    <row r="25465" spans="1:1">
      <c r="A25465" s="27" t="s">
        <v>2951</v>
      </c>
    </row>
    <row r="25466" spans="1:1">
      <c r="A25466" s="27" t="s">
        <v>2951</v>
      </c>
    </row>
    <row r="25467" spans="1:1">
      <c r="A25467" s="27" t="s">
        <v>2951</v>
      </c>
    </row>
    <row r="25468" spans="1:1">
      <c r="A25468" s="27" t="s">
        <v>2951</v>
      </c>
    </row>
    <row r="25469" spans="1:1">
      <c r="A25469" s="27" t="s">
        <v>2951</v>
      </c>
    </row>
    <row r="25470" spans="1:1">
      <c r="A25470" s="27" t="s">
        <v>2951</v>
      </c>
    </row>
    <row r="25471" spans="1:1">
      <c r="A25471" s="27" t="s">
        <v>2951</v>
      </c>
    </row>
    <row r="25472" spans="1:1">
      <c r="A25472" s="27" t="s">
        <v>2951</v>
      </c>
    </row>
    <row r="25473" spans="1:1">
      <c r="A25473" s="27" t="s">
        <v>2951</v>
      </c>
    </row>
    <row r="25474" spans="1:1">
      <c r="A25474" s="27" t="s">
        <v>2951</v>
      </c>
    </row>
    <row r="25475" spans="1:1">
      <c r="A25475" s="27" t="s">
        <v>2951</v>
      </c>
    </row>
    <row r="25476" spans="1:1">
      <c r="A25476" s="27" t="s">
        <v>2951</v>
      </c>
    </row>
    <row r="25477" spans="1:1">
      <c r="A25477" s="27" t="s">
        <v>2951</v>
      </c>
    </row>
    <row r="25478" spans="1:1">
      <c r="A25478" s="27" t="s">
        <v>2951</v>
      </c>
    </row>
    <row r="25479" spans="1:1">
      <c r="A25479" s="27" t="s">
        <v>2951</v>
      </c>
    </row>
    <row r="25480" spans="1:1">
      <c r="A25480" s="27" t="s">
        <v>2951</v>
      </c>
    </row>
    <row r="25481" spans="1:1">
      <c r="A25481" s="27" t="s">
        <v>2951</v>
      </c>
    </row>
    <row r="25482" spans="1:1">
      <c r="A25482" s="27" t="s">
        <v>2951</v>
      </c>
    </row>
    <row r="25483" spans="1:1">
      <c r="A25483" s="27" t="s">
        <v>2951</v>
      </c>
    </row>
    <row r="25484" spans="1:1">
      <c r="A25484" s="27" t="s">
        <v>2951</v>
      </c>
    </row>
    <row r="25485" spans="1:1">
      <c r="A25485" s="27" t="s">
        <v>2951</v>
      </c>
    </row>
    <row r="25486" spans="1:1">
      <c r="A25486" s="27" t="s">
        <v>2951</v>
      </c>
    </row>
    <row r="25487" spans="1:1">
      <c r="A25487" s="27" t="s">
        <v>2951</v>
      </c>
    </row>
    <row r="25488" spans="1:1">
      <c r="A25488" s="27" t="s">
        <v>2951</v>
      </c>
    </row>
    <row r="25489" spans="1:1">
      <c r="A25489" s="27" t="s">
        <v>2951</v>
      </c>
    </row>
    <row r="25490" spans="1:1">
      <c r="A25490" s="27" t="s">
        <v>2951</v>
      </c>
    </row>
    <row r="25491" spans="1:1">
      <c r="A25491" s="27" t="s">
        <v>2951</v>
      </c>
    </row>
    <row r="25492" spans="1:1">
      <c r="A25492" s="27" t="s">
        <v>2951</v>
      </c>
    </row>
    <row r="25493" spans="1:1">
      <c r="A25493" s="27" t="s">
        <v>2951</v>
      </c>
    </row>
    <row r="25494" spans="1:1">
      <c r="A25494" s="27" t="s">
        <v>2951</v>
      </c>
    </row>
    <row r="25495" spans="1:1">
      <c r="A25495" s="27" t="s">
        <v>2951</v>
      </c>
    </row>
    <row r="25496" spans="1:1">
      <c r="A25496" s="27" t="s">
        <v>2951</v>
      </c>
    </row>
    <row r="25497" spans="1:1">
      <c r="A25497" s="27" t="s">
        <v>2951</v>
      </c>
    </row>
    <row r="25498" spans="1:1">
      <c r="A25498" s="27" t="s">
        <v>2951</v>
      </c>
    </row>
    <row r="25499" spans="1:1">
      <c r="A25499" s="27" t="s">
        <v>2951</v>
      </c>
    </row>
    <row r="25500" spans="1:1">
      <c r="A25500" s="27" t="s">
        <v>2951</v>
      </c>
    </row>
    <row r="25501" spans="1:1">
      <c r="A25501" s="27" t="s">
        <v>2951</v>
      </c>
    </row>
    <row r="25502" spans="1:1">
      <c r="A25502" s="27" t="s">
        <v>2951</v>
      </c>
    </row>
    <row r="25503" spans="1:1">
      <c r="A25503" s="27" t="s">
        <v>2951</v>
      </c>
    </row>
    <row r="25504" spans="1:1">
      <c r="A25504" s="27" t="s">
        <v>2951</v>
      </c>
    </row>
    <row r="25505" spans="1:1">
      <c r="A25505" s="27" t="s">
        <v>2951</v>
      </c>
    </row>
    <row r="25506" spans="1:1">
      <c r="A25506" s="27" t="s">
        <v>2951</v>
      </c>
    </row>
    <row r="25507" spans="1:1">
      <c r="A25507" s="27" t="s">
        <v>2951</v>
      </c>
    </row>
    <row r="25508" spans="1:1">
      <c r="A25508" s="27" t="s">
        <v>2951</v>
      </c>
    </row>
    <row r="25509" spans="1:1">
      <c r="A25509" s="27" t="s">
        <v>2951</v>
      </c>
    </row>
    <row r="25510" spans="1:1">
      <c r="A25510" s="27" t="s">
        <v>2951</v>
      </c>
    </row>
    <row r="25511" spans="1:1">
      <c r="A25511" s="27" t="s">
        <v>2951</v>
      </c>
    </row>
    <row r="25512" spans="1:1">
      <c r="A25512" s="27" t="s">
        <v>2951</v>
      </c>
    </row>
    <row r="25513" spans="1:1">
      <c r="A25513" s="27" t="s">
        <v>2951</v>
      </c>
    </row>
    <row r="25514" spans="1:1">
      <c r="A25514" s="27" t="s">
        <v>2951</v>
      </c>
    </row>
    <row r="25515" spans="1:1">
      <c r="A25515" s="27" t="s">
        <v>2951</v>
      </c>
    </row>
    <row r="25516" spans="1:1">
      <c r="A25516" s="27" t="s">
        <v>2951</v>
      </c>
    </row>
    <row r="25517" spans="1:1">
      <c r="A25517" s="27" t="s">
        <v>2951</v>
      </c>
    </row>
    <row r="25518" spans="1:1">
      <c r="A25518" s="27" t="s">
        <v>2951</v>
      </c>
    </row>
    <row r="25519" spans="1:1">
      <c r="A25519" s="27" t="s">
        <v>2951</v>
      </c>
    </row>
    <row r="25520" spans="1:1">
      <c r="A25520" s="27" t="s">
        <v>2951</v>
      </c>
    </row>
    <row r="25521" spans="1:1">
      <c r="A25521" s="27" t="s">
        <v>2951</v>
      </c>
    </row>
    <row r="25522" spans="1:1">
      <c r="A25522" s="27" t="s">
        <v>2951</v>
      </c>
    </row>
    <row r="25523" spans="1:1">
      <c r="A25523" s="27" t="s">
        <v>2951</v>
      </c>
    </row>
    <row r="25524" spans="1:1">
      <c r="A25524" s="27" t="s">
        <v>2951</v>
      </c>
    </row>
    <row r="25525" spans="1:1">
      <c r="A25525" s="27" t="s">
        <v>2951</v>
      </c>
    </row>
    <row r="25526" spans="1:1">
      <c r="A25526" s="27" t="s">
        <v>2951</v>
      </c>
    </row>
    <row r="25527" spans="1:1">
      <c r="A25527" s="27" t="s">
        <v>2951</v>
      </c>
    </row>
    <row r="25528" spans="1:1">
      <c r="A25528" s="27" t="s">
        <v>2951</v>
      </c>
    </row>
    <row r="25529" spans="1:1">
      <c r="A25529" s="27" t="s">
        <v>2951</v>
      </c>
    </row>
    <row r="25530" spans="1:1">
      <c r="A25530" s="27" t="s">
        <v>2951</v>
      </c>
    </row>
    <row r="25531" spans="1:1">
      <c r="A25531" s="27" t="s">
        <v>2951</v>
      </c>
    </row>
    <row r="25532" spans="1:1">
      <c r="A25532" s="27" t="s">
        <v>2951</v>
      </c>
    </row>
    <row r="25533" spans="1:1">
      <c r="A25533" s="27" t="s">
        <v>2951</v>
      </c>
    </row>
    <row r="25534" spans="1:1">
      <c r="A25534" s="27" t="s">
        <v>2951</v>
      </c>
    </row>
    <row r="25535" spans="1:1">
      <c r="A25535" s="27" t="s">
        <v>2951</v>
      </c>
    </row>
    <row r="25536" spans="1:1">
      <c r="A25536" s="27" t="s">
        <v>2951</v>
      </c>
    </row>
    <row r="25537" spans="1:1">
      <c r="A25537" s="27" t="s">
        <v>2951</v>
      </c>
    </row>
    <row r="25538" spans="1:1">
      <c r="A25538" s="27" t="s">
        <v>2951</v>
      </c>
    </row>
    <row r="25539" spans="1:1">
      <c r="A25539" s="27" t="s">
        <v>2951</v>
      </c>
    </row>
    <row r="25540" spans="1:1">
      <c r="A25540" s="27" t="s">
        <v>2951</v>
      </c>
    </row>
    <row r="25541" spans="1:1">
      <c r="A25541" s="27" t="s">
        <v>2951</v>
      </c>
    </row>
    <row r="25542" spans="1:1">
      <c r="A25542" s="27" t="s">
        <v>2951</v>
      </c>
    </row>
    <row r="25543" spans="1:1">
      <c r="A25543" s="27" t="s">
        <v>2951</v>
      </c>
    </row>
    <row r="25544" spans="1:1">
      <c r="A25544" s="27" t="s">
        <v>2951</v>
      </c>
    </row>
    <row r="25545" spans="1:1">
      <c r="A25545" s="27" t="s">
        <v>2951</v>
      </c>
    </row>
    <row r="25546" spans="1:1">
      <c r="A25546" s="27" t="s">
        <v>2951</v>
      </c>
    </row>
    <row r="25547" spans="1:1">
      <c r="A25547" s="27" t="s">
        <v>2951</v>
      </c>
    </row>
    <row r="25548" spans="1:1">
      <c r="A25548" s="27" t="s">
        <v>2951</v>
      </c>
    </row>
    <row r="25549" spans="1:1">
      <c r="A25549" s="27" t="s">
        <v>2951</v>
      </c>
    </row>
    <row r="25550" spans="1:1">
      <c r="A25550" s="27" t="s">
        <v>2951</v>
      </c>
    </row>
    <row r="25551" spans="1:1">
      <c r="A25551" s="27" t="s">
        <v>2951</v>
      </c>
    </row>
    <row r="25552" spans="1:1">
      <c r="A25552" s="27" t="s">
        <v>2951</v>
      </c>
    </row>
    <row r="25553" spans="1:1">
      <c r="A25553" s="27" t="s">
        <v>2951</v>
      </c>
    </row>
    <row r="25554" spans="1:1">
      <c r="A25554" s="27" t="s">
        <v>2951</v>
      </c>
    </row>
    <row r="25555" spans="1:1">
      <c r="A25555" s="27" t="s">
        <v>2951</v>
      </c>
    </row>
    <row r="25556" spans="1:1">
      <c r="A25556" s="27" t="s">
        <v>2951</v>
      </c>
    </row>
    <row r="25557" spans="1:1">
      <c r="A25557" s="27" t="s">
        <v>2951</v>
      </c>
    </row>
    <row r="25558" spans="1:1">
      <c r="A25558" s="27" t="s">
        <v>2951</v>
      </c>
    </row>
    <row r="25559" spans="1:1">
      <c r="A25559" s="27" t="s">
        <v>2951</v>
      </c>
    </row>
    <row r="25560" spans="1:1">
      <c r="A25560" s="27" t="s">
        <v>2951</v>
      </c>
    </row>
    <row r="25561" spans="1:1">
      <c r="A25561" s="27" t="s">
        <v>2951</v>
      </c>
    </row>
    <row r="25562" spans="1:1">
      <c r="A25562" s="27" t="s">
        <v>2951</v>
      </c>
    </row>
    <row r="25563" spans="1:1">
      <c r="A25563" s="27" t="s">
        <v>2951</v>
      </c>
    </row>
    <row r="25564" spans="1:1">
      <c r="A25564" s="27" t="s">
        <v>2951</v>
      </c>
    </row>
    <row r="25565" spans="1:1">
      <c r="A25565" s="27" t="s">
        <v>2951</v>
      </c>
    </row>
    <row r="25566" spans="1:1">
      <c r="A25566" s="27" t="s">
        <v>2951</v>
      </c>
    </row>
    <row r="25567" spans="1:1">
      <c r="A25567" s="27" t="s">
        <v>2951</v>
      </c>
    </row>
    <row r="25568" spans="1:1">
      <c r="A25568" s="27" t="s">
        <v>2951</v>
      </c>
    </row>
    <row r="25569" spans="1:1">
      <c r="A25569" s="27" t="s">
        <v>2951</v>
      </c>
    </row>
    <row r="25570" spans="1:1">
      <c r="A25570" s="27" t="s">
        <v>2951</v>
      </c>
    </row>
    <row r="25571" spans="1:1">
      <c r="A25571" s="27" t="s">
        <v>2951</v>
      </c>
    </row>
    <row r="25572" spans="1:1">
      <c r="A25572" s="27" t="s">
        <v>2951</v>
      </c>
    </row>
    <row r="25573" spans="1:1">
      <c r="A25573" s="27" t="s">
        <v>2951</v>
      </c>
    </row>
    <row r="25574" spans="1:1">
      <c r="A25574" s="27" t="s">
        <v>2951</v>
      </c>
    </row>
    <row r="25575" spans="1:1">
      <c r="A25575" s="27" t="s">
        <v>2951</v>
      </c>
    </row>
    <row r="25576" spans="1:1">
      <c r="A25576" s="27" t="s">
        <v>2951</v>
      </c>
    </row>
    <row r="25577" spans="1:1">
      <c r="A25577" s="27" t="s">
        <v>2951</v>
      </c>
    </row>
    <row r="25578" spans="1:1">
      <c r="A25578" s="27" t="s">
        <v>2951</v>
      </c>
    </row>
    <row r="25579" spans="1:1">
      <c r="A25579" s="27" t="s">
        <v>2951</v>
      </c>
    </row>
    <row r="25580" spans="1:1">
      <c r="A25580" s="27" t="s">
        <v>2951</v>
      </c>
    </row>
    <row r="25581" spans="1:1">
      <c r="A25581" s="27" t="s">
        <v>2951</v>
      </c>
    </row>
    <row r="25582" spans="1:1">
      <c r="A25582" s="27" t="s">
        <v>2951</v>
      </c>
    </row>
    <row r="25583" spans="1:1">
      <c r="A25583" s="27" t="s">
        <v>2951</v>
      </c>
    </row>
    <row r="25584" spans="1:1">
      <c r="A25584" s="27" t="s">
        <v>2951</v>
      </c>
    </row>
    <row r="25585" spans="1:1">
      <c r="A25585" s="27" t="s">
        <v>2951</v>
      </c>
    </row>
    <row r="25586" spans="1:1">
      <c r="A25586" s="27" t="s">
        <v>2951</v>
      </c>
    </row>
    <row r="25587" spans="1:1">
      <c r="A25587" s="27" t="s">
        <v>2951</v>
      </c>
    </row>
    <row r="25588" spans="1:1">
      <c r="A25588" s="27" t="s">
        <v>2951</v>
      </c>
    </row>
    <row r="25589" spans="1:1">
      <c r="A25589" s="27" t="s">
        <v>2951</v>
      </c>
    </row>
    <row r="25590" spans="1:1">
      <c r="A25590" s="27" t="s">
        <v>2951</v>
      </c>
    </row>
    <row r="25591" spans="1:1">
      <c r="A25591" s="27" t="s">
        <v>2951</v>
      </c>
    </row>
    <row r="25592" spans="1:1">
      <c r="A25592" s="27" t="s">
        <v>2951</v>
      </c>
    </row>
    <row r="25593" spans="1:1">
      <c r="A25593" s="27" t="s">
        <v>2951</v>
      </c>
    </row>
    <row r="25594" spans="1:1">
      <c r="A25594" s="27" t="s">
        <v>2951</v>
      </c>
    </row>
    <row r="25595" spans="1:1">
      <c r="A25595" s="27" t="s">
        <v>2951</v>
      </c>
    </row>
    <row r="25596" spans="1:1">
      <c r="A25596" s="27" t="s">
        <v>2951</v>
      </c>
    </row>
    <row r="25597" spans="1:1">
      <c r="A25597" s="27" t="s">
        <v>2951</v>
      </c>
    </row>
    <row r="25598" spans="1:1">
      <c r="A25598" s="27" t="s">
        <v>2951</v>
      </c>
    </row>
    <row r="25599" spans="1:1">
      <c r="A25599" s="27" t="s">
        <v>2951</v>
      </c>
    </row>
    <row r="25600" spans="1:1">
      <c r="A25600" s="27" t="s">
        <v>2951</v>
      </c>
    </row>
    <row r="25601" spans="1:1">
      <c r="A25601" s="27" t="s">
        <v>2951</v>
      </c>
    </row>
    <row r="25602" spans="1:1">
      <c r="A25602" s="27" t="s">
        <v>2951</v>
      </c>
    </row>
    <row r="25603" spans="1:1">
      <c r="A25603" s="27" t="s">
        <v>2951</v>
      </c>
    </row>
    <row r="25604" spans="1:1">
      <c r="A25604" s="27" t="s">
        <v>2951</v>
      </c>
    </row>
    <row r="25605" spans="1:1">
      <c r="A25605" s="27" t="s">
        <v>2951</v>
      </c>
    </row>
    <row r="25606" spans="1:1">
      <c r="A25606" s="27" t="s">
        <v>2951</v>
      </c>
    </row>
    <row r="25607" spans="1:1">
      <c r="A25607" s="27" t="s">
        <v>2951</v>
      </c>
    </row>
    <row r="25608" spans="1:1">
      <c r="A25608" s="27" t="s">
        <v>2951</v>
      </c>
    </row>
    <row r="25609" spans="1:1">
      <c r="A25609" s="27" t="s">
        <v>2951</v>
      </c>
    </row>
    <row r="25610" spans="1:1">
      <c r="A25610" s="27" t="s">
        <v>2951</v>
      </c>
    </row>
    <row r="25611" spans="1:1">
      <c r="A25611" s="27" t="s">
        <v>2951</v>
      </c>
    </row>
    <row r="25612" spans="1:1">
      <c r="A25612" s="27" t="s">
        <v>2951</v>
      </c>
    </row>
    <row r="25613" spans="1:1">
      <c r="A25613" s="27" t="s">
        <v>2951</v>
      </c>
    </row>
    <row r="25614" spans="1:1">
      <c r="A25614" s="27" t="s">
        <v>2951</v>
      </c>
    </row>
    <row r="25615" spans="1:1">
      <c r="A25615" s="27" t="s">
        <v>2951</v>
      </c>
    </row>
    <row r="25616" spans="1:1">
      <c r="A25616" s="27" t="s">
        <v>2951</v>
      </c>
    </row>
    <row r="25617" spans="1:1">
      <c r="A25617" s="27" t="s">
        <v>2951</v>
      </c>
    </row>
    <row r="25618" spans="1:1">
      <c r="A25618" s="27" t="s">
        <v>2951</v>
      </c>
    </row>
    <row r="25619" spans="1:1">
      <c r="A25619" s="27" t="s">
        <v>2951</v>
      </c>
    </row>
    <row r="25620" spans="1:1">
      <c r="A25620" s="27" t="s">
        <v>2951</v>
      </c>
    </row>
    <row r="25621" spans="1:1">
      <c r="A25621" s="27" t="s">
        <v>2951</v>
      </c>
    </row>
    <row r="25622" spans="1:1">
      <c r="A25622" s="27" t="s">
        <v>2951</v>
      </c>
    </row>
    <row r="25623" spans="1:1">
      <c r="A25623" s="27" t="s">
        <v>2951</v>
      </c>
    </row>
    <row r="25624" spans="1:1">
      <c r="A25624" s="27" t="s">
        <v>2951</v>
      </c>
    </row>
    <row r="25625" spans="1:1">
      <c r="A25625" s="27" t="s">
        <v>2951</v>
      </c>
    </row>
    <row r="25626" spans="1:1">
      <c r="A25626" s="27" t="s">
        <v>2951</v>
      </c>
    </row>
    <row r="25627" spans="1:1">
      <c r="A25627" s="27" t="s">
        <v>2951</v>
      </c>
    </row>
    <row r="25628" spans="1:1">
      <c r="A25628" s="27" t="s">
        <v>2951</v>
      </c>
    </row>
    <row r="25629" spans="1:1">
      <c r="A25629" s="27" t="s">
        <v>2951</v>
      </c>
    </row>
    <row r="25630" spans="1:1">
      <c r="A25630" s="27" t="s">
        <v>2951</v>
      </c>
    </row>
    <row r="25631" spans="1:1">
      <c r="A25631" s="27" t="s">
        <v>2951</v>
      </c>
    </row>
    <row r="25632" spans="1:1">
      <c r="A25632" s="27" t="s">
        <v>2951</v>
      </c>
    </row>
    <row r="25633" spans="1:1">
      <c r="A25633" s="27" t="s">
        <v>2951</v>
      </c>
    </row>
    <row r="25634" spans="1:1">
      <c r="A25634" s="27" t="s">
        <v>2951</v>
      </c>
    </row>
    <row r="25635" spans="1:1">
      <c r="A25635" s="27" t="s">
        <v>2951</v>
      </c>
    </row>
    <row r="25636" spans="1:1">
      <c r="A25636" s="27" t="s">
        <v>2951</v>
      </c>
    </row>
    <row r="25637" spans="1:1">
      <c r="A25637" s="27" t="s">
        <v>2951</v>
      </c>
    </row>
    <row r="25638" spans="1:1">
      <c r="A25638" s="27" t="s">
        <v>2951</v>
      </c>
    </row>
    <row r="25639" spans="1:1">
      <c r="A25639" s="27" t="s">
        <v>2951</v>
      </c>
    </row>
    <row r="25640" spans="1:1">
      <c r="A25640" s="27" t="s">
        <v>2951</v>
      </c>
    </row>
    <row r="25641" spans="1:1">
      <c r="A25641" s="27" t="s">
        <v>2951</v>
      </c>
    </row>
    <row r="25642" spans="1:1">
      <c r="A25642" s="27" t="s">
        <v>2951</v>
      </c>
    </row>
    <row r="25643" spans="1:1">
      <c r="A25643" s="27" t="s">
        <v>2951</v>
      </c>
    </row>
    <row r="25644" spans="1:1">
      <c r="A25644" s="27" t="s">
        <v>2951</v>
      </c>
    </row>
    <row r="25645" spans="1:1">
      <c r="A25645" s="27" t="s">
        <v>2951</v>
      </c>
    </row>
    <row r="25646" spans="1:1">
      <c r="A25646" s="27" t="s">
        <v>2951</v>
      </c>
    </row>
    <row r="25647" spans="1:1">
      <c r="A25647" s="27" t="s">
        <v>2951</v>
      </c>
    </row>
    <row r="25648" spans="1:1">
      <c r="A25648" s="27" t="s">
        <v>2951</v>
      </c>
    </row>
    <row r="25649" spans="1:1">
      <c r="A25649" s="27" t="s">
        <v>2951</v>
      </c>
    </row>
    <row r="25650" spans="1:1">
      <c r="A25650" s="27" t="s">
        <v>2951</v>
      </c>
    </row>
    <row r="25651" spans="1:1">
      <c r="A25651" s="27" t="s">
        <v>2951</v>
      </c>
    </row>
    <row r="25652" spans="1:1">
      <c r="A25652" s="27" t="s">
        <v>2951</v>
      </c>
    </row>
    <row r="25653" spans="1:1">
      <c r="A25653" s="27" t="s">
        <v>2951</v>
      </c>
    </row>
    <row r="25654" spans="1:1">
      <c r="A25654" s="27" t="s">
        <v>2951</v>
      </c>
    </row>
    <row r="25655" spans="1:1">
      <c r="A25655" s="27" t="s">
        <v>2951</v>
      </c>
    </row>
    <row r="25656" spans="1:1">
      <c r="A25656" s="27" t="s">
        <v>2951</v>
      </c>
    </row>
    <row r="25657" spans="1:1">
      <c r="A25657" s="27" t="s">
        <v>2951</v>
      </c>
    </row>
    <row r="25658" spans="1:1">
      <c r="A25658" s="27" t="s">
        <v>2951</v>
      </c>
    </row>
    <row r="25659" spans="1:1">
      <c r="A25659" s="27" t="s">
        <v>2951</v>
      </c>
    </row>
    <row r="25660" spans="1:1">
      <c r="A25660" s="27" t="s">
        <v>2951</v>
      </c>
    </row>
    <row r="25661" spans="1:1">
      <c r="A25661" s="27" t="s">
        <v>2951</v>
      </c>
    </row>
    <row r="25662" spans="1:1">
      <c r="A25662" s="27" t="s">
        <v>2951</v>
      </c>
    </row>
    <row r="25663" spans="1:1">
      <c r="A25663" s="27" t="s">
        <v>2951</v>
      </c>
    </row>
    <row r="25664" spans="1:1">
      <c r="A25664" s="27" t="s">
        <v>2951</v>
      </c>
    </row>
    <row r="25665" spans="1:1">
      <c r="A25665" s="27" t="s">
        <v>2951</v>
      </c>
    </row>
    <row r="25666" spans="1:1">
      <c r="A25666" s="27" t="s">
        <v>2951</v>
      </c>
    </row>
    <row r="25667" spans="1:1">
      <c r="A25667" s="27" t="s">
        <v>2951</v>
      </c>
    </row>
    <row r="25668" spans="1:1">
      <c r="A25668" s="27" t="s">
        <v>2951</v>
      </c>
    </row>
    <row r="25669" spans="1:1">
      <c r="A25669" s="27" t="s">
        <v>2951</v>
      </c>
    </row>
    <row r="25670" spans="1:1">
      <c r="A25670" s="27" t="s">
        <v>2951</v>
      </c>
    </row>
    <row r="25671" spans="1:1">
      <c r="A25671" s="27" t="s">
        <v>2951</v>
      </c>
    </row>
    <row r="25672" spans="1:1">
      <c r="A25672" s="27" t="s">
        <v>2951</v>
      </c>
    </row>
    <row r="25673" spans="1:1">
      <c r="A25673" s="27" t="s">
        <v>2951</v>
      </c>
    </row>
    <row r="25674" spans="1:1">
      <c r="A25674" s="27" t="s">
        <v>2951</v>
      </c>
    </row>
    <row r="25675" spans="1:1">
      <c r="A25675" s="27" t="s">
        <v>2951</v>
      </c>
    </row>
    <row r="25676" spans="1:1">
      <c r="A25676" s="27" t="s">
        <v>2951</v>
      </c>
    </row>
    <row r="25677" spans="1:1">
      <c r="A25677" s="27" t="s">
        <v>2951</v>
      </c>
    </row>
    <row r="25678" spans="1:1">
      <c r="A25678" s="27" t="s">
        <v>2951</v>
      </c>
    </row>
    <row r="25679" spans="1:1">
      <c r="A25679" s="27" t="s">
        <v>2951</v>
      </c>
    </row>
    <row r="25680" spans="1:1">
      <c r="A25680" s="27" t="s">
        <v>2951</v>
      </c>
    </row>
    <row r="25681" spans="1:1">
      <c r="A25681" s="27" t="s">
        <v>2951</v>
      </c>
    </row>
    <row r="25682" spans="1:1">
      <c r="A25682" s="27" t="s">
        <v>2951</v>
      </c>
    </row>
    <row r="25683" spans="1:1">
      <c r="A25683" s="27" t="s">
        <v>2951</v>
      </c>
    </row>
    <row r="25684" spans="1:1">
      <c r="A25684" s="27" t="s">
        <v>2951</v>
      </c>
    </row>
    <row r="25685" spans="1:1">
      <c r="A25685" s="27" t="s">
        <v>2951</v>
      </c>
    </row>
    <row r="25686" spans="1:1">
      <c r="A25686" s="27" t="s">
        <v>2951</v>
      </c>
    </row>
    <row r="25687" spans="1:1">
      <c r="A25687" s="27" t="s">
        <v>2951</v>
      </c>
    </row>
    <row r="25688" spans="1:1">
      <c r="A25688" s="27" t="s">
        <v>2951</v>
      </c>
    </row>
    <row r="25689" spans="1:1">
      <c r="A25689" s="27" t="s">
        <v>2951</v>
      </c>
    </row>
    <row r="25690" spans="1:1">
      <c r="A25690" s="27" t="s">
        <v>2951</v>
      </c>
    </row>
    <row r="25691" spans="1:1">
      <c r="A25691" s="27" t="s">
        <v>2951</v>
      </c>
    </row>
    <row r="25692" spans="1:1">
      <c r="A25692" s="27" t="s">
        <v>2951</v>
      </c>
    </row>
    <row r="25693" spans="1:1">
      <c r="A25693" s="27" t="s">
        <v>2951</v>
      </c>
    </row>
    <row r="25694" spans="1:1">
      <c r="A25694" s="27" t="s">
        <v>2951</v>
      </c>
    </row>
    <row r="25695" spans="1:1">
      <c r="A25695" s="27" t="s">
        <v>2951</v>
      </c>
    </row>
    <row r="25696" spans="1:1">
      <c r="A25696" s="27" t="s">
        <v>2951</v>
      </c>
    </row>
    <row r="25697" spans="1:1">
      <c r="A25697" s="27" t="s">
        <v>2951</v>
      </c>
    </row>
    <row r="25698" spans="1:1">
      <c r="A25698" s="27" t="s">
        <v>2951</v>
      </c>
    </row>
    <row r="25699" spans="1:1">
      <c r="A25699" s="27" t="s">
        <v>2951</v>
      </c>
    </row>
    <row r="25700" spans="1:1">
      <c r="A25700" s="27" t="s">
        <v>2951</v>
      </c>
    </row>
    <row r="25701" spans="1:1">
      <c r="A25701" s="27" t="s">
        <v>2951</v>
      </c>
    </row>
    <row r="25702" spans="1:1">
      <c r="A25702" s="27" t="s">
        <v>2951</v>
      </c>
    </row>
    <row r="25703" spans="1:1">
      <c r="A25703" s="27" t="s">
        <v>2951</v>
      </c>
    </row>
    <row r="25704" spans="1:1">
      <c r="A25704" s="27" t="s">
        <v>2951</v>
      </c>
    </row>
    <row r="25705" spans="1:1">
      <c r="A25705" s="27" t="s">
        <v>2951</v>
      </c>
    </row>
    <row r="25706" spans="1:1">
      <c r="A25706" s="27" t="s">
        <v>2951</v>
      </c>
    </row>
    <row r="25707" spans="1:1">
      <c r="A25707" s="27" t="s">
        <v>2951</v>
      </c>
    </row>
    <row r="25708" spans="1:1">
      <c r="A25708" s="27" t="s">
        <v>2951</v>
      </c>
    </row>
    <row r="25709" spans="1:1">
      <c r="A25709" s="27" t="s">
        <v>2951</v>
      </c>
    </row>
    <row r="25710" spans="1:1">
      <c r="A25710" s="27" t="s">
        <v>2951</v>
      </c>
    </row>
    <row r="25711" spans="1:1">
      <c r="A25711" s="27" t="s">
        <v>2951</v>
      </c>
    </row>
    <row r="25712" spans="1:1">
      <c r="A25712" s="27" t="s">
        <v>2951</v>
      </c>
    </row>
    <row r="25713" spans="1:1">
      <c r="A25713" s="27" t="s">
        <v>2951</v>
      </c>
    </row>
    <row r="25714" spans="1:1">
      <c r="A25714" s="27" t="s">
        <v>2951</v>
      </c>
    </row>
    <row r="25715" spans="1:1">
      <c r="A25715" s="27" t="s">
        <v>2951</v>
      </c>
    </row>
    <row r="25716" spans="1:1">
      <c r="A25716" s="27" t="s">
        <v>2951</v>
      </c>
    </row>
    <row r="25717" spans="1:1">
      <c r="A25717" s="27" t="s">
        <v>2951</v>
      </c>
    </row>
    <row r="25718" spans="1:1">
      <c r="A25718" s="27" t="s">
        <v>2951</v>
      </c>
    </row>
    <row r="25719" spans="1:1">
      <c r="A25719" s="27" t="s">
        <v>2951</v>
      </c>
    </row>
    <row r="25720" spans="1:1">
      <c r="A25720" s="27" t="s">
        <v>2951</v>
      </c>
    </row>
    <row r="25721" spans="1:1">
      <c r="A25721" s="27" t="s">
        <v>2951</v>
      </c>
    </row>
    <row r="25722" spans="1:1">
      <c r="A25722" s="27" t="s">
        <v>2951</v>
      </c>
    </row>
    <row r="25723" spans="1:1">
      <c r="A25723" s="27" t="s">
        <v>2951</v>
      </c>
    </row>
    <row r="25724" spans="1:1">
      <c r="A25724" s="27" t="s">
        <v>2951</v>
      </c>
    </row>
    <row r="25725" spans="1:1">
      <c r="A25725" s="27" t="s">
        <v>2951</v>
      </c>
    </row>
    <row r="25726" spans="1:1">
      <c r="A25726" s="27" t="s">
        <v>2951</v>
      </c>
    </row>
    <row r="25727" spans="1:1">
      <c r="A25727" s="27" t="s">
        <v>2951</v>
      </c>
    </row>
    <row r="25728" spans="1:1">
      <c r="A25728" s="27" t="s">
        <v>2951</v>
      </c>
    </row>
    <row r="25729" spans="1:1">
      <c r="A25729" s="27" t="s">
        <v>2951</v>
      </c>
    </row>
    <row r="25730" spans="1:1">
      <c r="A25730" s="27" t="s">
        <v>2951</v>
      </c>
    </row>
    <row r="25731" spans="1:1">
      <c r="A25731" s="27" t="s">
        <v>2951</v>
      </c>
    </row>
    <row r="25732" spans="1:1">
      <c r="A25732" s="27" t="s">
        <v>2951</v>
      </c>
    </row>
    <row r="25733" spans="1:1">
      <c r="A25733" s="27" t="s">
        <v>2951</v>
      </c>
    </row>
    <row r="25734" spans="1:1">
      <c r="A25734" s="27" t="s">
        <v>2951</v>
      </c>
    </row>
    <row r="25735" spans="1:1">
      <c r="A25735" s="27" t="s">
        <v>2951</v>
      </c>
    </row>
    <row r="25736" spans="1:1">
      <c r="A25736" s="27" t="s">
        <v>2951</v>
      </c>
    </row>
    <row r="25737" spans="1:1">
      <c r="A25737" s="27" t="s">
        <v>2951</v>
      </c>
    </row>
    <row r="25738" spans="1:1">
      <c r="A25738" s="27" t="s">
        <v>2951</v>
      </c>
    </row>
    <row r="25739" spans="1:1">
      <c r="A25739" s="27" t="s">
        <v>2951</v>
      </c>
    </row>
    <row r="25740" spans="1:1">
      <c r="A25740" s="27" t="s">
        <v>2951</v>
      </c>
    </row>
    <row r="25741" spans="1:1">
      <c r="A25741" s="27" t="s">
        <v>2951</v>
      </c>
    </row>
    <row r="25742" spans="1:1">
      <c r="A25742" s="27" t="s">
        <v>2951</v>
      </c>
    </row>
    <row r="25743" spans="1:1">
      <c r="A25743" s="27" t="s">
        <v>2951</v>
      </c>
    </row>
    <row r="25744" spans="1:1">
      <c r="A25744" s="27" t="s">
        <v>2951</v>
      </c>
    </row>
    <row r="25745" spans="1:1">
      <c r="A25745" s="27" t="s">
        <v>2951</v>
      </c>
    </row>
    <row r="25746" spans="1:1">
      <c r="A25746" s="27" t="s">
        <v>2951</v>
      </c>
    </row>
    <row r="25747" spans="1:1">
      <c r="A25747" s="27" t="s">
        <v>2951</v>
      </c>
    </row>
    <row r="25748" spans="1:1">
      <c r="A25748" s="27" t="s">
        <v>2951</v>
      </c>
    </row>
    <row r="25749" spans="1:1">
      <c r="A25749" s="27" t="s">
        <v>2951</v>
      </c>
    </row>
    <row r="25750" spans="1:1">
      <c r="A25750" s="27" t="s">
        <v>2951</v>
      </c>
    </row>
    <row r="25751" spans="1:1">
      <c r="A25751" s="27" t="s">
        <v>2951</v>
      </c>
    </row>
    <row r="25752" spans="1:1">
      <c r="A25752" s="27" t="s">
        <v>2951</v>
      </c>
    </row>
    <row r="25753" spans="1:1">
      <c r="A25753" s="27" t="s">
        <v>2951</v>
      </c>
    </row>
    <row r="25754" spans="1:1">
      <c r="A25754" s="27" t="s">
        <v>2951</v>
      </c>
    </row>
    <row r="25755" spans="1:1">
      <c r="A25755" s="27" t="s">
        <v>2951</v>
      </c>
    </row>
    <row r="25756" spans="1:1">
      <c r="A25756" s="27" t="s">
        <v>2951</v>
      </c>
    </row>
    <row r="25757" spans="1:1">
      <c r="A25757" s="27" t="s">
        <v>2951</v>
      </c>
    </row>
    <row r="25758" spans="1:1">
      <c r="A25758" s="27" t="s">
        <v>2951</v>
      </c>
    </row>
    <row r="25759" spans="1:1">
      <c r="A25759" s="27" t="s">
        <v>2951</v>
      </c>
    </row>
    <row r="25760" spans="1:1">
      <c r="A25760" s="27" t="s">
        <v>2951</v>
      </c>
    </row>
    <row r="25761" spans="1:1">
      <c r="A25761" s="27" t="s">
        <v>2951</v>
      </c>
    </row>
    <row r="25762" spans="1:1">
      <c r="A25762" s="27" t="s">
        <v>2951</v>
      </c>
    </row>
    <row r="25763" spans="1:1">
      <c r="A25763" s="27" t="s">
        <v>2951</v>
      </c>
    </row>
    <row r="25764" spans="1:1">
      <c r="A25764" s="27" t="s">
        <v>2951</v>
      </c>
    </row>
    <row r="25765" spans="1:1">
      <c r="A25765" s="27" t="s">
        <v>2951</v>
      </c>
    </row>
    <row r="25766" spans="1:1">
      <c r="A25766" s="27" t="s">
        <v>2951</v>
      </c>
    </row>
    <row r="25767" spans="1:1">
      <c r="A25767" s="27" t="s">
        <v>2951</v>
      </c>
    </row>
    <row r="25768" spans="1:1">
      <c r="A25768" s="27" t="s">
        <v>2951</v>
      </c>
    </row>
    <row r="25769" spans="1:1">
      <c r="A25769" s="27" t="s">
        <v>2951</v>
      </c>
    </row>
    <row r="25770" spans="1:1">
      <c r="A25770" s="27" t="s">
        <v>2951</v>
      </c>
    </row>
    <row r="25771" spans="1:1">
      <c r="A25771" s="27" t="s">
        <v>2951</v>
      </c>
    </row>
    <row r="25772" spans="1:1">
      <c r="A25772" s="27" t="s">
        <v>2951</v>
      </c>
    </row>
    <row r="25773" spans="1:1">
      <c r="A25773" s="27" t="s">
        <v>2951</v>
      </c>
    </row>
    <row r="25774" spans="1:1">
      <c r="A25774" s="27" t="s">
        <v>2951</v>
      </c>
    </row>
    <row r="25775" spans="1:1">
      <c r="A25775" s="27" t="s">
        <v>2951</v>
      </c>
    </row>
    <row r="25776" spans="1:1">
      <c r="A25776" s="27" t="s">
        <v>2951</v>
      </c>
    </row>
    <row r="25777" spans="1:1">
      <c r="A25777" s="27" t="s">
        <v>2951</v>
      </c>
    </row>
    <row r="25778" spans="1:1">
      <c r="A25778" s="27" t="s">
        <v>2951</v>
      </c>
    </row>
    <row r="25779" spans="1:1">
      <c r="A25779" s="27" t="s">
        <v>2951</v>
      </c>
    </row>
    <row r="25780" spans="1:1">
      <c r="A25780" s="27" t="s">
        <v>2951</v>
      </c>
    </row>
    <row r="25781" spans="1:1">
      <c r="A25781" s="27" t="s">
        <v>2951</v>
      </c>
    </row>
    <row r="25782" spans="1:1">
      <c r="A25782" s="27" t="s">
        <v>2951</v>
      </c>
    </row>
    <row r="25783" spans="1:1">
      <c r="A25783" s="27" t="s">
        <v>2951</v>
      </c>
    </row>
    <row r="25784" spans="1:1">
      <c r="A25784" s="27" t="s">
        <v>2951</v>
      </c>
    </row>
    <row r="25785" spans="1:1">
      <c r="A25785" s="27" t="s">
        <v>2951</v>
      </c>
    </row>
    <row r="25786" spans="1:1">
      <c r="A25786" s="27" t="s">
        <v>2951</v>
      </c>
    </row>
    <row r="25787" spans="1:1">
      <c r="A25787" s="27" t="s">
        <v>2951</v>
      </c>
    </row>
    <row r="25788" spans="1:1">
      <c r="A25788" s="27" t="s">
        <v>2951</v>
      </c>
    </row>
    <row r="25789" spans="1:1">
      <c r="A25789" s="27" t="s">
        <v>2951</v>
      </c>
    </row>
    <row r="25790" spans="1:1">
      <c r="A25790" s="27" t="s">
        <v>2951</v>
      </c>
    </row>
    <row r="25791" spans="1:1">
      <c r="A25791" s="27" t="s">
        <v>2951</v>
      </c>
    </row>
    <row r="25792" spans="1:1">
      <c r="A25792" s="27" t="s">
        <v>2951</v>
      </c>
    </row>
    <row r="25793" spans="1:1">
      <c r="A25793" s="27" t="s">
        <v>2951</v>
      </c>
    </row>
    <row r="25794" spans="1:1">
      <c r="A25794" s="27" t="s">
        <v>2951</v>
      </c>
    </row>
    <row r="25795" spans="1:1">
      <c r="A25795" s="27" t="s">
        <v>2951</v>
      </c>
    </row>
    <row r="25796" spans="1:1">
      <c r="A25796" s="27" t="s">
        <v>2951</v>
      </c>
    </row>
    <row r="25797" spans="1:1">
      <c r="A25797" s="27" t="s">
        <v>2951</v>
      </c>
    </row>
    <row r="25798" spans="1:1">
      <c r="A25798" s="27" t="s">
        <v>2951</v>
      </c>
    </row>
    <row r="25799" spans="1:1">
      <c r="A25799" s="27" t="s">
        <v>2951</v>
      </c>
    </row>
    <row r="25800" spans="1:1">
      <c r="A25800" s="27" t="s">
        <v>2951</v>
      </c>
    </row>
    <row r="25801" spans="1:1">
      <c r="A25801" s="27" t="s">
        <v>2951</v>
      </c>
    </row>
    <row r="25802" spans="1:1">
      <c r="A25802" s="27" t="s">
        <v>2951</v>
      </c>
    </row>
    <row r="25803" spans="1:1">
      <c r="A25803" s="27" t="s">
        <v>2951</v>
      </c>
    </row>
    <row r="25804" spans="1:1">
      <c r="A25804" s="27" t="s">
        <v>2951</v>
      </c>
    </row>
    <row r="25805" spans="1:1">
      <c r="A25805" s="27" t="s">
        <v>2951</v>
      </c>
    </row>
    <row r="25806" spans="1:1">
      <c r="A25806" s="27" t="s">
        <v>2951</v>
      </c>
    </row>
    <row r="25807" spans="1:1">
      <c r="A25807" s="27" t="s">
        <v>2951</v>
      </c>
    </row>
    <row r="25808" spans="1:1">
      <c r="A25808" s="27" t="s">
        <v>2951</v>
      </c>
    </row>
    <row r="25809" spans="1:1">
      <c r="A25809" s="27" t="s">
        <v>2951</v>
      </c>
    </row>
    <row r="25810" spans="1:1">
      <c r="A25810" s="27" t="s">
        <v>2951</v>
      </c>
    </row>
    <row r="25811" spans="1:1">
      <c r="A25811" s="27" t="s">
        <v>2951</v>
      </c>
    </row>
    <row r="25812" spans="1:1">
      <c r="A25812" s="27" t="s">
        <v>2951</v>
      </c>
    </row>
    <row r="25813" spans="1:1">
      <c r="A25813" s="27" t="s">
        <v>2951</v>
      </c>
    </row>
    <row r="25814" spans="1:1">
      <c r="A25814" s="27" t="s">
        <v>2951</v>
      </c>
    </row>
    <row r="25815" spans="1:1">
      <c r="A25815" s="27" t="s">
        <v>2951</v>
      </c>
    </row>
    <row r="25816" spans="1:1">
      <c r="A25816" s="27" t="s">
        <v>2951</v>
      </c>
    </row>
    <row r="25817" spans="1:1">
      <c r="A25817" s="27" t="s">
        <v>2951</v>
      </c>
    </row>
    <row r="25818" spans="1:1">
      <c r="A25818" s="27" t="s">
        <v>2951</v>
      </c>
    </row>
    <row r="25819" spans="1:1">
      <c r="A25819" s="27" t="s">
        <v>2951</v>
      </c>
    </row>
    <row r="25820" spans="1:1">
      <c r="A25820" s="27" t="s">
        <v>2951</v>
      </c>
    </row>
    <row r="25821" spans="1:1">
      <c r="A25821" s="27" t="s">
        <v>2951</v>
      </c>
    </row>
    <row r="25822" spans="1:1">
      <c r="A25822" s="27" t="s">
        <v>2951</v>
      </c>
    </row>
    <row r="25823" spans="1:1">
      <c r="A25823" s="27" t="s">
        <v>2951</v>
      </c>
    </row>
    <row r="25824" spans="1:1">
      <c r="A25824" s="27" t="s">
        <v>2951</v>
      </c>
    </row>
    <row r="25825" spans="1:1">
      <c r="A25825" s="27" t="s">
        <v>2951</v>
      </c>
    </row>
    <row r="25826" spans="1:1">
      <c r="A25826" s="27" t="s">
        <v>2951</v>
      </c>
    </row>
    <row r="25827" spans="1:1">
      <c r="A25827" s="27" t="s">
        <v>2951</v>
      </c>
    </row>
    <row r="25828" spans="1:1">
      <c r="A25828" s="27" t="s">
        <v>2951</v>
      </c>
    </row>
    <row r="25829" spans="1:1">
      <c r="A25829" s="27" t="s">
        <v>2951</v>
      </c>
    </row>
    <row r="25830" spans="1:1">
      <c r="A25830" s="27" t="s">
        <v>2951</v>
      </c>
    </row>
    <row r="25831" spans="1:1">
      <c r="A25831" s="27" t="s">
        <v>2951</v>
      </c>
    </row>
    <row r="25832" spans="1:1">
      <c r="A25832" s="27" t="s">
        <v>2951</v>
      </c>
    </row>
    <row r="25833" spans="1:1">
      <c r="A25833" s="27" t="s">
        <v>2951</v>
      </c>
    </row>
    <row r="25834" spans="1:1">
      <c r="A25834" s="27" t="s">
        <v>2951</v>
      </c>
    </row>
    <row r="25835" spans="1:1">
      <c r="A25835" s="27" t="s">
        <v>2951</v>
      </c>
    </row>
    <row r="25836" spans="1:1">
      <c r="A25836" s="27" t="s">
        <v>2951</v>
      </c>
    </row>
    <row r="25837" spans="1:1">
      <c r="A25837" s="27" t="s">
        <v>2951</v>
      </c>
    </row>
    <row r="25838" spans="1:1">
      <c r="A25838" s="27" t="s">
        <v>2951</v>
      </c>
    </row>
    <row r="25839" spans="1:1">
      <c r="A25839" s="27" t="s">
        <v>2951</v>
      </c>
    </row>
    <row r="25840" spans="1:1">
      <c r="A25840" s="27" t="s">
        <v>2951</v>
      </c>
    </row>
    <row r="25841" spans="1:1">
      <c r="A25841" s="27" t="s">
        <v>2951</v>
      </c>
    </row>
    <row r="25842" spans="1:1">
      <c r="A25842" s="27" t="s">
        <v>2951</v>
      </c>
    </row>
    <row r="25843" spans="1:1">
      <c r="A25843" s="27" t="s">
        <v>2951</v>
      </c>
    </row>
    <row r="25844" spans="1:1">
      <c r="A25844" s="27" t="s">
        <v>2951</v>
      </c>
    </row>
    <row r="25845" spans="1:1">
      <c r="A25845" s="27" t="s">
        <v>2951</v>
      </c>
    </row>
    <row r="25846" spans="1:1">
      <c r="A25846" s="27" t="s">
        <v>2951</v>
      </c>
    </row>
    <row r="25847" spans="1:1">
      <c r="A25847" s="27" t="s">
        <v>2951</v>
      </c>
    </row>
    <row r="25848" spans="1:1">
      <c r="A25848" s="27" t="s">
        <v>2951</v>
      </c>
    </row>
    <row r="25849" spans="1:1">
      <c r="A25849" s="27" t="s">
        <v>2951</v>
      </c>
    </row>
    <row r="25850" spans="1:1">
      <c r="A25850" s="27" t="s">
        <v>2951</v>
      </c>
    </row>
    <row r="25851" spans="1:1">
      <c r="A25851" s="27" t="s">
        <v>2951</v>
      </c>
    </row>
    <row r="25852" spans="1:1">
      <c r="A25852" s="27" t="s">
        <v>2951</v>
      </c>
    </row>
    <row r="25853" spans="1:1">
      <c r="A25853" s="27" t="s">
        <v>2951</v>
      </c>
    </row>
    <row r="25854" spans="1:1">
      <c r="A25854" s="27" t="s">
        <v>2951</v>
      </c>
    </row>
    <row r="25855" spans="1:1">
      <c r="A25855" s="27" t="s">
        <v>2951</v>
      </c>
    </row>
    <row r="25856" spans="1:1">
      <c r="A25856" s="27" t="s">
        <v>2951</v>
      </c>
    </row>
    <row r="25857" spans="1:1">
      <c r="A25857" s="27" t="s">
        <v>2951</v>
      </c>
    </row>
    <row r="25858" spans="1:1">
      <c r="A25858" s="27" t="s">
        <v>2951</v>
      </c>
    </row>
    <row r="25859" spans="1:1">
      <c r="A25859" s="27" t="s">
        <v>2951</v>
      </c>
    </row>
    <row r="25860" spans="1:1">
      <c r="A25860" s="27" t="s">
        <v>2951</v>
      </c>
    </row>
    <row r="25861" spans="1:1">
      <c r="A25861" s="27" t="s">
        <v>2951</v>
      </c>
    </row>
    <row r="25862" spans="1:1">
      <c r="A25862" s="27" t="s">
        <v>2951</v>
      </c>
    </row>
    <row r="25863" spans="1:1">
      <c r="A25863" s="27" t="s">
        <v>2951</v>
      </c>
    </row>
    <row r="25864" spans="1:1">
      <c r="A25864" s="27" t="s">
        <v>2951</v>
      </c>
    </row>
    <row r="25865" spans="1:1">
      <c r="A25865" s="27" t="s">
        <v>2951</v>
      </c>
    </row>
    <row r="25866" spans="1:1">
      <c r="A25866" s="27" t="s">
        <v>2951</v>
      </c>
    </row>
    <row r="25867" spans="1:1">
      <c r="A25867" s="27" t="s">
        <v>2951</v>
      </c>
    </row>
    <row r="25868" spans="1:1">
      <c r="A25868" s="27" t="s">
        <v>2951</v>
      </c>
    </row>
    <row r="25869" spans="1:1">
      <c r="A25869" s="27" t="s">
        <v>2951</v>
      </c>
    </row>
    <row r="25870" spans="1:1">
      <c r="A25870" s="27" t="s">
        <v>2951</v>
      </c>
    </row>
    <row r="25871" spans="1:1">
      <c r="A25871" s="27" t="s">
        <v>2951</v>
      </c>
    </row>
    <row r="25872" spans="1:1">
      <c r="A25872" s="27" t="s">
        <v>2951</v>
      </c>
    </row>
    <row r="25873" spans="1:1">
      <c r="A25873" s="27" t="s">
        <v>2951</v>
      </c>
    </row>
    <row r="25874" spans="1:1">
      <c r="A25874" s="27" t="s">
        <v>2951</v>
      </c>
    </row>
    <row r="25875" spans="1:1">
      <c r="A25875" s="27" t="s">
        <v>2951</v>
      </c>
    </row>
    <row r="25876" spans="1:1">
      <c r="A25876" s="27" t="s">
        <v>2951</v>
      </c>
    </row>
    <row r="25877" spans="1:1">
      <c r="A25877" s="27" t="s">
        <v>2951</v>
      </c>
    </row>
    <row r="25878" spans="1:1">
      <c r="A25878" s="27" t="s">
        <v>2951</v>
      </c>
    </row>
    <row r="25879" spans="1:1">
      <c r="A25879" s="27" t="s">
        <v>2951</v>
      </c>
    </row>
    <row r="25880" spans="1:1">
      <c r="A25880" s="27" t="s">
        <v>2951</v>
      </c>
    </row>
    <row r="25881" spans="1:1">
      <c r="A25881" s="27" t="s">
        <v>2951</v>
      </c>
    </row>
    <row r="25882" spans="1:1">
      <c r="A25882" s="27" t="s">
        <v>2951</v>
      </c>
    </row>
    <row r="25883" spans="1:1">
      <c r="A25883" s="27" t="s">
        <v>2951</v>
      </c>
    </row>
    <row r="25884" spans="1:1">
      <c r="A25884" s="27" t="s">
        <v>2951</v>
      </c>
    </row>
    <row r="25885" spans="1:1">
      <c r="A25885" s="27" t="s">
        <v>2951</v>
      </c>
    </row>
    <row r="25886" spans="1:1">
      <c r="A25886" s="27" t="s">
        <v>2951</v>
      </c>
    </row>
    <row r="25887" spans="1:1">
      <c r="A25887" s="27" t="s">
        <v>2951</v>
      </c>
    </row>
    <row r="25888" spans="1:1">
      <c r="A25888" s="27" t="s">
        <v>2951</v>
      </c>
    </row>
    <row r="25889" spans="1:1">
      <c r="A25889" s="27" t="s">
        <v>2951</v>
      </c>
    </row>
    <row r="25890" spans="1:1">
      <c r="A25890" s="27" t="s">
        <v>2951</v>
      </c>
    </row>
    <row r="25891" spans="1:1">
      <c r="A25891" s="27" t="s">
        <v>2951</v>
      </c>
    </row>
    <row r="25892" spans="1:1">
      <c r="A25892" s="27" t="s">
        <v>2951</v>
      </c>
    </row>
    <row r="25893" spans="1:1">
      <c r="A25893" s="27" t="s">
        <v>2951</v>
      </c>
    </row>
    <row r="25894" spans="1:1">
      <c r="A25894" s="27" t="s">
        <v>2951</v>
      </c>
    </row>
    <row r="25895" spans="1:1">
      <c r="A25895" s="27" t="s">
        <v>2951</v>
      </c>
    </row>
    <row r="25896" spans="1:1">
      <c r="A25896" s="27" t="s">
        <v>2951</v>
      </c>
    </row>
    <row r="25897" spans="1:1">
      <c r="A25897" s="27" t="s">
        <v>2951</v>
      </c>
    </row>
    <row r="25898" spans="1:1">
      <c r="A25898" s="27" t="s">
        <v>2951</v>
      </c>
    </row>
    <row r="25899" spans="1:1">
      <c r="A25899" s="27" t="s">
        <v>2951</v>
      </c>
    </row>
    <row r="25900" spans="1:1">
      <c r="A25900" s="27" t="s">
        <v>2951</v>
      </c>
    </row>
    <row r="25901" spans="1:1">
      <c r="A25901" s="27" t="s">
        <v>2951</v>
      </c>
    </row>
    <row r="25902" spans="1:1">
      <c r="A25902" s="27" t="s">
        <v>2951</v>
      </c>
    </row>
    <row r="25903" spans="1:1">
      <c r="A25903" s="27" t="s">
        <v>2951</v>
      </c>
    </row>
    <row r="25904" spans="1:1">
      <c r="A25904" s="27" t="s">
        <v>2951</v>
      </c>
    </row>
    <row r="25905" spans="1:1">
      <c r="A25905" s="27" t="s">
        <v>2951</v>
      </c>
    </row>
    <row r="25906" spans="1:1">
      <c r="A25906" s="27" t="s">
        <v>2951</v>
      </c>
    </row>
    <row r="25907" spans="1:1">
      <c r="A25907" s="27" t="s">
        <v>2951</v>
      </c>
    </row>
    <row r="25908" spans="1:1">
      <c r="A25908" s="27" t="s">
        <v>2951</v>
      </c>
    </row>
    <row r="25909" spans="1:1">
      <c r="A25909" s="27" t="s">
        <v>2951</v>
      </c>
    </row>
    <row r="25910" spans="1:1">
      <c r="A25910" s="27" t="s">
        <v>2951</v>
      </c>
    </row>
    <row r="25911" spans="1:1">
      <c r="A25911" s="27" t="s">
        <v>2951</v>
      </c>
    </row>
    <row r="25912" spans="1:1">
      <c r="A25912" s="27" t="s">
        <v>2951</v>
      </c>
    </row>
    <row r="25913" spans="1:1">
      <c r="A25913" s="27" t="s">
        <v>2951</v>
      </c>
    </row>
    <row r="25914" spans="1:1">
      <c r="A25914" s="27" t="s">
        <v>2951</v>
      </c>
    </row>
    <row r="25915" spans="1:1">
      <c r="A25915" s="27" t="s">
        <v>2951</v>
      </c>
    </row>
    <row r="25916" spans="1:1">
      <c r="A25916" s="27" t="s">
        <v>2951</v>
      </c>
    </row>
    <row r="25917" spans="1:1">
      <c r="A25917" s="27" t="s">
        <v>2951</v>
      </c>
    </row>
    <row r="25918" spans="1:1">
      <c r="A25918" s="27" t="s">
        <v>2951</v>
      </c>
    </row>
    <row r="25919" spans="1:1">
      <c r="A25919" s="27" t="s">
        <v>2951</v>
      </c>
    </row>
    <row r="25920" spans="1:1">
      <c r="A25920" s="27" t="s">
        <v>2951</v>
      </c>
    </row>
    <row r="25921" spans="1:1">
      <c r="A25921" s="27" t="s">
        <v>2951</v>
      </c>
    </row>
    <row r="25922" spans="1:1">
      <c r="A25922" s="27" t="s">
        <v>2951</v>
      </c>
    </row>
    <row r="25923" spans="1:1">
      <c r="A25923" s="27" t="s">
        <v>2951</v>
      </c>
    </row>
    <row r="25924" spans="1:1">
      <c r="A25924" s="27" t="s">
        <v>2951</v>
      </c>
    </row>
    <row r="25925" spans="1:1">
      <c r="A25925" s="27" t="s">
        <v>2951</v>
      </c>
    </row>
    <row r="25926" spans="1:1">
      <c r="A25926" s="27" t="s">
        <v>2951</v>
      </c>
    </row>
    <row r="25927" spans="1:1">
      <c r="A25927" s="27" t="s">
        <v>2951</v>
      </c>
    </row>
    <row r="25928" spans="1:1">
      <c r="A25928" s="27" t="s">
        <v>2951</v>
      </c>
    </row>
    <row r="25929" spans="1:1">
      <c r="A25929" s="27" t="s">
        <v>2951</v>
      </c>
    </row>
    <row r="25930" spans="1:1">
      <c r="A25930" s="27" t="s">
        <v>2951</v>
      </c>
    </row>
    <row r="25931" spans="1:1">
      <c r="A25931" s="27" t="s">
        <v>2951</v>
      </c>
    </row>
    <row r="25932" spans="1:1">
      <c r="A25932" s="27" t="s">
        <v>2951</v>
      </c>
    </row>
    <row r="25933" spans="1:1">
      <c r="A25933" s="27" t="s">
        <v>2951</v>
      </c>
    </row>
    <row r="25934" spans="1:1">
      <c r="A25934" s="27" t="s">
        <v>2951</v>
      </c>
    </row>
    <row r="25935" spans="1:1">
      <c r="A25935" s="27" t="s">
        <v>2951</v>
      </c>
    </row>
    <row r="25936" spans="1:1">
      <c r="A25936" s="27" t="s">
        <v>2951</v>
      </c>
    </row>
    <row r="25937" spans="1:1">
      <c r="A25937" s="27" t="s">
        <v>2951</v>
      </c>
    </row>
    <row r="25938" spans="1:1">
      <c r="A25938" s="27" t="s">
        <v>2951</v>
      </c>
    </row>
    <row r="25939" spans="1:1">
      <c r="A25939" s="27" t="s">
        <v>2951</v>
      </c>
    </row>
    <row r="25940" spans="1:1">
      <c r="A25940" s="27" t="s">
        <v>2951</v>
      </c>
    </row>
    <row r="25941" spans="1:1">
      <c r="A25941" s="27" t="s">
        <v>2951</v>
      </c>
    </row>
    <row r="25942" spans="1:1">
      <c r="A25942" s="27" t="s">
        <v>2951</v>
      </c>
    </row>
    <row r="25943" spans="1:1">
      <c r="A25943" s="27" t="s">
        <v>2951</v>
      </c>
    </row>
    <row r="25944" spans="1:1">
      <c r="A25944" s="27" t="s">
        <v>2951</v>
      </c>
    </row>
    <row r="25945" spans="1:1">
      <c r="A25945" s="27" t="s">
        <v>2951</v>
      </c>
    </row>
    <row r="25946" spans="1:1">
      <c r="A25946" s="27" t="s">
        <v>2951</v>
      </c>
    </row>
    <row r="25947" spans="1:1">
      <c r="A25947" s="27" t="s">
        <v>2951</v>
      </c>
    </row>
    <row r="25948" spans="1:1">
      <c r="A25948" s="27" t="s">
        <v>2951</v>
      </c>
    </row>
    <row r="25949" spans="1:1">
      <c r="A25949" s="27" t="s">
        <v>2951</v>
      </c>
    </row>
    <row r="25950" spans="1:1">
      <c r="A25950" s="27" t="s">
        <v>2951</v>
      </c>
    </row>
    <row r="25951" spans="1:1">
      <c r="A25951" s="27" t="s">
        <v>2951</v>
      </c>
    </row>
    <row r="25952" spans="1:1">
      <c r="A25952" s="27" t="s">
        <v>2951</v>
      </c>
    </row>
    <row r="25953" spans="1:1">
      <c r="A25953" s="27" t="s">
        <v>2951</v>
      </c>
    </row>
    <row r="25954" spans="1:1">
      <c r="A25954" s="27" t="s">
        <v>2951</v>
      </c>
    </row>
    <row r="25955" spans="1:1">
      <c r="A25955" s="27" t="s">
        <v>2951</v>
      </c>
    </row>
    <row r="25956" spans="1:1">
      <c r="A25956" s="27" t="s">
        <v>2951</v>
      </c>
    </row>
    <row r="25957" spans="1:1">
      <c r="A25957" s="27" t="s">
        <v>2951</v>
      </c>
    </row>
    <row r="25958" spans="1:1">
      <c r="A25958" s="27" t="s">
        <v>2951</v>
      </c>
    </row>
    <row r="25959" spans="1:1">
      <c r="A25959" s="27" t="s">
        <v>2951</v>
      </c>
    </row>
    <row r="25960" spans="1:1">
      <c r="A25960" s="27" t="s">
        <v>2951</v>
      </c>
    </row>
    <row r="25961" spans="1:1">
      <c r="A25961" s="27" t="s">
        <v>2951</v>
      </c>
    </row>
    <row r="25962" spans="1:1">
      <c r="A25962" s="27" t="s">
        <v>2951</v>
      </c>
    </row>
    <row r="25963" spans="1:1">
      <c r="A25963" s="27" t="s">
        <v>2951</v>
      </c>
    </row>
    <row r="25964" spans="1:1">
      <c r="A25964" s="27" t="s">
        <v>2951</v>
      </c>
    </row>
    <row r="25965" spans="1:1">
      <c r="A25965" s="27" t="s">
        <v>2951</v>
      </c>
    </row>
    <row r="25966" spans="1:1">
      <c r="A25966" s="27" t="s">
        <v>2951</v>
      </c>
    </row>
    <row r="25967" spans="1:1">
      <c r="A25967" s="27" t="s">
        <v>2951</v>
      </c>
    </row>
    <row r="25968" spans="1:1">
      <c r="A25968" s="27" t="s">
        <v>2951</v>
      </c>
    </row>
    <row r="25969" spans="1:1">
      <c r="A25969" s="27" t="s">
        <v>2951</v>
      </c>
    </row>
    <row r="25970" spans="1:1">
      <c r="A25970" s="27" t="s">
        <v>2951</v>
      </c>
    </row>
    <row r="25971" spans="1:1">
      <c r="A25971" s="27" t="s">
        <v>2951</v>
      </c>
    </row>
    <row r="25972" spans="1:1">
      <c r="A25972" s="27" t="s">
        <v>2951</v>
      </c>
    </row>
    <row r="25973" spans="1:1">
      <c r="A25973" s="27" t="s">
        <v>2951</v>
      </c>
    </row>
    <row r="25974" spans="1:1">
      <c r="A25974" s="27" t="s">
        <v>2951</v>
      </c>
    </row>
    <row r="25975" spans="1:1">
      <c r="A25975" s="27" t="s">
        <v>2951</v>
      </c>
    </row>
    <row r="25976" spans="1:1">
      <c r="A25976" s="27" t="s">
        <v>2951</v>
      </c>
    </row>
    <row r="25977" spans="1:1">
      <c r="A25977" s="27" t="s">
        <v>2951</v>
      </c>
    </row>
    <row r="25978" spans="1:1">
      <c r="A25978" s="27" t="s">
        <v>2951</v>
      </c>
    </row>
    <row r="25979" spans="1:1">
      <c r="A25979" s="27" t="s">
        <v>2951</v>
      </c>
    </row>
    <row r="25980" spans="1:1">
      <c r="A25980" s="27" t="s">
        <v>2951</v>
      </c>
    </row>
    <row r="25981" spans="1:1">
      <c r="A25981" s="27" t="s">
        <v>2951</v>
      </c>
    </row>
    <row r="25982" spans="1:1">
      <c r="A25982" s="27" t="s">
        <v>2951</v>
      </c>
    </row>
    <row r="25983" spans="1:1">
      <c r="A25983" s="27" t="s">
        <v>2951</v>
      </c>
    </row>
    <row r="25984" spans="1:1">
      <c r="A25984" s="27" t="s">
        <v>2951</v>
      </c>
    </row>
    <row r="25985" spans="1:1">
      <c r="A25985" s="27" t="s">
        <v>2951</v>
      </c>
    </row>
    <row r="25986" spans="1:1">
      <c r="A25986" s="27" t="s">
        <v>2951</v>
      </c>
    </row>
    <row r="25987" spans="1:1">
      <c r="A25987" s="27" t="s">
        <v>2951</v>
      </c>
    </row>
    <row r="25988" spans="1:1">
      <c r="A25988" s="27" t="s">
        <v>2951</v>
      </c>
    </row>
    <row r="25989" spans="1:1">
      <c r="A25989" s="27" t="s">
        <v>2951</v>
      </c>
    </row>
    <row r="25990" spans="1:1">
      <c r="A25990" s="27" t="s">
        <v>2951</v>
      </c>
    </row>
    <row r="25991" spans="1:1">
      <c r="A25991" s="27" t="s">
        <v>2951</v>
      </c>
    </row>
    <row r="25992" spans="1:1">
      <c r="A25992" s="27" t="s">
        <v>2951</v>
      </c>
    </row>
    <row r="25993" spans="1:1">
      <c r="A25993" s="27" t="s">
        <v>2951</v>
      </c>
    </row>
    <row r="25994" spans="1:1">
      <c r="A25994" s="27" t="s">
        <v>2951</v>
      </c>
    </row>
    <row r="25995" spans="1:1">
      <c r="A25995" s="27" t="s">
        <v>2951</v>
      </c>
    </row>
    <row r="25996" spans="1:1">
      <c r="A25996" s="27" t="s">
        <v>2951</v>
      </c>
    </row>
    <row r="25997" spans="1:1">
      <c r="A25997" s="27" t="s">
        <v>2951</v>
      </c>
    </row>
    <row r="25998" spans="1:1">
      <c r="A25998" s="27" t="s">
        <v>2951</v>
      </c>
    </row>
    <row r="25999" spans="1:1">
      <c r="A25999" s="27" t="s">
        <v>2951</v>
      </c>
    </row>
    <row r="26000" spans="1:1">
      <c r="A26000" s="27" t="s">
        <v>2951</v>
      </c>
    </row>
    <row r="26001" spans="1:1">
      <c r="A26001" s="27" t="s">
        <v>2951</v>
      </c>
    </row>
    <row r="26002" spans="1:1">
      <c r="A26002" s="27" t="s">
        <v>2951</v>
      </c>
    </row>
    <row r="26003" spans="1:1">
      <c r="A26003" s="27" t="s">
        <v>2951</v>
      </c>
    </row>
    <row r="26004" spans="1:1">
      <c r="A26004" s="27" t="s">
        <v>2951</v>
      </c>
    </row>
    <row r="26005" spans="1:1">
      <c r="A26005" s="27" t="s">
        <v>2951</v>
      </c>
    </row>
    <row r="26006" spans="1:1">
      <c r="A26006" s="27" t="s">
        <v>2951</v>
      </c>
    </row>
    <row r="26007" spans="1:1">
      <c r="A26007" s="27" t="s">
        <v>2951</v>
      </c>
    </row>
    <row r="26008" spans="1:1">
      <c r="A26008" s="27" t="s">
        <v>2951</v>
      </c>
    </row>
    <row r="26009" spans="1:1">
      <c r="A26009" s="27" t="s">
        <v>2951</v>
      </c>
    </row>
    <row r="26010" spans="1:1">
      <c r="A26010" s="27" t="s">
        <v>2951</v>
      </c>
    </row>
    <row r="26011" spans="1:1">
      <c r="A26011" s="27" t="s">
        <v>2951</v>
      </c>
    </row>
    <row r="26012" spans="1:1">
      <c r="A26012" s="27" t="s">
        <v>2951</v>
      </c>
    </row>
    <row r="26013" spans="1:1">
      <c r="A26013" s="27" t="s">
        <v>2951</v>
      </c>
    </row>
    <row r="26014" spans="1:1">
      <c r="A26014" s="27" t="s">
        <v>2951</v>
      </c>
    </row>
    <row r="26015" spans="1:1">
      <c r="A26015" s="27" t="s">
        <v>2951</v>
      </c>
    </row>
    <row r="26016" spans="1:1">
      <c r="A26016" s="27" t="s">
        <v>2951</v>
      </c>
    </row>
    <row r="26017" spans="1:1">
      <c r="A26017" s="27" t="s">
        <v>2951</v>
      </c>
    </row>
    <row r="26018" spans="1:1">
      <c r="A26018" s="27" t="s">
        <v>2951</v>
      </c>
    </row>
    <row r="26019" spans="1:1">
      <c r="A26019" s="27" t="s">
        <v>2951</v>
      </c>
    </row>
    <row r="26020" spans="1:1">
      <c r="A26020" s="27" t="s">
        <v>2951</v>
      </c>
    </row>
    <row r="26021" spans="1:1">
      <c r="A26021" s="27" t="s">
        <v>2951</v>
      </c>
    </row>
    <row r="26022" spans="1:1">
      <c r="A26022" s="27" t="s">
        <v>2951</v>
      </c>
    </row>
    <row r="26023" spans="1:1">
      <c r="A26023" s="27" t="s">
        <v>2951</v>
      </c>
    </row>
    <row r="26024" spans="1:1">
      <c r="A26024" s="27" t="s">
        <v>2951</v>
      </c>
    </row>
    <row r="26025" spans="1:1">
      <c r="A26025" s="27" t="s">
        <v>2951</v>
      </c>
    </row>
    <row r="26026" spans="1:1">
      <c r="A26026" s="27" t="s">
        <v>2951</v>
      </c>
    </row>
    <row r="26027" spans="1:1">
      <c r="A26027" s="27" t="s">
        <v>2951</v>
      </c>
    </row>
    <row r="26028" spans="1:1">
      <c r="A26028" s="27" t="s">
        <v>2951</v>
      </c>
    </row>
    <row r="26029" spans="1:1">
      <c r="A26029" s="27" t="s">
        <v>2951</v>
      </c>
    </row>
    <row r="26030" spans="1:1">
      <c r="A26030" s="27" t="s">
        <v>2951</v>
      </c>
    </row>
    <row r="26031" spans="1:1">
      <c r="A26031" s="27" t="s">
        <v>2951</v>
      </c>
    </row>
    <row r="26032" spans="1:1">
      <c r="A26032" s="27" t="s">
        <v>2951</v>
      </c>
    </row>
    <row r="26033" spans="1:1">
      <c r="A26033" s="27" t="s">
        <v>2951</v>
      </c>
    </row>
    <row r="26034" spans="1:1">
      <c r="A26034" s="27" t="s">
        <v>2951</v>
      </c>
    </row>
    <row r="26035" spans="1:1">
      <c r="A26035" s="27" t="s">
        <v>2951</v>
      </c>
    </row>
    <row r="26036" spans="1:1">
      <c r="A26036" s="27" t="s">
        <v>2951</v>
      </c>
    </row>
    <row r="26037" spans="1:1">
      <c r="A26037" s="27" t="s">
        <v>2951</v>
      </c>
    </row>
    <row r="26038" spans="1:1">
      <c r="A26038" s="27" t="s">
        <v>2951</v>
      </c>
    </row>
    <row r="26039" spans="1:1">
      <c r="A26039" s="27" t="s">
        <v>2951</v>
      </c>
    </row>
    <row r="26040" spans="1:1">
      <c r="A26040" s="27" t="s">
        <v>2951</v>
      </c>
    </row>
    <row r="26041" spans="1:1">
      <c r="A26041" s="27" t="s">
        <v>2951</v>
      </c>
    </row>
    <row r="26042" spans="1:1">
      <c r="A26042" s="27" t="s">
        <v>2951</v>
      </c>
    </row>
    <row r="26043" spans="1:1">
      <c r="A26043" s="27" t="s">
        <v>2951</v>
      </c>
    </row>
    <row r="26044" spans="1:1">
      <c r="A26044" s="27" t="s">
        <v>2951</v>
      </c>
    </row>
    <row r="26045" spans="1:1">
      <c r="A26045" s="27" t="s">
        <v>2951</v>
      </c>
    </row>
    <row r="26046" spans="1:1">
      <c r="A26046" s="27" t="s">
        <v>2951</v>
      </c>
    </row>
    <row r="26047" spans="1:1">
      <c r="A26047" s="27" t="s">
        <v>2951</v>
      </c>
    </row>
    <row r="26048" spans="1:1">
      <c r="A26048" s="27" t="s">
        <v>2951</v>
      </c>
    </row>
    <row r="26049" spans="1:1">
      <c r="A26049" s="27" t="s">
        <v>2951</v>
      </c>
    </row>
    <row r="26050" spans="1:1">
      <c r="A26050" s="27" t="s">
        <v>2951</v>
      </c>
    </row>
    <row r="26051" spans="1:1">
      <c r="A26051" s="27" t="s">
        <v>2951</v>
      </c>
    </row>
    <row r="26052" spans="1:1">
      <c r="A26052" s="27" t="s">
        <v>2951</v>
      </c>
    </row>
    <row r="26053" spans="1:1">
      <c r="A26053" s="27" t="s">
        <v>2951</v>
      </c>
    </row>
    <row r="26054" spans="1:1">
      <c r="A26054" s="27" t="s">
        <v>2951</v>
      </c>
    </row>
    <row r="26055" spans="1:1">
      <c r="A26055" s="27" t="s">
        <v>2951</v>
      </c>
    </row>
    <row r="26056" spans="1:1">
      <c r="A26056" s="27" t="s">
        <v>2951</v>
      </c>
    </row>
    <row r="26057" spans="1:1">
      <c r="A26057" s="27" t="s">
        <v>2951</v>
      </c>
    </row>
    <row r="26058" spans="1:1">
      <c r="A26058" s="27" t="s">
        <v>2951</v>
      </c>
    </row>
    <row r="26059" spans="1:1">
      <c r="A26059" s="27" t="s">
        <v>2951</v>
      </c>
    </row>
    <row r="26060" spans="1:1">
      <c r="A26060" s="27" t="s">
        <v>2951</v>
      </c>
    </row>
    <row r="26061" spans="1:1">
      <c r="A26061" s="27" t="s">
        <v>2951</v>
      </c>
    </row>
    <row r="26062" spans="1:1">
      <c r="A26062" s="27" t="s">
        <v>2951</v>
      </c>
    </row>
    <row r="26063" spans="1:1">
      <c r="A26063" s="27" t="s">
        <v>2951</v>
      </c>
    </row>
    <row r="26064" spans="1:1">
      <c r="A26064" s="27" t="s">
        <v>2951</v>
      </c>
    </row>
    <row r="26065" spans="1:1">
      <c r="A26065" s="27" t="s">
        <v>2951</v>
      </c>
    </row>
    <row r="26066" spans="1:1">
      <c r="A26066" s="27" t="s">
        <v>2951</v>
      </c>
    </row>
    <row r="26067" spans="1:1">
      <c r="A26067" s="27" t="s">
        <v>2951</v>
      </c>
    </row>
    <row r="26068" spans="1:1">
      <c r="A26068" s="27" t="s">
        <v>2951</v>
      </c>
    </row>
    <row r="26069" spans="1:1">
      <c r="A26069" s="27" t="s">
        <v>2951</v>
      </c>
    </row>
    <row r="26070" spans="1:1">
      <c r="A26070" s="27" t="s">
        <v>2951</v>
      </c>
    </row>
    <row r="26071" spans="1:1">
      <c r="A26071" s="27" t="s">
        <v>2951</v>
      </c>
    </row>
    <row r="26072" spans="1:1">
      <c r="A26072" s="27" t="s">
        <v>2951</v>
      </c>
    </row>
    <row r="26073" spans="1:1">
      <c r="A26073" s="27" t="s">
        <v>2951</v>
      </c>
    </row>
    <row r="26074" spans="1:1">
      <c r="A26074" s="27" t="s">
        <v>2951</v>
      </c>
    </row>
    <row r="26075" spans="1:1">
      <c r="A26075" s="27" t="s">
        <v>2951</v>
      </c>
    </row>
    <row r="26076" spans="1:1">
      <c r="A26076" s="27" t="s">
        <v>2951</v>
      </c>
    </row>
    <row r="26077" spans="1:1">
      <c r="A26077" s="27" t="s">
        <v>2951</v>
      </c>
    </row>
    <row r="26078" spans="1:1">
      <c r="A26078" s="27" t="s">
        <v>2951</v>
      </c>
    </row>
    <row r="26079" spans="1:1">
      <c r="A26079" s="27" t="s">
        <v>2951</v>
      </c>
    </row>
    <row r="26080" spans="1:1">
      <c r="A26080" s="27" t="s">
        <v>2951</v>
      </c>
    </row>
    <row r="26081" spans="1:1">
      <c r="A26081" s="27" t="s">
        <v>2951</v>
      </c>
    </row>
    <row r="26082" spans="1:1">
      <c r="A26082" s="27" t="s">
        <v>2951</v>
      </c>
    </row>
    <row r="26083" spans="1:1">
      <c r="A26083" s="27" t="s">
        <v>2951</v>
      </c>
    </row>
    <row r="26084" spans="1:1">
      <c r="A26084" s="27" t="s">
        <v>2951</v>
      </c>
    </row>
    <row r="26085" spans="1:1">
      <c r="A26085" s="27" t="s">
        <v>2951</v>
      </c>
    </row>
    <row r="26086" spans="1:1">
      <c r="A26086" s="27" t="s">
        <v>2951</v>
      </c>
    </row>
    <row r="26087" spans="1:1">
      <c r="A26087" s="27" t="s">
        <v>2951</v>
      </c>
    </row>
    <row r="26088" spans="1:1">
      <c r="A26088" s="27" t="s">
        <v>2951</v>
      </c>
    </row>
    <row r="26089" spans="1:1">
      <c r="A26089" s="27" t="s">
        <v>2951</v>
      </c>
    </row>
    <row r="26090" spans="1:1">
      <c r="A26090" s="27" t="s">
        <v>2951</v>
      </c>
    </row>
    <row r="26091" spans="1:1">
      <c r="A26091" s="27" t="s">
        <v>2951</v>
      </c>
    </row>
    <row r="26092" spans="1:1">
      <c r="A26092" s="27" t="s">
        <v>2951</v>
      </c>
    </row>
    <row r="26093" spans="1:1">
      <c r="A26093" s="27" t="s">
        <v>2951</v>
      </c>
    </row>
    <row r="26094" spans="1:1">
      <c r="A26094" s="27" t="s">
        <v>2951</v>
      </c>
    </row>
    <row r="26095" spans="1:1">
      <c r="A26095" s="27" t="s">
        <v>2951</v>
      </c>
    </row>
    <row r="26096" spans="1:1">
      <c r="A26096" s="27" t="s">
        <v>2951</v>
      </c>
    </row>
    <row r="26097" spans="1:1">
      <c r="A26097" s="27" t="s">
        <v>2951</v>
      </c>
    </row>
    <row r="26098" spans="1:1">
      <c r="A26098" s="27" t="s">
        <v>2951</v>
      </c>
    </row>
    <row r="26099" spans="1:1">
      <c r="A26099" s="27" t="s">
        <v>2951</v>
      </c>
    </row>
    <row r="26100" spans="1:1">
      <c r="A26100" s="27" t="s">
        <v>2951</v>
      </c>
    </row>
    <row r="26101" spans="1:1">
      <c r="A26101" s="27" t="s">
        <v>2951</v>
      </c>
    </row>
    <row r="26102" spans="1:1">
      <c r="A26102" s="27" t="s">
        <v>2951</v>
      </c>
    </row>
    <row r="26103" spans="1:1">
      <c r="A26103" s="27" t="s">
        <v>2951</v>
      </c>
    </row>
    <row r="26104" spans="1:1">
      <c r="A26104" s="27" t="s">
        <v>2951</v>
      </c>
    </row>
    <row r="26105" spans="1:1">
      <c r="A26105" s="27" t="s">
        <v>2951</v>
      </c>
    </row>
    <row r="26106" spans="1:1">
      <c r="A26106" s="27" t="s">
        <v>2951</v>
      </c>
    </row>
    <row r="26107" spans="1:1">
      <c r="A26107" s="27" t="s">
        <v>2951</v>
      </c>
    </row>
    <row r="26108" spans="1:1">
      <c r="A26108" s="27" t="s">
        <v>2951</v>
      </c>
    </row>
    <row r="26109" spans="1:1">
      <c r="A26109" s="27" t="s">
        <v>2951</v>
      </c>
    </row>
    <row r="26110" spans="1:1">
      <c r="A26110" s="27" t="s">
        <v>2951</v>
      </c>
    </row>
    <row r="26111" spans="1:1">
      <c r="A26111" s="27" t="s">
        <v>2951</v>
      </c>
    </row>
    <row r="26112" spans="1:1">
      <c r="A26112" s="27" t="s">
        <v>2951</v>
      </c>
    </row>
    <row r="26113" spans="1:1">
      <c r="A26113" s="27" t="s">
        <v>2951</v>
      </c>
    </row>
    <row r="26114" spans="1:1">
      <c r="A26114" s="27" t="s">
        <v>2951</v>
      </c>
    </row>
    <row r="26115" spans="1:1">
      <c r="A26115" s="27" t="s">
        <v>2951</v>
      </c>
    </row>
    <row r="26116" spans="1:1">
      <c r="A26116" s="27" t="s">
        <v>2951</v>
      </c>
    </row>
    <row r="26117" spans="1:1">
      <c r="A26117" s="27" t="s">
        <v>2951</v>
      </c>
    </row>
    <row r="26118" spans="1:1">
      <c r="A26118" s="27" t="s">
        <v>2951</v>
      </c>
    </row>
    <row r="26119" spans="1:1">
      <c r="A26119" s="27" t="s">
        <v>2951</v>
      </c>
    </row>
    <row r="26120" spans="1:1">
      <c r="A26120" s="27" t="s">
        <v>2951</v>
      </c>
    </row>
    <row r="26121" spans="1:1">
      <c r="A26121" s="27" t="s">
        <v>2951</v>
      </c>
    </row>
    <row r="26122" spans="1:1">
      <c r="A26122" s="27" t="s">
        <v>2951</v>
      </c>
    </row>
    <row r="26123" spans="1:1">
      <c r="A26123" s="27" t="s">
        <v>2951</v>
      </c>
    </row>
    <row r="26124" spans="1:1">
      <c r="A26124" s="27" t="s">
        <v>2951</v>
      </c>
    </row>
    <row r="26125" spans="1:1">
      <c r="A26125" s="27" t="s">
        <v>2951</v>
      </c>
    </row>
    <row r="26126" spans="1:1">
      <c r="A26126" s="27" t="s">
        <v>2951</v>
      </c>
    </row>
    <row r="26127" spans="1:1">
      <c r="A26127" s="27" t="s">
        <v>2951</v>
      </c>
    </row>
    <row r="26128" spans="1:1">
      <c r="A26128" s="27" t="s">
        <v>2951</v>
      </c>
    </row>
    <row r="26129" spans="1:1">
      <c r="A26129" s="27" t="s">
        <v>2951</v>
      </c>
    </row>
    <row r="26130" spans="1:1">
      <c r="A26130" s="27" t="s">
        <v>2951</v>
      </c>
    </row>
    <row r="26131" spans="1:1">
      <c r="A26131" s="27" t="s">
        <v>2951</v>
      </c>
    </row>
    <row r="26132" spans="1:1">
      <c r="A26132" s="27" t="s">
        <v>2951</v>
      </c>
    </row>
    <row r="26133" spans="1:1">
      <c r="A26133" s="27" t="s">
        <v>2951</v>
      </c>
    </row>
    <row r="26134" spans="1:1">
      <c r="A26134" s="27" t="s">
        <v>2951</v>
      </c>
    </row>
    <row r="26135" spans="1:1">
      <c r="A26135" s="27" t="s">
        <v>2951</v>
      </c>
    </row>
    <row r="26136" spans="1:1">
      <c r="A26136" s="27" t="s">
        <v>2951</v>
      </c>
    </row>
    <row r="26137" spans="1:1">
      <c r="A26137" s="27" t="s">
        <v>2951</v>
      </c>
    </row>
    <row r="26138" spans="1:1">
      <c r="A26138" s="27" t="s">
        <v>2951</v>
      </c>
    </row>
    <row r="26139" spans="1:1">
      <c r="A26139" s="27" t="s">
        <v>2951</v>
      </c>
    </row>
    <row r="26140" spans="1:1">
      <c r="A26140" s="27" t="s">
        <v>2951</v>
      </c>
    </row>
    <row r="26141" spans="1:1">
      <c r="A26141" s="27" t="s">
        <v>2951</v>
      </c>
    </row>
    <row r="26142" spans="1:1">
      <c r="A26142" s="27" t="s">
        <v>2951</v>
      </c>
    </row>
    <row r="26143" spans="1:1">
      <c r="A26143" s="27" t="s">
        <v>2951</v>
      </c>
    </row>
    <row r="26144" spans="1:1">
      <c r="A26144" s="27" t="s">
        <v>2951</v>
      </c>
    </row>
    <row r="26145" spans="1:1">
      <c r="A26145" s="27" t="s">
        <v>2951</v>
      </c>
    </row>
    <row r="26146" spans="1:1">
      <c r="A26146" s="27" t="s">
        <v>2951</v>
      </c>
    </row>
    <row r="26147" spans="1:1">
      <c r="A26147" s="27" t="s">
        <v>2951</v>
      </c>
    </row>
    <row r="26148" spans="1:1">
      <c r="A26148" s="27" t="s">
        <v>2951</v>
      </c>
    </row>
    <row r="26149" spans="1:1">
      <c r="A26149" s="27" t="s">
        <v>2951</v>
      </c>
    </row>
    <row r="26150" spans="1:1">
      <c r="A26150" s="27" t="s">
        <v>2951</v>
      </c>
    </row>
    <row r="26151" spans="1:1">
      <c r="A26151" s="27" t="s">
        <v>2951</v>
      </c>
    </row>
    <row r="26152" spans="1:1">
      <c r="A26152" s="27" t="s">
        <v>2951</v>
      </c>
    </row>
    <row r="26153" spans="1:1">
      <c r="A26153" s="27" t="s">
        <v>2951</v>
      </c>
    </row>
    <row r="26154" spans="1:1">
      <c r="A26154" s="27" t="s">
        <v>2951</v>
      </c>
    </row>
    <row r="26155" spans="1:1">
      <c r="A26155" s="27" t="s">
        <v>2951</v>
      </c>
    </row>
    <row r="26156" spans="1:1">
      <c r="A26156" s="27" t="s">
        <v>2951</v>
      </c>
    </row>
    <row r="26157" spans="1:1">
      <c r="A26157" s="27" t="s">
        <v>2951</v>
      </c>
    </row>
    <row r="26158" spans="1:1">
      <c r="A26158" s="27" t="s">
        <v>2951</v>
      </c>
    </row>
    <row r="26159" spans="1:1">
      <c r="A26159" s="27" t="s">
        <v>2951</v>
      </c>
    </row>
    <row r="26160" spans="1:1">
      <c r="A26160" s="27" t="s">
        <v>2951</v>
      </c>
    </row>
    <row r="26161" spans="1:1">
      <c r="A26161" s="27" t="s">
        <v>2951</v>
      </c>
    </row>
    <row r="26162" spans="1:1">
      <c r="A26162" s="27" t="s">
        <v>2951</v>
      </c>
    </row>
    <row r="26163" spans="1:1">
      <c r="A26163" s="27" t="s">
        <v>2951</v>
      </c>
    </row>
    <row r="26164" spans="1:1">
      <c r="A26164" s="27" t="s">
        <v>2951</v>
      </c>
    </row>
    <row r="26165" spans="1:1">
      <c r="A26165" s="27" t="s">
        <v>2951</v>
      </c>
    </row>
    <row r="26166" spans="1:1">
      <c r="A26166" s="27" t="s">
        <v>2951</v>
      </c>
    </row>
    <row r="26167" spans="1:1">
      <c r="A26167" s="27" t="s">
        <v>2951</v>
      </c>
    </row>
    <row r="26168" spans="1:1">
      <c r="A26168" s="27" t="s">
        <v>2951</v>
      </c>
    </row>
    <row r="26169" spans="1:1">
      <c r="A26169" s="27" t="s">
        <v>2951</v>
      </c>
    </row>
    <row r="26170" spans="1:1">
      <c r="A26170" s="27" t="s">
        <v>2951</v>
      </c>
    </row>
    <row r="26171" spans="1:1">
      <c r="A26171" s="27" t="s">
        <v>2951</v>
      </c>
    </row>
    <row r="26172" spans="1:1">
      <c r="A26172" s="27" t="s">
        <v>2951</v>
      </c>
    </row>
    <row r="26173" spans="1:1">
      <c r="A26173" s="27" t="s">
        <v>2951</v>
      </c>
    </row>
    <row r="26174" spans="1:1">
      <c r="A26174" s="27" t="s">
        <v>2951</v>
      </c>
    </row>
    <row r="26175" spans="1:1">
      <c r="A26175" s="27" t="s">
        <v>2951</v>
      </c>
    </row>
    <row r="26176" spans="1:1">
      <c r="A26176" s="27" t="s">
        <v>2951</v>
      </c>
    </row>
    <row r="26177" spans="1:1">
      <c r="A26177" s="27" t="s">
        <v>2951</v>
      </c>
    </row>
    <row r="26178" spans="1:1">
      <c r="A26178" s="27" t="s">
        <v>2951</v>
      </c>
    </row>
    <row r="26179" spans="1:1">
      <c r="A26179" s="27" t="s">
        <v>2951</v>
      </c>
    </row>
    <row r="26180" spans="1:1">
      <c r="A26180" s="27" t="s">
        <v>2951</v>
      </c>
    </row>
    <row r="26181" spans="1:1">
      <c r="A26181" s="27" t="s">
        <v>2951</v>
      </c>
    </row>
    <row r="26182" spans="1:1">
      <c r="A26182" s="27" t="s">
        <v>2951</v>
      </c>
    </row>
    <row r="26183" spans="1:1">
      <c r="A26183" s="27" t="s">
        <v>2951</v>
      </c>
    </row>
    <row r="26184" spans="1:1">
      <c r="A26184" s="27" t="s">
        <v>2951</v>
      </c>
    </row>
    <row r="26185" spans="1:1">
      <c r="A26185" s="27" t="s">
        <v>2951</v>
      </c>
    </row>
    <row r="26186" spans="1:1">
      <c r="A26186" s="27" t="s">
        <v>2951</v>
      </c>
    </row>
    <row r="26187" spans="1:1">
      <c r="A26187" s="27" t="s">
        <v>2951</v>
      </c>
    </row>
    <row r="26188" spans="1:1">
      <c r="A26188" s="27" t="s">
        <v>2951</v>
      </c>
    </row>
    <row r="26189" spans="1:1">
      <c r="A26189" s="27" t="s">
        <v>2951</v>
      </c>
    </row>
    <row r="26190" spans="1:1">
      <c r="A26190" s="27" t="s">
        <v>2951</v>
      </c>
    </row>
    <row r="26191" spans="1:1">
      <c r="A26191" s="27" t="s">
        <v>2951</v>
      </c>
    </row>
    <row r="26192" spans="1:1">
      <c r="A26192" s="27" t="s">
        <v>2951</v>
      </c>
    </row>
    <row r="26193" spans="1:1">
      <c r="A26193" s="27" t="s">
        <v>2951</v>
      </c>
    </row>
    <row r="26194" spans="1:1">
      <c r="A26194" s="27" t="s">
        <v>2951</v>
      </c>
    </row>
    <row r="26195" spans="1:1">
      <c r="A26195" s="27" t="s">
        <v>2951</v>
      </c>
    </row>
    <row r="26196" spans="1:1">
      <c r="A26196" s="27" t="s">
        <v>2951</v>
      </c>
    </row>
    <row r="26197" spans="1:1">
      <c r="A26197" s="27" t="s">
        <v>2951</v>
      </c>
    </row>
    <row r="26198" spans="1:1">
      <c r="A26198" s="27" t="s">
        <v>2951</v>
      </c>
    </row>
    <row r="26199" spans="1:1">
      <c r="A26199" s="27" t="s">
        <v>2951</v>
      </c>
    </row>
    <row r="26200" spans="1:1">
      <c r="A26200" s="27" t="s">
        <v>2951</v>
      </c>
    </row>
    <row r="26201" spans="1:1">
      <c r="A26201" s="27" t="s">
        <v>2951</v>
      </c>
    </row>
    <row r="26202" spans="1:1">
      <c r="A26202" s="27" t="s">
        <v>2951</v>
      </c>
    </row>
    <row r="26203" spans="1:1">
      <c r="A26203" s="27" t="s">
        <v>2951</v>
      </c>
    </row>
    <row r="26204" spans="1:1">
      <c r="A26204" s="27" t="s">
        <v>2951</v>
      </c>
    </row>
    <row r="26205" spans="1:1">
      <c r="A26205" s="27" t="s">
        <v>2951</v>
      </c>
    </row>
    <row r="26206" spans="1:1">
      <c r="A26206" s="27" t="s">
        <v>2951</v>
      </c>
    </row>
    <row r="26207" spans="1:1">
      <c r="A26207" s="27" t="s">
        <v>2951</v>
      </c>
    </row>
    <row r="26208" spans="1:1">
      <c r="A26208" s="27" t="s">
        <v>2951</v>
      </c>
    </row>
    <row r="26209" spans="1:1">
      <c r="A26209" s="27" t="s">
        <v>2951</v>
      </c>
    </row>
    <row r="26210" spans="1:1">
      <c r="A26210" s="27" t="s">
        <v>2951</v>
      </c>
    </row>
    <row r="26211" spans="1:1">
      <c r="A26211" s="27" t="s">
        <v>2951</v>
      </c>
    </row>
    <row r="26212" spans="1:1">
      <c r="A26212" s="27" t="s">
        <v>2951</v>
      </c>
    </row>
    <row r="26213" spans="1:1">
      <c r="A26213" s="27" t="s">
        <v>2951</v>
      </c>
    </row>
    <row r="26214" spans="1:1">
      <c r="A26214" s="27" t="s">
        <v>2951</v>
      </c>
    </row>
    <row r="26215" spans="1:1">
      <c r="A26215" s="27" t="s">
        <v>2951</v>
      </c>
    </row>
    <row r="26216" spans="1:1">
      <c r="A26216" s="27" t="s">
        <v>2951</v>
      </c>
    </row>
    <row r="26217" spans="1:1">
      <c r="A26217" s="27" t="s">
        <v>2951</v>
      </c>
    </row>
    <row r="26218" spans="1:1">
      <c r="A26218" s="27" t="s">
        <v>2951</v>
      </c>
    </row>
    <row r="26219" spans="1:1">
      <c r="A26219" s="27" t="s">
        <v>2951</v>
      </c>
    </row>
    <row r="26220" spans="1:1">
      <c r="A26220" s="27" t="s">
        <v>2951</v>
      </c>
    </row>
    <row r="26221" spans="1:1">
      <c r="A26221" s="27" t="s">
        <v>2951</v>
      </c>
    </row>
    <row r="26222" spans="1:1">
      <c r="A26222" s="27" t="s">
        <v>2951</v>
      </c>
    </row>
    <row r="26223" spans="1:1">
      <c r="A26223" s="27" t="s">
        <v>2951</v>
      </c>
    </row>
    <row r="26224" spans="1:1">
      <c r="A26224" s="27" t="s">
        <v>2951</v>
      </c>
    </row>
    <row r="26225" spans="1:1">
      <c r="A26225" s="27" t="s">
        <v>2951</v>
      </c>
    </row>
    <row r="26226" spans="1:1">
      <c r="A26226" s="27" t="s">
        <v>2951</v>
      </c>
    </row>
    <row r="26227" spans="1:1">
      <c r="A26227" s="27" t="s">
        <v>2951</v>
      </c>
    </row>
    <row r="26228" spans="1:1">
      <c r="A26228" s="27" t="s">
        <v>2951</v>
      </c>
    </row>
    <row r="26229" spans="1:1">
      <c r="A26229" s="27" t="s">
        <v>2951</v>
      </c>
    </row>
    <row r="26230" spans="1:1">
      <c r="A26230" s="27" t="s">
        <v>2951</v>
      </c>
    </row>
    <row r="26231" spans="1:1">
      <c r="A26231" s="27" t="s">
        <v>2951</v>
      </c>
    </row>
    <row r="26232" spans="1:1">
      <c r="A26232" s="27" t="s">
        <v>2951</v>
      </c>
    </row>
    <row r="26233" spans="1:1">
      <c r="A26233" s="27" t="s">
        <v>2951</v>
      </c>
    </row>
    <row r="26234" spans="1:1">
      <c r="A26234" s="27" t="s">
        <v>2951</v>
      </c>
    </row>
    <row r="26235" spans="1:1">
      <c r="A26235" s="27" t="s">
        <v>2951</v>
      </c>
    </row>
    <row r="26236" spans="1:1">
      <c r="A26236" s="27" t="s">
        <v>2951</v>
      </c>
    </row>
    <row r="26237" spans="1:1">
      <c r="A26237" s="27" t="s">
        <v>2951</v>
      </c>
    </row>
    <row r="26238" spans="1:1">
      <c r="A26238" s="27" t="s">
        <v>2951</v>
      </c>
    </row>
    <row r="26239" spans="1:1">
      <c r="A26239" s="27" t="s">
        <v>2951</v>
      </c>
    </row>
    <row r="26240" spans="1:1">
      <c r="A26240" s="27" t="s">
        <v>2951</v>
      </c>
    </row>
    <row r="26241" spans="1:1">
      <c r="A26241" s="27" t="s">
        <v>2951</v>
      </c>
    </row>
    <row r="26242" spans="1:1">
      <c r="A26242" s="27" t="s">
        <v>2951</v>
      </c>
    </row>
    <row r="26243" spans="1:1">
      <c r="A26243" s="27" t="s">
        <v>2951</v>
      </c>
    </row>
    <row r="26244" spans="1:1">
      <c r="A26244" s="27" t="s">
        <v>2951</v>
      </c>
    </row>
    <row r="26245" spans="1:1">
      <c r="A26245" s="27" t="s">
        <v>2951</v>
      </c>
    </row>
    <row r="26246" spans="1:1">
      <c r="A26246" s="27" t="s">
        <v>2951</v>
      </c>
    </row>
    <row r="26247" spans="1:1">
      <c r="A26247" s="27" t="s">
        <v>2951</v>
      </c>
    </row>
    <row r="26248" spans="1:1">
      <c r="A26248" s="27" t="s">
        <v>2951</v>
      </c>
    </row>
    <row r="26249" spans="1:1">
      <c r="A26249" s="27" t="s">
        <v>2951</v>
      </c>
    </row>
    <row r="26250" spans="1:1">
      <c r="A26250" s="27" t="s">
        <v>2951</v>
      </c>
    </row>
    <row r="26251" spans="1:1">
      <c r="A26251" s="27" t="s">
        <v>2951</v>
      </c>
    </row>
    <row r="26252" spans="1:1">
      <c r="A26252" s="27" t="s">
        <v>2951</v>
      </c>
    </row>
    <row r="26253" spans="1:1">
      <c r="A26253" s="27" t="s">
        <v>2951</v>
      </c>
    </row>
    <row r="26254" spans="1:1">
      <c r="A26254" s="27" t="s">
        <v>2951</v>
      </c>
    </row>
    <row r="26255" spans="1:1">
      <c r="A26255" s="27" t="s">
        <v>2951</v>
      </c>
    </row>
    <row r="26256" spans="1:1">
      <c r="A26256" s="27" t="s">
        <v>2951</v>
      </c>
    </row>
    <row r="26257" spans="1:1">
      <c r="A26257" s="27" t="s">
        <v>2951</v>
      </c>
    </row>
    <row r="26258" spans="1:1">
      <c r="A26258" s="27" t="s">
        <v>2951</v>
      </c>
    </row>
    <row r="26259" spans="1:1">
      <c r="A26259" s="27" t="s">
        <v>2951</v>
      </c>
    </row>
    <row r="26260" spans="1:1">
      <c r="A26260" s="27" t="s">
        <v>2951</v>
      </c>
    </row>
    <row r="26261" spans="1:1">
      <c r="A26261" s="27" t="s">
        <v>2951</v>
      </c>
    </row>
    <row r="26262" spans="1:1">
      <c r="A26262" s="27" t="s">
        <v>2951</v>
      </c>
    </row>
    <row r="26263" spans="1:1">
      <c r="A26263" s="27" t="s">
        <v>2951</v>
      </c>
    </row>
    <row r="26264" spans="1:1">
      <c r="A26264" s="27" t="s">
        <v>2951</v>
      </c>
    </row>
    <row r="26265" spans="1:1">
      <c r="A26265" s="27" t="s">
        <v>2951</v>
      </c>
    </row>
    <row r="26266" spans="1:1">
      <c r="A26266" s="27" t="s">
        <v>2951</v>
      </c>
    </row>
    <row r="26267" spans="1:1">
      <c r="A26267" s="27" t="s">
        <v>2951</v>
      </c>
    </row>
    <row r="26268" spans="1:1">
      <c r="A26268" s="27" t="s">
        <v>2951</v>
      </c>
    </row>
    <row r="26269" spans="1:1">
      <c r="A26269" s="27" t="s">
        <v>2951</v>
      </c>
    </row>
    <row r="26270" spans="1:1">
      <c r="A26270" s="27" t="s">
        <v>2951</v>
      </c>
    </row>
    <row r="26271" spans="1:1">
      <c r="A26271" s="27" t="s">
        <v>2951</v>
      </c>
    </row>
    <row r="26272" spans="1:1">
      <c r="A26272" s="27" t="s">
        <v>2951</v>
      </c>
    </row>
    <row r="26273" spans="1:1">
      <c r="A26273" s="27" t="s">
        <v>2951</v>
      </c>
    </row>
    <row r="26274" spans="1:1">
      <c r="A26274" s="27" t="s">
        <v>2951</v>
      </c>
    </row>
    <row r="26275" spans="1:1">
      <c r="A26275" s="27" t="s">
        <v>2951</v>
      </c>
    </row>
    <row r="26276" spans="1:1">
      <c r="A26276" s="27" t="s">
        <v>2951</v>
      </c>
    </row>
    <row r="26277" spans="1:1">
      <c r="A26277" s="27" t="s">
        <v>2951</v>
      </c>
    </row>
    <row r="26278" spans="1:1">
      <c r="A26278" s="27" t="s">
        <v>2951</v>
      </c>
    </row>
    <row r="26279" spans="1:1">
      <c r="A26279" s="27" t="s">
        <v>2951</v>
      </c>
    </row>
    <row r="26280" spans="1:1">
      <c r="A26280" s="27" t="s">
        <v>2951</v>
      </c>
    </row>
    <row r="26281" spans="1:1">
      <c r="A26281" s="27" t="s">
        <v>2951</v>
      </c>
    </row>
    <row r="26282" spans="1:1">
      <c r="A26282" s="27" t="s">
        <v>2951</v>
      </c>
    </row>
    <row r="26283" spans="1:1">
      <c r="A26283" s="27" t="s">
        <v>2951</v>
      </c>
    </row>
    <row r="26284" spans="1:1">
      <c r="A26284" s="27" t="s">
        <v>2951</v>
      </c>
    </row>
    <row r="26285" spans="1:1">
      <c r="A26285" s="27" t="s">
        <v>2951</v>
      </c>
    </row>
    <row r="26286" spans="1:1">
      <c r="A26286" s="27" t="s">
        <v>2951</v>
      </c>
    </row>
    <row r="26287" spans="1:1">
      <c r="A26287" s="27" t="s">
        <v>2951</v>
      </c>
    </row>
    <row r="26288" spans="1:1">
      <c r="A26288" s="27" t="s">
        <v>2951</v>
      </c>
    </row>
    <row r="26289" spans="1:1">
      <c r="A26289" s="27" t="s">
        <v>2951</v>
      </c>
    </row>
    <row r="26290" spans="1:1">
      <c r="A26290" s="27" t="s">
        <v>2951</v>
      </c>
    </row>
    <row r="26291" spans="1:1">
      <c r="A26291" s="27" t="s">
        <v>2951</v>
      </c>
    </row>
    <row r="26292" spans="1:1">
      <c r="A26292" s="27" t="s">
        <v>2951</v>
      </c>
    </row>
    <row r="26293" spans="1:1">
      <c r="A26293" s="27" t="s">
        <v>2951</v>
      </c>
    </row>
    <row r="26294" spans="1:1">
      <c r="A26294" s="27" t="s">
        <v>2951</v>
      </c>
    </row>
    <row r="26295" spans="1:1">
      <c r="A26295" s="27" t="s">
        <v>2951</v>
      </c>
    </row>
    <row r="26296" spans="1:1">
      <c r="A26296" s="27" t="s">
        <v>2951</v>
      </c>
    </row>
    <row r="26297" spans="1:1">
      <c r="A26297" s="27" t="s">
        <v>2951</v>
      </c>
    </row>
    <row r="26298" spans="1:1">
      <c r="A26298" s="27" t="s">
        <v>2951</v>
      </c>
    </row>
    <row r="26299" spans="1:1">
      <c r="A26299" s="27" t="s">
        <v>2951</v>
      </c>
    </row>
    <row r="26300" spans="1:1">
      <c r="A26300" s="27" t="s">
        <v>2951</v>
      </c>
    </row>
    <row r="26301" spans="1:1">
      <c r="A26301" s="27" t="s">
        <v>2951</v>
      </c>
    </row>
    <row r="26302" spans="1:1">
      <c r="A26302" s="27" t="s">
        <v>2951</v>
      </c>
    </row>
    <row r="26303" spans="1:1">
      <c r="A26303" s="27" t="s">
        <v>2951</v>
      </c>
    </row>
    <row r="26304" spans="1:1">
      <c r="A26304" s="27" t="s">
        <v>2951</v>
      </c>
    </row>
    <row r="26305" spans="1:1">
      <c r="A26305" s="27" t="s">
        <v>2951</v>
      </c>
    </row>
    <row r="26306" spans="1:1">
      <c r="A26306" s="27" t="s">
        <v>2951</v>
      </c>
    </row>
    <row r="26307" spans="1:1">
      <c r="A26307" s="27" t="s">
        <v>2951</v>
      </c>
    </row>
    <row r="26308" spans="1:1">
      <c r="A26308" s="27" t="s">
        <v>2951</v>
      </c>
    </row>
    <row r="26309" spans="1:1">
      <c r="A26309" s="27" t="s">
        <v>2951</v>
      </c>
    </row>
    <row r="26310" spans="1:1">
      <c r="A26310" s="27" t="s">
        <v>2951</v>
      </c>
    </row>
    <row r="26311" spans="1:1">
      <c r="A26311" s="27" t="s">
        <v>2951</v>
      </c>
    </row>
    <row r="26312" spans="1:1">
      <c r="A26312" s="27" t="s">
        <v>2951</v>
      </c>
    </row>
    <row r="26313" spans="1:1">
      <c r="A26313" s="27" t="s">
        <v>2951</v>
      </c>
    </row>
    <row r="26314" spans="1:1">
      <c r="A26314" s="27" t="s">
        <v>2951</v>
      </c>
    </row>
    <row r="26315" spans="1:1">
      <c r="A26315" s="27" t="s">
        <v>2951</v>
      </c>
    </row>
    <row r="26316" spans="1:1">
      <c r="A26316" s="27" t="s">
        <v>2951</v>
      </c>
    </row>
    <row r="26317" spans="1:1">
      <c r="A26317" s="27" t="s">
        <v>2951</v>
      </c>
    </row>
    <row r="26318" spans="1:1">
      <c r="A26318" s="27" t="s">
        <v>2951</v>
      </c>
    </row>
    <row r="26319" spans="1:1">
      <c r="A26319" s="27" t="s">
        <v>2951</v>
      </c>
    </row>
    <row r="26320" spans="1:1">
      <c r="A26320" s="27" t="s">
        <v>2951</v>
      </c>
    </row>
    <row r="26321" spans="1:1">
      <c r="A26321" s="27" t="s">
        <v>2951</v>
      </c>
    </row>
    <row r="26322" spans="1:1">
      <c r="A26322" s="27" t="s">
        <v>2951</v>
      </c>
    </row>
    <row r="26323" spans="1:1">
      <c r="A26323" s="27" t="s">
        <v>2951</v>
      </c>
    </row>
    <row r="26324" spans="1:1">
      <c r="A26324" s="27" t="s">
        <v>2951</v>
      </c>
    </row>
    <row r="26325" spans="1:1">
      <c r="A26325" s="27" t="s">
        <v>2951</v>
      </c>
    </row>
    <row r="26326" spans="1:1">
      <c r="A26326" s="27" t="s">
        <v>2951</v>
      </c>
    </row>
    <row r="26327" spans="1:1">
      <c r="A26327" s="27" t="s">
        <v>2951</v>
      </c>
    </row>
    <row r="26328" spans="1:1">
      <c r="A26328" s="27" t="s">
        <v>2951</v>
      </c>
    </row>
    <row r="26329" spans="1:1">
      <c r="A26329" s="27" t="s">
        <v>2951</v>
      </c>
    </row>
    <row r="26330" spans="1:1">
      <c r="A26330" s="27" t="s">
        <v>2951</v>
      </c>
    </row>
    <row r="26331" spans="1:1">
      <c r="A26331" s="27" t="s">
        <v>2951</v>
      </c>
    </row>
    <row r="26332" spans="1:1">
      <c r="A26332" s="27" t="s">
        <v>2951</v>
      </c>
    </row>
    <row r="26333" spans="1:1">
      <c r="A26333" s="27" t="s">
        <v>2951</v>
      </c>
    </row>
    <row r="26334" spans="1:1">
      <c r="A26334" s="27" t="s">
        <v>2951</v>
      </c>
    </row>
    <row r="26335" spans="1:1">
      <c r="A26335" s="27" t="s">
        <v>2951</v>
      </c>
    </row>
    <row r="26336" spans="1:1">
      <c r="A26336" s="27" t="s">
        <v>2951</v>
      </c>
    </row>
    <row r="26337" spans="1:1">
      <c r="A26337" s="27" t="s">
        <v>2951</v>
      </c>
    </row>
    <row r="26338" spans="1:1">
      <c r="A26338" s="27" t="s">
        <v>2951</v>
      </c>
    </row>
    <row r="26339" spans="1:1">
      <c r="A26339" s="27" t="s">
        <v>2951</v>
      </c>
    </row>
    <row r="26340" spans="1:1">
      <c r="A26340" s="27" t="s">
        <v>2951</v>
      </c>
    </row>
    <row r="26341" spans="1:1">
      <c r="A26341" s="27" t="s">
        <v>2951</v>
      </c>
    </row>
    <row r="26342" spans="1:1">
      <c r="A26342" s="27" t="s">
        <v>2951</v>
      </c>
    </row>
    <row r="26343" spans="1:1">
      <c r="A26343" s="27" t="s">
        <v>2951</v>
      </c>
    </row>
    <row r="26344" spans="1:1">
      <c r="A26344" s="27" t="s">
        <v>2951</v>
      </c>
    </row>
    <row r="26345" spans="1:1">
      <c r="A26345" s="27" t="s">
        <v>2951</v>
      </c>
    </row>
    <row r="26346" spans="1:1">
      <c r="A26346" s="27" t="s">
        <v>2951</v>
      </c>
    </row>
    <row r="26347" spans="1:1">
      <c r="A26347" s="27" t="s">
        <v>2951</v>
      </c>
    </row>
    <row r="26348" spans="1:1">
      <c r="A26348" s="27" t="s">
        <v>2951</v>
      </c>
    </row>
    <row r="26349" spans="1:1">
      <c r="A26349" s="27" t="s">
        <v>2951</v>
      </c>
    </row>
    <row r="26350" spans="1:1">
      <c r="A26350" s="27" t="s">
        <v>2951</v>
      </c>
    </row>
    <row r="26351" spans="1:1">
      <c r="A26351" s="27" t="s">
        <v>2951</v>
      </c>
    </row>
    <row r="26352" spans="1:1">
      <c r="A26352" s="27" t="s">
        <v>2951</v>
      </c>
    </row>
    <row r="26353" spans="1:1">
      <c r="A26353" s="27" t="s">
        <v>2951</v>
      </c>
    </row>
    <row r="26354" spans="1:1">
      <c r="A26354" s="27" t="s">
        <v>2951</v>
      </c>
    </row>
    <row r="26355" spans="1:1">
      <c r="A26355" s="27" t="s">
        <v>2951</v>
      </c>
    </row>
    <row r="26356" spans="1:1">
      <c r="A26356" s="27" t="s">
        <v>2951</v>
      </c>
    </row>
    <row r="26357" spans="1:1">
      <c r="A26357" s="27" t="s">
        <v>2951</v>
      </c>
    </row>
    <row r="26358" spans="1:1">
      <c r="A26358" s="27" t="s">
        <v>2951</v>
      </c>
    </row>
    <row r="26359" spans="1:1">
      <c r="A26359" s="27" t="s">
        <v>2951</v>
      </c>
    </row>
    <row r="26360" spans="1:1">
      <c r="A26360" s="27" t="s">
        <v>2951</v>
      </c>
    </row>
    <row r="26361" spans="1:1">
      <c r="A26361" s="27" t="s">
        <v>2951</v>
      </c>
    </row>
    <row r="26362" spans="1:1">
      <c r="A26362" s="27" t="s">
        <v>2951</v>
      </c>
    </row>
    <row r="26363" spans="1:1">
      <c r="A26363" s="27" t="s">
        <v>2951</v>
      </c>
    </row>
    <row r="26364" spans="1:1">
      <c r="A26364" s="27" t="s">
        <v>2951</v>
      </c>
    </row>
    <row r="26365" spans="1:1">
      <c r="A26365" s="27" t="s">
        <v>2951</v>
      </c>
    </row>
    <row r="26366" spans="1:1">
      <c r="A26366" s="27" t="s">
        <v>2951</v>
      </c>
    </row>
    <row r="26367" spans="1:1">
      <c r="A26367" s="27" t="s">
        <v>2951</v>
      </c>
    </row>
    <row r="26368" spans="1:1">
      <c r="A26368" s="27" t="s">
        <v>2951</v>
      </c>
    </row>
    <row r="26369" spans="1:1">
      <c r="A26369" s="27" t="s">
        <v>2951</v>
      </c>
    </row>
    <row r="26370" spans="1:1">
      <c r="A26370" s="27" t="s">
        <v>2951</v>
      </c>
    </row>
    <row r="26371" spans="1:1">
      <c r="A26371" s="27" t="s">
        <v>2951</v>
      </c>
    </row>
    <row r="26372" spans="1:1">
      <c r="A26372" s="27" t="s">
        <v>2951</v>
      </c>
    </row>
    <row r="26373" spans="1:1">
      <c r="A26373" s="27" t="s">
        <v>2951</v>
      </c>
    </row>
    <row r="26374" spans="1:1">
      <c r="A26374" s="27" t="s">
        <v>2951</v>
      </c>
    </row>
    <row r="26375" spans="1:1">
      <c r="A26375" s="27" t="s">
        <v>2951</v>
      </c>
    </row>
    <row r="26376" spans="1:1">
      <c r="A26376" s="27" t="s">
        <v>2951</v>
      </c>
    </row>
    <row r="26377" spans="1:1">
      <c r="A26377" s="27" t="s">
        <v>2951</v>
      </c>
    </row>
    <row r="26378" spans="1:1">
      <c r="A26378" s="27" t="s">
        <v>2951</v>
      </c>
    </row>
    <row r="26379" spans="1:1">
      <c r="A26379" s="27" t="s">
        <v>2951</v>
      </c>
    </row>
    <row r="26380" spans="1:1">
      <c r="A26380" s="27" t="s">
        <v>2951</v>
      </c>
    </row>
    <row r="26381" spans="1:1">
      <c r="A26381" s="27" t="s">
        <v>2951</v>
      </c>
    </row>
    <row r="26382" spans="1:1">
      <c r="A26382" s="27" t="s">
        <v>2951</v>
      </c>
    </row>
    <row r="26383" spans="1:1">
      <c r="A26383" s="27" t="s">
        <v>2951</v>
      </c>
    </row>
    <row r="26384" spans="1:1">
      <c r="A26384" s="27" t="s">
        <v>2951</v>
      </c>
    </row>
    <row r="26385" spans="1:1">
      <c r="A26385" s="27" t="s">
        <v>2951</v>
      </c>
    </row>
    <row r="26386" spans="1:1">
      <c r="A26386" s="27" t="s">
        <v>2951</v>
      </c>
    </row>
    <row r="26387" spans="1:1">
      <c r="A26387" s="27" t="s">
        <v>2951</v>
      </c>
    </row>
    <row r="26388" spans="1:1">
      <c r="A26388" s="27" t="s">
        <v>2951</v>
      </c>
    </row>
    <row r="26389" spans="1:1">
      <c r="A26389" s="27" t="s">
        <v>2951</v>
      </c>
    </row>
    <row r="26390" spans="1:1">
      <c r="A26390" s="27" t="s">
        <v>2951</v>
      </c>
    </row>
    <row r="26391" spans="1:1">
      <c r="A26391" s="27" t="s">
        <v>2951</v>
      </c>
    </row>
    <row r="26392" spans="1:1">
      <c r="A26392" s="27" t="s">
        <v>2951</v>
      </c>
    </row>
    <row r="26393" spans="1:1">
      <c r="A26393" s="27" t="s">
        <v>2951</v>
      </c>
    </row>
    <row r="26394" spans="1:1">
      <c r="A26394" s="27" t="s">
        <v>2951</v>
      </c>
    </row>
    <row r="26395" spans="1:1">
      <c r="A26395" s="27" t="s">
        <v>2951</v>
      </c>
    </row>
    <row r="26396" spans="1:1">
      <c r="A26396" s="27" t="s">
        <v>2951</v>
      </c>
    </row>
    <row r="26397" spans="1:1">
      <c r="A26397" s="27" t="s">
        <v>2951</v>
      </c>
    </row>
    <row r="26398" spans="1:1">
      <c r="A26398" s="27" t="s">
        <v>2951</v>
      </c>
    </row>
    <row r="26399" spans="1:1">
      <c r="A26399" s="27" t="s">
        <v>2951</v>
      </c>
    </row>
    <row r="26400" spans="1:1">
      <c r="A26400" s="27" t="s">
        <v>2951</v>
      </c>
    </row>
    <row r="26401" spans="1:1">
      <c r="A26401" s="27" t="s">
        <v>2951</v>
      </c>
    </row>
    <row r="26402" spans="1:1">
      <c r="A26402" s="27" t="s">
        <v>2951</v>
      </c>
    </row>
    <row r="26403" spans="1:1">
      <c r="A26403" s="27" t="s">
        <v>2951</v>
      </c>
    </row>
    <row r="26404" spans="1:1">
      <c r="A26404" s="27" t="s">
        <v>2951</v>
      </c>
    </row>
    <row r="26405" spans="1:1">
      <c r="A26405" s="27" t="s">
        <v>2951</v>
      </c>
    </row>
    <row r="26406" spans="1:1">
      <c r="A26406" s="27" t="s">
        <v>2951</v>
      </c>
    </row>
    <row r="26407" spans="1:1">
      <c r="A26407" s="27" t="s">
        <v>2951</v>
      </c>
    </row>
    <row r="26408" spans="1:1">
      <c r="A26408" s="27" t="s">
        <v>2951</v>
      </c>
    </row>
    <row r="26409" spans="1:1">
      <c r="A26409" s="27" t="s">
        <v>2951</v>
      </c>
    </row>
    <row r="26410" spans="1:1">
      <c r="A26410" s="27" t="s">
        <v>2951</v>
      </c>
    </row>
    <row r="26411" spans="1:1">
      <c r="A26411" s="27" t="s">
        <v>2951</v>
      </c>
    </row>
    <row r="26412" spans="1:1">
      <c r="A26412" s="27" t="s">
        <v>2951</v>
      </c>
    </row>
    <row r="26413" spans="1:1">
      <c r="A26413" s="27" t="s">
        <v>2951</v>
      </c>
    </row>
    <row r="26414" spans="1:1">
      <c r="A26414" s="27" t="s">
        <v>2951</v>
      </c>
    </row>
    <row r="26415" spans="1:1">
      <c r="A26415" s="27" t="s">
        <v>2951</v>
      </c>
    </row>
    <row r="26416" spans="1:1">
      <c r="A26416" s="27" t="s">
        <v>2951</v>
      </c>
    </row>
    <row r="26417" spans="1:1">
      <c r="A26417" s="27" t="s">
        <v>2951</v>
      </c>
    </row>
    <row r="26418" spans="1:1">
      <c r="A26418" s="27" t="s">
        <v>2951</v>
      </c>
    </row>
    <row r="26419" spans="1:1">
      <c r="A26419" s="27" t="s">
        <v>2951</v>
      </c>
    </row>
    <row r="26420" spans="1:1">
      <c r="A26420" s="27" t="s">
        <v>2951</v>
      </c>
    </row>
    <row r="26421" spans="1:1">
      <c r="A26421" s="27" t="s">
        <v>2951</v>
      </c>
    </row>
    <row r="26422" spans="1:1">
      <c r="A26422" s="27" t="s">
        <v>2951</v>
      </c>
    </row>
    <row r="26423" spans="1:1">
      <c r="A26423" s="27" t="s">
        <v>2951</v>
      </c>
    </row>
    <row r="26424" spans="1:1">
      <c r="A26424" s="27" t="s">
        <v>2951</v>
      </c>
    </row>
    <row r="26425" spans="1:1">
      <c r="A26425" s="27" t="s">
        <v>2951</v>
      </c>
    </row>
    <row r="26426" spans="1:1">
      <c r="A26426" s="27" t="s">
        <v>2951</v>
      </c>
    </row>
    <row r="26427" spans="1:1">
      <c r="A26427" s="27" t="s">
        <v>2951</v>
      </c>
    </row>
    <row r="26428" spans="1:1">
      <c r="A26428" s="27" t="s">
        <v>2951</v>
      </c>
    </row>
    <row r="26429" spans="1:1">
      <c r="A26429" s="27" t="s">
        <v>2951</v>
      </c>
    </row>
    <row r="26430" spans="1:1">
      <c r="A26430" s="27" t="s">
        <v>2951</v>
      </c>
    </row>
    <row r="26431" spans="1:1">
      <c r="A26431" s="27" t="s">
        <v>2951</v>
      </c>
    </row>
    <row r="26432" spans="1:1">
      <c r="A26432" s="27" t="s">
        <v>2951</v>
      </c>
    </row>
    <row r="26433" spans="1:1">
      <c r="A26433" s="27" t="s">
        <v>2951</v>
      </c>
    </row>
    <row r="26434" spans="1:1">
      <c r="A26434" s="27" t="s">
        <v>2951</v>
      </c>
    </row>
    <row r="26435" spans="1:1">
      <c r="A26435" s="27" t="s">
        <v>2951</v>
      </c>
    </row>
    <row r="26436" spans="1:1">
      <c r="A26436" s="27" t="s">
        <v>2951</v>
      </c>
    </row>
    <row r="26437" spans="1:1">
      <c r="A26437" s="27" t="s">
        <v>2951</v>
      </c>
    </row>
    <row r="26438" spans="1:1">
      <c r="A26438" s="27" t="s">
        <v>2951</v>
      </c>
    </row>
    <row r="26439" spans="1:1">
      <c r="A26439" s="27" t="s">
        <v>2951</v>
      </c>
    </row>
    <row r="26440" spans="1:1">
      <c r="A26440" s="27" t="s">
        <v>2951</v>
      </c>
    </row>
    <row r="26441" spans="1:1">
      <c r="A26441" s="27" t="s">
        <v>2951</v>
      </c>
    </row>
    <row r="26442" spans="1:1">
      <c r="A26442" s="27" t="s">
        <v>2951</v>
      </c>
    </row>
    <row r="26443" spans="1:1">
      <c r="A26443" s="27" t="s">
        <v>2951</v>
      </c>
    </row>
    <row r="26444" spans="1:1">
      <c r="A26444" s="27" t="s">
        <v>2951</v>
      </c>
    </row>
    <row r="26445" spans="1:1">
      <c r="A26445" s="27" t="s">
        <v>2951</v>
      </c>
    </row>
    <row r="26446" spans="1:1">
      <c r="A26446" s="27" t="s">
        <v>2951</v>
      </c>
    </row>
    <row r="26447" spans="1:1">
      <c r="A26447" s="27" t="s">
        <v>2951</v>
      </c>
    </row>
    <row r="26448" spans="1:1">
      <c r="A26448" s="27" t="s">
        <v>2951</v>
      </c>
    </row>
    <row r="26449" spans="1:1">
      <c r="A26449" s="27" t="s">
        <v>2951</v>
      </c>
    </row>
    <row r="26450" spans="1:1">
      <c r="A26450" s="27" t="s">
        <v>2951</v>
      </c>
    </row>
    <row r="26451" spans="1:1">
      <c r="A26451" s="27" t="s">
        <v>2951</v>
      </c>
    </row>
    <row r="26452" spans="1:1">
      <c r="A26452" s="27" t="s">
        <v>2951</v>
      </c>
    </row>
    <row r="26453" spans="1:1">
      <c r="A26453" s="27" t="s">
        <v>2951</v>
      </c>
    </row>
    <row r="26454" spans="1:1">
      <c r="A26454" s="27" t="s">
        <v>2951</v>
      </c>
    </row>
    <row r="26455" spans="1:1">
      <c r="A26455" s="27" t="s">
        <v>2951</v>
      </c>
    </row>
    <row r="26456" spans="1:1">
      <c r="A26456" s="27" t="s">
        <v>2951</v>
      </c>
    </row>
    <row r="26457" spans="1:1">
      <c r="A26457" s="27" t="s">
        <v>2951</v>
      </c>
    </row>
    <row r="26458" spans="1:1">
      <c r="A26458" s="27" t="s">
        <v>2951</v>
      </c>
    </row>
    <row r="26459" spans="1:1">
      <c r="A26459" s="27" t="s">
        <v>2951</v>
      </c>
    </row>
    <row r="26460" spans="1:1">
      <c r="A26460" s="27" t="s">
        <v>2951</v>
      </c>
    </row>
    <row r="26461" spans="1:1">
      <c r="A26461" s="27" t="s">
        <v>2951</v>
      </c>
    </row>
    <row r="26462" spans="1:1">
      <c r="A26462" s="27" t="s">
        <v>2951</v>
      </c>
    </row>
    <row r="26463" spans="1:1">
      <c r="A26463" s="27" t="s">
        <v>2951</v>
      </c>
    </row>
    <row r="26464" spans="1:1">
      <c r="A26464" s="27" t="s">
        <v>2951</v>
      </c>
    </row>
    <row r="26465" spans="1:1">
      <c r="A26465" s="27" t="s">
        <v>2951</v>
      </c>
    </row>
    <row r="26466" spans="1:1">
      <c r="A26466" s="27" t="s">
        <v>2951</v>
      </c>
    </row>
    <row r="26467" spans="1:1">
      <c r="A26467" s="27" t="s">
        <v>2951</v>
      </c>
    </row>
    <row r="26468" spans="1:1">
      <c r="A26468" s="27" t="s">
        <v>2951</v>
      </c>
    </row>
    <row r="26469" spans="1:1">
      <c r="A26469" s="27" t="s">
        <v>2951</v>
      </c>
    </row>
    <row r="26470" spans="1:1">
      <c r="A26470" s="27" t="s">
        <v>2951</v>
      </c>
    </row>
    <row r="26471" spans="1:1">
      <c r="A26471" s="27" t="s">
        <v>2951</v>
      </c>
    </row>
    <row r="26472" spans="1:1">
      <c r="A26472" s="27" t="s">
        <v>2951</v>
      </c>
    </row>
    <row r="26473" spans="1:1">
      <c r="A26473" s="27" t="s">
        <v>2951</v>
      </c>
    </row>
    <row r="26474" spans="1:1">
      <c r="A26474" s="27" t="s">
        <v>2951</v>
      </c>
    </row>
    <row r="26475" spans="1:1">
      <c r="A26475" s="27" t="s">
        <v>2951</v>
      </c>
    </row>
    <row r="26476" spans="1:1">
      <c r="A26476" s="27" t="s">
        <v>2951</v>
      </c>
    </row>
    <row r="26477" spans="1:1">
      <c r="A26477" s="27" t="s">
        <v>2951</v>
      </c>
    </row>
    <row r="26478" spans="1:1">
      <c r="A26478" s="27" t="s">
        <v>2951</v>
      </c>
    </row>
    <row r="26479" spans="1:1">
      <c r="A26479" s="27" t="s">
        <v>2951</v>
      </c>
    </row>
    <row r="26480" spans="1:1">
      <c r="A26480" s="27" t="s">
        <v>2951</v>
      </c>
    </row>
    <row r="26481" spans="1:1">
      <c r="A26481" s="27" t="s">
        <v>2951</v>
      </c>
    </row>
    <row r="26482" spans="1:1">
      <c r="A26482" s="27" t="s">
        <v>2951</v>
      </c>
    </row>
    <row r="26483" spans="1:1">
      <c r="A26483" s="27" t="s">
        <v>2951</v>
      </c>
    </row>
    <row r="26484" spans="1:1">
      <c r="A26484" s="27" t="s">
        <v>2951</v>
      </c>
    </row>
    <row r="26485" spans="1:1">
      <c r="A26485" s="27" t="s">
        <v>2951</v>
      </c>
    </row>
    <row r="26486" spans="1:1">
      <c r="A26486" s="27" t="s">
        <v>2951</v>
      </c>
    </row>
    <row r="26487" spans="1:1">
      <c r="A26487" s="27" t="s">
        <v>2951</v>
      </c>
    </row>
    <row r="26488" spans="1:1">
      <c r="A26488" s="27" t="s">
        <v>2951</v>
      </c>
    </row>
    <row r="26489" spans="1:1">
      <c r="A26489" s="27" t="s">
        <v>2951</v>
      </c>
    </row>
    <row r="26490" spans="1:1">
      <c r="A26490" s="27" t="s">
        <v>2951</v>
      </c>
    </row>
    <row r="26491" spans="1:1">
      <c r="A26491" s="27" t="s">
        <v>2951</v>
      </c>
    </row>
    <row r="26492" spans="1:1">
      <c r="A26492" s="27" t="s">
        <v>2951</v>
      </c>
    </row>
    <row r="26493" spans="1:1">
      <c r="A26493" s="27" t="s">
        <v>2951</v>
      </c>
    </row>
    <row r="26494" spans="1:1">
      <c r="A26494" s="27" t="s">
        <v>2951</v>
      </c>
    </row>
    <row r="26495" spans="1:1">
      <c r="A26495" s="27" t="s">
        <v>2951</v>
      </c>
    </row>
    <row r="26496" spans="1:1">
      <c r="A26496" s="27" t="s">
        <v>2951</v>
      </c>
    </row>
    <row r="26497" spans="1:1">
      <c r="A26497" s="27" t="s">
        <v>2951</v>
      </c>
    </row>
    <row r="26498" spans="1:1">
      <c r="A26498" s="27" t="s">
        <v>2951</v>
      </c>
    </row>
    <row r="26499" spans="1:1">
      <c r="A26499" s="27" t="s">
        <v>2951</v>
      </c>
    </row>
    <row r="26500" spans="1:1">
      <c r="A26500" s="27" t="s">
        <v>2951</v>
      </c>
    </row>
    <row r="26501" spans="1:1">
      <c r="A26501" s="27" t="s">
        <v>2951</v>
      </c>
    </row>
    <row r="26502" spans="1:1">
      <c r="A26502" s="27" t="s">
        <v>2951</v>
      </c>
    </row>
    <row r="26503" spans="1:1">
      <c r="A26503" s="27" t="s">
        <v>2951</v>
      </c>
    </row>
    <row r="26504" spans="1:1">
      <c r="A26504" s="27" t="s">
        <v>2951</v>
      </c>
    </row>
    <row r="26505" spans="1:1">
      <c r="A26505" s="27" t="s">
        <v>2951</v>
      </c>
    </row>
    <row r="26506" spans="1:1">
      <c r="A26506" s="27" t="s">
        <v>2951</v>
      </c>
    </row>
    <row r="26507" spans="1:1">
      <c r="A26507" s="27" t="s">
        <v>2951</v>
      </c>
    </row>
    <row r="26508" spans="1:1">
      <c r="A26508" s="27" t="s">
        <v>2951</v>
      </c>
    </row>
    <row r="26509" spans="1:1">
      <c r="A26509" s="27" t="s">
        <v>2951</v>
      </c>
    </row>
    <row r="26510" spans="1:1">
      <c r="A26510" s="27" t="s">
        <v>2951</v>
      </c>
    </row>
    <row r="26511" spans="1:1">
      <c r="A26511" s="27" t="s">
        <v>2951</v>
      </c>
    </row>
    <row r="26512" spans="1:1">
      <c r="A26512" s="27" t="s">
        <v>2951</v>
      </c>
    </row>
    <row r="26513" spans="1:1">
      <c r="A26513" s="27" t="s">
        <v>2951</v>
      </c>
    </row>
    <row r="26514" spans="1:1">
      <c r="A26514" s="27" t="s">
        <v>2951</v>
      </c>
    </row>
    <row r="26515" spans="1:1">
      <c r="A26515" s="27" t="s">
        <v>2951</v>
      </c>
    </row>
    <row r="26516" spans="1:1">
      <c r="A26516" s="27" t="s">
        <v>2951</v>
      </c>
    </row>
    <row r="26517" spans="1:1">
      <c r="A26517" s="27" t="s">
        <v>2951</v>
      </c>
    </row>
    <row r="26518" spans="1:1">
      <c r="A26518" s="27" t="s">
        <v>2951</v>
      </c>
    </row>
    <row r="26519" spans="1:1">
      <c r="A26519" s="27" t="s">
        <v>2951</v>
      </c>
    </row>
    <row r="26520" spans="1:1">
      <c r="A26520" s="27" t="s">
        <v>2951</v>
      </c>
    </row>
    <row r="26521" spans="1:1">
      <c r="A26521" s="27" t="s">
        <v>2951</v>
      </c>
    </row>
    <row r="26522" spans="1:1">
      <c r="A26522" s="27" t="s">
        <v>2951</v>
      </c>
    </row>
    <row r="26523" spans="1:1">
      <c r="A26523" s="27" t="s">
        <v>2951</v>
      </c>
    </row>
    <row r="26524" spans="1:1">
      <c r="A26524" s="27" t="s">
        <v>2951</v>
      </c>
    </row>
    <row r="26525" spans="1:1">
      <c r="A26525" s="27" t="s">
        <v>2951</v>
      </c>
    </row>
    <row r="26526" spans="1:1">
      <c r="A26526" s="27" t="s">
        <v>2951</v>
      </c>
    </row>
    <row r="26527" spans="1:1">
      <c r="A26527" s="27" t="s">
        <v>2951</v>
      </c>
    </row>
    <row r="26528" spans="1:1">
      <c r="A26528" s="27" t="s">
        <v>2951</v>
      </c>
    </row>
    <row r="26529" spans="1:1">
      <c r="A26529" s="27" t="s">
        <v>2951</v>
      </c>
    </row>
    <row r="26530" spans="1:1">
      <c r="A26530" s="27" t="s">
        <v>2951</v>
      </c>
    </row>
    <row r="26531" spans="1:1">
      <c r="A26531" s="27" t="s">
        <v>2951</v>
      </c>
    </row>
    <row r="26532" spans="1:1">
      <c r="A26532" s="27" t="s">
        <v>2951</v>
      </c>
    </row>
    <row r="26533" spans="1:1">
      <c r="A26533" s="27" t="s">
        <v>2951</v>
      </c>
    </row>
    <row r="26534" spans="1:1">
      <c r="A26534" s="27" t="s">
        <v>2951</v>
      </c>
    </row>
    <row r="26535" spans="1:1">
      <c r="A26535" s="27" t="s">
        <v>2951</v>
      </c>
    </row>
    <row r="26536" spans="1:1">
      <c r="A26536" s="27" t="s">
        <v>2951</v>
      </c>
    </row>
    <row r="26537" spans="1:1">
      <c r="A26537" s="27" t="s">
        <v>2951</v>
      </c>
    </row>
    <row r="26538" spans="1:1">
      <c r="A26538" s="27" t="s">
        <v>2951</v>
      </c>
    </row>
    <row r="26539" spans="1:1">
      <c r="A26539" s="27" t="s">
        <v>2951</v>
      </c>
    </row>
    <row r="26540" spans="1:1">
      <c r="A26540" s="27" t="s">
        <v>2951</v>
      </c>
    </row>
    <row r="26541" spans="1:1">
      <c r="A26541" s="27" t="s">
        <v>2951</v>
      </c>
    </row>
    <row r="26542" spans="1:1">
      <c r="A26542" s="27" t="s">
        <v>2951</v>
      </c>
    </row>
    <row r="26543" spans="1:1">
      <c r="A26543" s="27" t="s">
        <v>2951</v>
      </c>
    </row>
    <row r="26544" spans="1:1">
      <c r="A26544" s="27" t="s">
        <v>2951</v>
      </c>
    </row>
    <row r="26545" spans="1:1">
      <c r="A26545" s="27" t="s">
        <v>2951</v>
      </c>
    </row>
    <row r="26546" spans="1:1">
      <c r="A26546" s="27" t="s">
        <v>2951</v>
      </c>
    </row>
    <row r="26547" spans="1:1">
      <c r="A26547" s="27" t="s">
        <v>2951</v>
      </c>
    </row>
    <row r="26548" spans="1:1">
      <c r="A26548" s="27" t="s">
        <v>2951</v>
      </c>
    </row>
    <row r="26549" spans="1:1">
      <c r="A26549" s="27" t="s">
        <v>2951</v>
      </c>
    </row>
    <row r="26550" spans="1:1">
      <c r="A26550" s="27" t="s">
        <v>2951</v>
      </c>
    </row>
    <row r="26551" spans="1:1">
      <c r="A26551" s="27" t="s">
        <v>2951</v>
      </c>
    </row>
    <row r="26552" spans="1:1">
      <c r="A26552" s="27" t="s">
        <v>2951</v>
      </c>
    </row>
    <row r="26553" spans="1:1">
      <c r="A26553" s="27" t="s">
        <v>2951</v>
      </c>
    </row>
    <row r="26554" spans="1:1">
      <c r="A26554" s="27" t="s">
        <v>2951</v>
      </c>
    </row>
    <row r="26555" spans="1:1">
      <c r="A26555" s="27" t="s">
        <v>2951</v>
      </c>
    </row>
    <row r="26556" spans="1:1">
      <c r="A26556" s="27" t="s">
        <v>2951</v>
      </c>
    </row>
    <row r="26557" spans="1:1">
      <c r="A26557" s="27" t="s">
        <v>2951</v>
      </c>
    </row>
    <row r="26558" spans="1:1">
      <c r="A26558" s="27" t="s">
        <v>2951</v>
      </c>
    </row>
    <row r="26559" spans="1:1">
      <c r="A26559" s="27" t="s">
        <v>2951</v>
      </c>
    </row>
    <row r="26560" spans="1:1">
      <c r="A26560" s="27" t="s">
        <v>2951</v>
      </c>
    </row>
    <row r="26561" spans="1:1">
      <c r="A26561" s="27" t="s">
        <v>2951</v>
      </c>
    </row>
    <row r="26562" spans="1:1">
      <c r="A26562" s="27" t="s">
        <v>2951</v>
      </c>
    </row>
    <row r="26563" spans="1:1">
      <c r="A26563" s="27" t="s">
        <v>2951</v>
      </c>
    </row>
    <row r="26564" spans="1:1">
      <c r="A26564" s="27" t="s">
        <v>2951</v>
      </c>
    </row>
    <row r="26565" spans="1:1">
      <c r="A26565" s="27" t="s">
        <v>2951</v>
      </c>
    </row>
    <row r="26566" spans="1:1">
      <c r="A26566" s="27" t="s">
        <v>2951</v>
      </c>
    </row>
    <row r="26567" spans="1:1">
      <c r="A26567" s="27" t="s">
        <v>2951</v>
      </c>
    </row>
    <row r="26568" spans="1:1">
      <c r="A26568" s="27" t="s">
        <v>2951</v>
      </c>
    </row>
    <row r="26569" spans="1:1">
      <c r="A26569" s="27" t="s">
        <v>2951</v>
      </c>
    </row>
    <row r="26570" spans="1:1">
      <c r="A26570" s="27" t="s">
        <v>2951</v>
      </c>
    </row>
    <row r="26571" spans="1:1">
      <c r="A26571" s="27" t="s">
        <v>2951</v>
      </c>
    </row>
    <row r="26572" spans="1:1">
      <c r="A26572" s="27" t="s">
        <v>2951</v>
      </c>
    </row>
    <row r="26573" spans="1:1">
      <c r="A26573" s="27" t="s">
        <v>2951</v>
      </c>
    </row>
    <row r="26574" spans="1:1">
      <c r="A26574" s="27" t="s">
        <v>2951</v>
      </c>
    </row>
    <row r="26575" spans="1:1">
      <c r="A26575" s="27" t="s">
        <v>2951</v>
      </c>
    </row>
    <row r="26576" spans="1:1">
      <c r="A26576" s="27" t="s">
        <v>2951</v>
      </c>
    </row>
    <row r="26577" spans="1:1">
      <c r="A26577" s="27" t="s">
        <v>2951</v>
      </c>
    </row>
    <row r="26578" spans="1:1">
      <c r="A26578" s="27" t="s">
        <v>2951</v>
      </c>
    </row>
    <row r="26579" spans="1:1">
      <c r="A26579" s="27" t="s">
        <v>2951</v>
      </c>
    </row>
    <row r="26580" spans="1:1">
      <c r="A26580" s="27" t="s">
        <v>2951</v>
      </c>
    </row>
    <row r="26581" spans="1:1">
      <c r="A26581" s="27" t="s">
        <v>2951</v>
      </c>
    </row>
    <row r="26582" spans="1:1">
      <c r="A26582" s="27" t="s">
        <v>2951</v>
      </c>
    </row>
    <row r="26583" spans="1:1">
      <c r="A26583" s="27" t="s">
        <v>2951</v>
      </c>
    </row>
    <row r="26584" spans="1:1">
      <c r="A26584" s="27" t="s">
        <v>2951</v>
      </c>
    </row>
    <row r="26585" spans="1:1">
      <c r="A26585" s="27" t="s">
        <v>2951</v>
      </c>
    </row>
    <row r="26586" spans="1:1">
      <c r="A26586" s="27" t="s">
        <v>2951</v>
      </c>
    </row>
    <row r="26587" spans="1:1">
      <c r="A26587" s="27" t="s">
        <v>2951</v>
      </c>
    </row>
    <row r="26588" spans="1:1">
      <c r="A26588" s="27" t="s">
        <v>2951</v>
      </c>
    </row>
    <row r="26589" spans="1:1">
      <c r="A26589" s="27" t="s">
        <v>2951</v>
      </c>
    </row>
    <row r="26590" spans="1:1">
      <c r="A26590" s="27" t="s">
        <v>2951</v>
      </c>
    </row>
    <row r="26591" spans="1:1">
      <c r="A26591" s="27" t="s">
        <v>2951</v>
      </c>
    </row>
    <row r="26592" spans="1:1">
      <c r="A26592" s="27" t="s">
        <v>2951</v>
      </c>
    </row>
    <row r="26593" spans="1:1">
      <c r="A26593" s="27" t="s">
        <v>2951</v>
      </c>
    </row>
    <row r="26594" spans="1:1">
      <c r="A26594" s="27" t="s">
        <v>2951</v>
      </c>
    </row>
    <row r="26595" spans="1:1">
      <c r="A26595" s="27" t="s">
        <v>2951</v>
      </c>
    </row>
    <row r="26596" spans="1:1">
      <c r="A26596" s="27" t="s">
        <v>2951</v>
      </c>
    </row>
    <row r="26597" spans="1:1">
      <c r="A26597" s="27" t="s">
        <v>2951</v>
      </c>
    </row>
    <row r="26598" spans="1:1">
      <c r="A26598" s="27" t="s">
        <v>2951</v>
      </c>
    </row>
    <row r="26599" spans="1:1">
      <c r="A26599" s="27" t="s">
        <v>2951</v>
      </c>
    </row>
    <row r="26600" spans="1:1">
      <c r="A26600" s="27" t="s">
        <v>2951</v>
      </c>
    </row>
    <row r="26601" spans="1:1">
      <c r="A26601" s="27" t="s">
        <v>2951</v>
      </c>
    </row>
    <row r="26602" spans="1:1">
      <c r="A26602" s="27" t="s">
        <v>2951</v>
      </c>
    </row>
    <row r="26603" spans="1:1">
      <c r="A26603" s="27" t="s">
        <v>2951</v>
      </c>
    </row>
    <row r="26604" spans="1:1">
      <c r="A26604" s="27" t="s">
        <v>2951</v>
      </c>
    </row>
    <row r="26605" spans="1:1">
      <c r="A26605" s="27" t="s">
        <v>2951</v>
      </c>
    </row>
    <row r="26606" spans="1:1">
      <c r="A26606" s="27" t="s">
        <v>2951</v>
      </c>
    </row>
    <row r="26607" spans="1:1">
      <c r="A26607" s="27" t="s">
        <v>2951</v>
      </c>
    </row>
    <row r="26608" spans="1:1">
      <c r="A26608" s="27" t="s">
        <v>2951</v>
      </c>
    </row>
    <row r="26609" spans="1:1">
      <c r="A26609" s="27" t="s">
        <v>2951</v>
      </c>
    </row>
    <row r="26610" spans="1:1">
      <c r="A26610" s="27" t="s">
        <v>2951</v>
      </c>
    </row>
    <row r="26611" spans="1:1">
      <c r="A26611" s="27" t="s">
        <v>2951</v>
      </c>
    </row>
    <row r="26612" spans="1:1">
      <c r="A26612" s="27" t="s">
        <v>2951</v>
      </c>
    </row>
    <row r="26613" spans="1:1">
      <c r="A26613" s="27" t="s">
        <v>2951</v>
      </c>
    </row>
    <row r="26614" spans="1:1">
      <c r="A26614" s="27" t="s">
        <v>2951</v>
      </c>
    </row>
    <row r="26615" spans="1:1">
      <c r="A26615" s="27" t="s">
        <v>2951</v>
      </c>
    </row>
    <row r="26616" spans="1:1">
      <c r="A26616" s="27" t="s">
        <v>2951</v>
      </c>
    </row>
    <row r="26617" spans="1:1">
      <c r="A26617" s="27" t="s">
        <v>2951</v>
      </c>
    </row>
    <row r="26618" spans="1:1">
      <c r="A26618" s="27" t="s">
        <v>2951</v>
      </c>
    </row>
    <row r="26619" spans="1:1">
      <c r="A26619" s="27" t="s">
        <v>2951</v>
      </c>
    </row>
    <row r="26620" spans="1:1">
      <c r="A26620" s="27" t="s">
        <v>2951</v>
      </c>
    </row>
    <row r="26621" spans="1:1">
      <c r="A26621" s="27" t="s">
        <v>2951</v>
      </c>
    </row>
    <row r="26622" spans="1:1">
      <c r="A26622" s="27" t="s">
        <v>2951</v>
      </c>
    </row>
    <row r="26623" spans="1:1">
      <c r="A26623" s="27" t="s">
        <v>2951</v>
      </c>
    </row>
    <row r="26624" spans="1:1">
      <c r="A26624" s="27" t="s">
        <v>2951</v>
      </c>
    </row>
    <row r="26625" spans="1:1">
      <c r="A26625" s="27" t="s">
        <v>2951</v>
      </c>
    </row>
    <row r="26626" spans="1:1">
      <c r="A26626" s="27" t="s">
        <v>2951</v>
      </c>
    </row>
    <row r="26627" spans="1:1">
      <c r="A26627" s="27" t="s">
        <v>2951</v>
      </c>
    </row>
    <row r="26628" spans="1:1">
      <c r="A26628" s="27" t="s">
        <v>2951</v>
      </c>
    </row>
    <row r="26629" spans="1:1">
      <c r="A26629" s="27" t="s">
        <v>2951</v>
      </c>
    </row>
    <row r="26630" spans="1:1">
      <c r="A26630" s="27" t="s">
        <v>2951</v>
      </c>
    </row>
    <row r="26631" spans="1:1">
      <c r="A26631" s="27" t="s">
        <v>2951</v>
      </c>
    </row>
    <row r="26632" spans="1:1">
      <c r="A26632" s="27" t="s">
        <v>2951</v>
      </c>
    </row>
    <row r="26633" spans="1:1">
      <c r="A26633" s="27" t="s">
        <v>2951</v>
      </c>
    </row>
    <row r="26634" spans="1:1">
      <c r="A26634" s="27" t="s">
        <v>2951</v>
      </c>
    </row>
    <row r="26635" spans="1:1">
      <c r="A26635" s="27" t="s">
        <v>2951</v>
      </c>
    </row>
    <row r="26636" spans="1:1">
      <c r="A26636" s="27" t="s">
        <v>2951</v>
      </c>
    </row>
    <row r="26637" spans="1:1">
      <c r="A26637" s="27" t="s">
        <v>2951</v>
      </c>
    </row>
    <row r="26638" spans="1:1">
      <c r="A26638" s="27" t="s">
        <v>2951</v>
      </c>
    </row>
    <row r="26639" spans="1:1">
      <c r="A26639" s="27" t="s">
        <v>2951</v>
      </c>
    </row>
    <row r="26640" spans="1:1">
      <c r="A26640" s="27" t="s">
        <v>2951</v>
      </c>
    </row>
    <row r="26641" spans="1:1">
      <c r="A26641" s="27" t="s">
        <v>2951</v>
      </c>
    </row>
    <row r="26642" spans="1:1">
      <c r="A26642" s="27" t="s">
        <v>2951</v>
      </c>
    </row>
    <row r="26643" spans="1:1">
      <c r="A26643" s="27" t="s">
        <v>2951</v>
      </c>
    </row>
    <row r="26644" spans="1:1">
      <c r="A26644" s="27" t="s">
        <v>2951</v>
      </c>
    </row>
    <row r="26645" spans="1:1">
      <c r="A26645" s="27" t="s">
        <v>2951</v>
      </c>
    </row>
    <row r="26646" spans="1:1">
      <c r="A26646" s="27" t="s">
        <v>2951</v>
      </c>
    </row>
    <row r="26647" spans="1:1">
      <c r="A26647" s="27" t="s">
        <v>2951</v>
      </c>
    </row>
    <row r="26648" spans="1:1">
      <c r="A26648" s="27" t="s">
        <v>2951</v>
      </c>
    </row>
    <row r="26649" spans="1:1">
      <c r="A26649" s="27" t="s">
        <v>2951</v>
      </c>
    </row>
    <row r="26650" spans="1:1">
      <c r="A26650" s="27" t="s">
        <v>2951</v>
      </c>
    </row>
    <row r="26651" spans="1:1">
      <c r="A26651" s="27" t="s">
        <v>2951</v>
      </c>
    </row>
    <row r="26652" spans="1:1">
      <c r="A26652" s="27" t="s">
        <v>2951</v>
      </c>
    </row>
    <row r="26653" spans="1:1">
      <c r="A26653" s="27" t="s">
        <v>2951</v>
      </c>
    </row>
    <row r="26654" spans="1:1">
      <c r="A26654" s="27" t="s">
        <v>2951</v>
      </c>
    </row>
    <row r="26655" spans="1:1">
      <c r="A26655" s="27" t="s">
        <v>2951</v>
      </c>
    </row>
    <row r="26656" spans="1:1">
      <c r="A26656" s="27" t="s">
        <v>2951</v>
      </c>
    </row>
    <row r="26657" spans="1:1">
      <c r="A26657" s="27" t="s">
        <v>2951</v>
      </c>
    </row>
    <row r="26658" spans="1:1">
      <c r="A26658" s="27" t="s">
        <v>2951</v>
      </c>
    </row>
    <row r="26659" spans="1:1">
      <c r="A26659" s="27" t="s">
        <v>2951</v>
      </c>
    </row>
    <row r="26660" spans="1:1">
      <c r="A26660" s="27" t="s">
        <v>2951</v>
      </c>
    </row>
    <row r="26661" spans="1:1">
      <c r="A26661" s="27" t="s">
        <v>2951</v>
      </c>
    </row>
    <row r="26662" spans="1:1">
      <c r="A26662" s="27" t="s">
        <v>2951</v>
      </c>
    </row>
    <row r="26663" spans="1:1">
      <c r="A26663" s="27" t="s">
        <v>2951</v>
      </c>
    </row>
    <row r="26664" spans="1:1">
      <c r="A26664" s="27" t="s">
        <v>2951</v>
      </c>
    </row>
    <row r="26665" spans="1:1">
      <c r="A26665" s="27" t="s">
        <v>2951</v>
      </c>
    </row>
    <row r="26666" spans="1:1">
      <c r="A26666" s="27" t="s">
        <v>2951</v>
      </c>
    </row>
    <row r="26667" spans="1:1">
      <c r="A26667" s="27" t="s">
        <v>2951</v>
      </c>
    </row>
    <row r="26668" spans="1:1">
      <c r="A26668" s="27" t="s">
        <v>2951</v>
      </c>
    </row>
    <row r="26669" spans="1:1">
      <c r="A26669" s="27" t="s">
        <v>2951</v>
      </c>
    </row>
    <row r="26670" spans="1:1">
      <c r="A26670" s="27" t="s">
        <v>2951</v>
      </c>
    </row>
    <row r="26671" spans="1:1">
      <c r="A26671" s="27" t="s">
        <v>2951</v>
      </c>
    </row>
    <row r="26672" spans="1:1">
      <c r="A26672" s="27" t="s">
        <v>2951</v>
      </c>
    </row>
    <row r="26673" spans="1:1">
      <c r="A26673" s="27" t="s">
        <v>2951</v>
      </c>
    </row>
    <row r="26674" spans="1:1">
      <c r="A26674" s="27" t="s">
        <v>2951</v>
      </c>
    </row>
    <row r="26675" spans="1:1">
      <c r="A26675" s="27" t="s">
        <v>2951</v>
      </c>
    </row>
    <row r="26676" spans="1:1">
      <c r="A26676" s="27" t="s">
        <v>2951</v>
      </c>
    </row>
    <row r="26677" spans="1:1">
      <c r="A26677" s="27" t="s">
        <v>2951</v>
      </c>
    </row>
    <row r="26678" spans="1:1">
      <c r="A26678" s="27" t="s">
        <v>2951</v>
      </c>
    </row>
    <row r="26679" spans="1:1">
      <c r="A26679" s="27" t="s">
        <v>2951</v>
      </c>
    </row>
    <row r="26680" spans="1:1">
      <c r="A26680" s="27" t="s">
        <v>2951</v>
      </c>
    </row>
    <row r="26681" spans="1:1">
      <c r="A26681" s="27" t="s">
        <v>2951</v>
      </c>
    </row>
    <row r="26682" spans="1:1">
      <c r="A26682" s="27" t="s">
        <v>2951</v>
      </c>
    </row>
    <row r="26683" spans="1:1">
      <c r="A26683" s="27" t="s">
        <v>2951</v>
      </c>
    </row>
    <row r="26684" spans="1:1">
      <c r="A26684" s="27" t="s">
        <v>2951</v>
      </c>
    </row>
    <row r="26685" spans="1:1">
      <c r="A26685" s="27" t="s">
        <v>2951</v>
      </c>
    </row>
    <row r="26686" spans="1:1">
      <c r="A26686" s="27" t="s">
        <v>2951</v>
      </c>
    </row>
    <row r="26687" spans="1:1">
      <c r="A26687" s="27" t="s">
        <v>2951</v>
      </c>
    </row>
    <row r="26688" spans="1:1">
      <c r="A26688" s="27" t="s">
        <v>2951</v>
      </c>
    </row>
    <row r="26689" spans="1:1">
      <c r="A26689" s="27" t="s">
        <v>2951</v>
      </c>
    </row>
    <row r="26690" spans="1:1">
      <c r="A26690" s="27" t="s">
        <v>2951</v>
      </c>
    </row>
    <row r="26691" spans="1:1">
      <c r="A26691" s="27" t="s">
        <v>2951</v>
      </c>
    </row>
    <row r="26692" spans="1:1">
      <c r="A26692" s="27" t="s">
        <v>2951</v>
      </c>
    </row>
    <row r="26693" spans="1:1">
      <c r="A26693" s="27" t="s">
        <v>2951</v>
      </c>
    </row>
    <row r="26694" spans="1:1">
      <c r="A26694" s="27" t="s">
        <v>2951</v>
      </c>
    </row>
    <row r="26695" spans="1:1">
      <c r="A26695" s="27" t="s">
        <v>2951</v>
      </c>
    </row>
    <row r="26696" spans="1:1">
      <c r="A26696" s="27" t="s">
        <v>2951</v>
      </c>
    </row>
    <row r="26697" spans="1:1">
      <c r="A26697" s="27" t="s">
        <v>2951</v>
      </c>
    </row>
    <row r="26698" spans="1:1">
      <c r="A26698" s="27" t="s">
        <v>2951</v>
      </c>
    </row>
    <row r="26699" spans="1:1">
      <c r="A26699" s="27" t="s">
        <v>2951</v>
      </c>
    </row>
    <row r="26700" spans="1:1">
      <c r="A26700" s="27" t="s">
        <v>2951</v>
      </c>
    </row>
    <row r="26701" spans="1:1">
      <c r="A26701" s="27" t="s">
        <v>2951</v>
      </c>
    </row>
    <row r="26702" spans="1:1">
      <c r="A26702" s="27" t="s">
        <v>2951</v>
      </c>
    </row>
    <row r="26703" spans="1:1">
      <c r="A26703" s="27" t="s">
        <v>2951</v>
      </c>
    </row>
    <row r="26704" spans="1:1">
      <c r="A26704" s="27" t="s">
        <v>2951</v>
      </c>
    </row>
    <row r="26705" spans="1:1">
      <c r="A26705" s="27" t="s">
        <v>2951</v>
      </c>
    </row>
    <row r="26706" spans="1:1">
      <c r="A26706" s="27" t="s">
        <v>2951</v>
      </c>
    </row>
    <row r="26707" spans="1:1">
      <c r="A26707" s="27" t="s">
        <v>2951</v>
      </c>
    </row>
    <row r="26708" spans="1:1">
      <c r="A26708" s="27" t="s">
        <v>2951</v>
      </c>
    </row>
    <row r="26709" spans="1:1">
      <c r="A26709" s="27" t="s">
        <v>2951</v>
      </c>
    </row>
    <row r="26710" spans="1:1">
      <c r="A26710" s="27" t="s">
        <v>2951</v>
      </c>
    </row>
    <row r="26711" spans="1:1">
      <c r="A26711" s="27" t="s">
        <v>2951</v>
      </c>
    </row>
    <row r="26712" spans="1:1">
      <c r="A26712" s="27" t="s">
        <v>2951</v>
      </c>
    </row>
    <row r="26713" spans="1:1">
      <c r="A26713" s="27" t="s">
        <v>2951</v>
      </c>
    </row>
    <row r="26714" spans="1:1">
      <c r="A26714" s="27" t="s">
        <v>2951</v>
      </c>
    </row>
    <row r="26715" spans="1:1">
      <c r="A26715" s="27" t="s">
        <v>2951</v>
      </c>
    </row>
    <row r="26716" spans="1:1">
      <c r="A26716" s="27" t="s">
        <v>2951</v>
      </c>
    </row>
    <row r="26717" spans="1:1">
      <c r="A26717" s="27" t="s">
        <v>2951</v>
      </c>
    </row>
    <row r="26718" spans="1:1">
      <c r="A26718" s="27" t="s">
        <v>2951</v>
      </c>
    </row>
    <row r="26719" spans="1:1">
      <c r="A26719" s="27" t="s">
        <v>2951</v>
      </c>
    </row>
    <row r="26720" spans="1:1">
      <c r="A26720" s="27" t="s">
        <v>2951</v>
      </c>
    </row>
    <row r="26721" spans="1:1">
      <c r="A26721" s="27" t="s">
        <v>2951</v>
      </c>
    </row>
    <row r="26722" spans="1:1">
      <c r="A26722" s="27" t="s">
        <v>2951</v>
      </c>
    </row>
    <row r="26723" spans="1:1">
      <c r="A26723" s="27" t="s">
        <v>2951</v>
      </c>
    </row>
    <row r="26724" spans="1:1">
      <c r="A26724" s="27" t="s">
        <v>2951</v>
      </c>
    </row>
    <row r="26725" spans="1:1">
      <c r="A26725" s="27" t="s">
        <v>2951</v>
      </c>
    </row>
    <row r="26726" spans="1:1">
      <c r="A26726" s="27" t="s">
        <v>2951</v>
      </c>
    </row>
    <row r="26727" spans="1:1">
      <c r="A26727" s="27" t="s">
        <v>2951</v>
      </c>
    </row>
    <row r="26728" spans="1:1">
      <c r="A26728" s="27" t="s">
        <v>2951</v>
      </c>
    </row>
    <row r="26729" spans="1:1">
      <c r="A26729" s="27" t="s">
        <v>2951</v>
      </c>
    </row>
    <row r="26730" spans="1:1">
      <c r="A26730" s="27" t="s">
        <v>2951</v>
      </c>
    </row>
    <row r="26731" spans="1:1">
      <c r="A26731" s="27" t="s">
        <v>2951</v>
      </c>
    </row>
    <row r="26732" spans="1:1">
      <c r="A26732" s="27" t="s">
        <v>2951</v>
      </c>
    </row>
    <row r="26733" spans="1:1">
      <c r="A26733" s="27" t="s">
        <v>2951</v>
      </c>
    </row>
    <row r="26734" spans="1:1">
      <c r="A26734" s="27" t="s">
        <v>2951</v>
      </c>
    </row>
    <row r="26735" spans="1:1">
      <c r="A26735" s="27" t="s">
        <v>2951</v>
      </c>
    </row>
    <row r="26736" spans="1:1">
      <c r="A26736" s="27" t="s">
        <v>2951</v>
      </c>
    </row>
    <row r="26737" spans="1:1">
      <c r="A26737" s="27" t="s">
        <v>2951</v>
      </c>
    </row>
    <row r="26738" spans="1:1">
      <c r="A26738" s="27" t="s">
        <v>2951</v>
      </c>
    </row>
    <row r="26739" spans="1:1">
      <c r="A26739" s="27" t="s">
        <v>2951</v>
      </c>
    </row>
    <row r="26740" spans="1:1">
      <c r="A26740" s="27" t="s">
        <v>2951</v>
      </c>
    </row>
    <row r="26741" spans="1:1">
      <c r="A26741" s="27" t="s">
        <v>2951</v>
      </c>
    </row>
    <row r="26742" spans="1:1">
      <c r="A26742" s="27" t="s">
        <v>2951</v>
      </c>
    </row>
    <row r="26743" spans="1:1">
      <c r="A26743" s="27" t="s">
        <v>2951</v>
      </c>
    </row>
    <row r="26744" spans="1:1">
      <c r="A26744" s="27" t="s">
        <v>2951</v>
      </c>
    </row>
    <row r="26745" spans="1:1">
      <c r="A26745" s="27" t="s">
        <v>2951</v>
      </c>
    </row>
    <row r="26746" spans="1:1">
      <c r="A26746" s="27" t="s">
        <v>2951</v>
      </c>
    </row>
    <row r="26747" spans="1:1">
      <c r="A26747" s="27" t="s">
        <v>2951</v>
      </c>
    </row>
    <row r="26748" spans="1:1">
      <c r="A26748" s="27" t="s">
        <v>2951</v>
      </c>
    </row>
    <row r="26749" spans="1:1">
      <c r="A26749" s="27" t="s">
        <v>2951</v>
      </c>
    </row>
    <row r="26750" spans="1:1">
      <c r="A26750" s="27" t="s">
        <v>2951</v>
      </c>
    </row>
    <row r="26751" spans="1:1">
      <c r="A26751" s="27" t="s">
        <v>2951</v>
      </c>
    </row>
    <row r="26752" spans="1:1">
      <c r="A26752" s="27" t="s">
        <v>2951</v>
      </c>
    </row>
    <row r="26753" spans="1:1">
      <c r="A26753" s="27" t="s">
        <v>2951</v>
      </c>
    </row>
    <row r="26754" spans="1:1">
      <c r="A26754" s="27" t="s">
        <v>2951</v>
      </c>
    </row>
    <row r="26755" spans="1:1">
      <c r="A26755" s="27" t="s">
        <v>2951</v>
      </c>
    </row>
    <row r="26756" spans="1:1">
      <c r="A26756" s="27" t="s">
        <v>2951</v>
      </c>
    </row>
    <row r="26757" spans="1:1">
      <c r="A26757" s="27" t="s">
        <v>2951</v>
      </c>
    </row>
    <row r="26758" spans="1:1">
      <c r="A26758" s="27" t="s">
        <v>2951</v>
      </c>
    </row>
    <row r="26759" spans="1:1">
      <c r="A26759" s="27" t="s">
        <v>2951</v>
      </c>
    </row>
    <row r="26760" spans="1:1">
      <c r="A26760" s="27" t="s">
        <v>2951</v>
      </c>
    </row>
    <row r="26761" spans="1:1">
      <c r="A26761" s="27" t="s">
        <v>2951</v>
      </c>
    </row>
    <row r="26762" spans="1:1">
      <c r="A26762" s="27" t="s">
        <v>2951</v>
      </c>
    </row>
    <row r="26763" spans="1:1">
      <c r="A26763" s="27" t="s">
        <v>2951</v>
      </c>
    </row>
    <row r="26764" spans="1:1">
      <c r="A26764" s="27" t="s">
        <v>2951</v>
      </c>
    </row>
    <row r="26765" spans="1:1">
      <c r="A26765" s="27" t="s">
        <v>2951</v>
      </c>
    </row>
    <row r="26766" spans="1:1">
      <c r="A26766" s="27" t="s">
        <v>2951</v>
      </c>
    </row>
    <row r="26767" spans="1:1">
      <c r="A26767" s="27" t="s">
        <v>2951</v>
      </c>
    </row>
    <row r="26768" spans="1:1">
      <c r="A26768" s="27" t="s">
        <v>2951</v>
      </c>
    </row>
    <row r="26769" spans="1:1">
      <c r="A26769" s="27" t="s">
        <v>2951</v>
      </c>
    </row>
    <row r="26770" spans="1:1">
      <c r="A26770" s="27" t="s">
        <v>2951</v>
      </c>
    </row>
    <row r="26771" spans="1:1">
      <c r="A26771" s="27" t="s">
        <v>2951</v>
      </c>
    </row>
    <row r="26772" spans="1:1">
      <c r="A26772" s="27" t="s">
        <v>2951</v>
      </c>
    </row>
    <row r="26773" spans="1:1">
      <c r="A26773" s="27" t="s">
        <v>2951</v>
      </c>
    </row>
    <row r="26774" spans="1:1">
      <c r="A26774" s="27" t="s">
        <v>2951</v>
      </c>
    </row>
    <row r="26775" spans="1:1">
      <c r="A26775" s="27" t="s">
        <v>2951</v>
      </c>
    </row>
    <row r="26776" spans="1:1">
      <c r="A26776" s="27" t="s">
        <v>2951</v>
      </c>
    </row>
    <row r="26777" spans="1:1">
      <c r="A26777" s="27" t="s">
        <v>2951</v>
      </c>
    </row>
    <row r="26778" spans="1:1">
      <c r="A26778" s="27" t="s">
        <v>2951</v>
      </c>
    </row>
    <row r="26779" spans="1:1">
      <c r="A26779" s="27" t="s">
        <v>2951</v>
      </c>
    </row>
    <row r="26780" spans="1:1">
      <c r="A26780" s="27" t="s">
        <v>2951</v>
      </c>
    </row>
    <row r="26781" spans="1:1">
      <c r="A26781" s="27" t="s">
        <v>2951</v>
      </c>
    </row>
    <row r="26782" spans="1:1">
      <c r="A26782" s="27" t="s">
        <v>2951</v>
      </c>
    </row>
    <row r="26783" spans="1:1">
      <c r="A26783" s="27" t="s">
        <v>2951</v>
      </c>
    </row>
    <row r="26784" spans="1:1">
      <c r="A26784" s="27" t="s">
        <v>2951</v>
      </c>
    </row>
    <row r="26785" spans="1:1">
      <c r="A26785" s="27" t="s">
        <v>2951</v>
      </c>
    </row>
    <row r="26786" spans="1:1">
      <c r="A26786" s="27" t="s">
        <v>2951</v>
      </c>
    </row>
    <row r="26787" spans="1:1">
      <c r="A26787" s="27" t="s">
        <v>2951</v>
      </c>
    </row>
    <row r="26788" spans="1:1">
      <c r="A26788" s="27" t="s">
        <v>2951</v>
      </c>
    </row>
    <row r="26789" spans="1:1">
      <c r="A26789" s="27" t="s">
        <v>2951</v>
      </c>
    </row>
    <row r="26790" spans="1:1">
      <c r="A26790" s="27" t="s">
        <v>2951</v>
      </c>
    </row>
    <row r="26791" spans="1:1">
      <c r="A26791" s="27" t="s">
        <v>2951</v>
      </c>
    </row>
    <row r="26792" spans="1:1">
      <c r="A26792" s="27" t="s">
        <v>2951</v>
      </c>
    </row>
    <row r="26793" spans="1:1">
      <c r="A26793" s="27" t="s">
        <v>2951</v>
      </c>
    </row>
    <row r="26794" spans="1:1">
      <c r="A26794" s="27" t="s">
        <v>2951</v>
      </c>
    </row>
    <row r="26795" spans="1:1">
      <c r="A26795" s="27" t="s">
        <v>2951</v>
      </c>
    </row>
    <row r="26796" spans="1:1">
      <c r="A26796" s="27" t="s">
        <v>2951</v>
      </c>
    </row>
    <row r="26797" spans="1:1">
      <c r="A26797" s="27" t="s">
        <v>2951</v>
      </c>
    </row>
    <row r="26798" spans="1:1">
      <c r="A26798" s="27" t="s">
        <v>2951</v>
      </c>
    </row>
    <row r="26799" spans="1:1">
      <c r="A26799" s="27" t="s">
        <v>2951</v>
      </c>
    </row>
    <row r="26800" spans="1:1">
      <c r="A26800" s="27" t="s">
        <v>2951</v>
      </c>
    </row>
    <row r="26801" spans="1:1">
      <c r="A26801" s="27" t="s">
        <v>2951</v>
      </c>
    </row>
    <row r="26802" spans="1:1">
      <c r="A26802" s="27" t="s">
        <v>2951</v>
      </c>
    </row>
    <row r="26803" spans="1:1">
      <c r="A26803" s="27" t="s">
        <v>2951</v>
      </c>
    </row>
    <row r="26804" spans="1:1">
      <c r="A26804" s="27" t="s">
        <v>2951</v>
      </c>
    </row>
    <row r="26805" spans="1:1">
      <c r="A26805" s="27" t="s">
        <v>2951</v>
      </c>
    </row>
    <row r="26806" spans="1:1">
      <c r="A26806" s="27" t="s">
        <v>2951</v>
      </c>
    </row>
    <row r="26807" spans="1:1">
      <c r="A26807" s="27" t="s">
        <v>2951</v>
      </c>
    </row>
    <row r="26808" spans="1:1">
      <c r="A26808" s="27" t="s">
        <v>2951</v>
      </c>
    </row>
    <row r="26809" spans="1:1">
      <c r="A26809" s="27" t="s">
        <v>2951</v>
      </c>
    </row>
    <row r="26810" spans="1:1">
      <c r="A26810" s="27" t="s">
        <v>2951</v>
      </c>
    </row>
    <row r="26811" spans="1:1">
      <c r="A26811" s="27" t="s">
        <v>2951</v>
      </c>
    </row>
    <row r="26812" spans="1:1">
      <c r="A26812" s="27" t="s">
        <v>2951</v>
      </c>
    </row>
    <row r="26813" spans="1:1">
      <c r="A26813" s="27" t="s">
        <v>2951</v>
      </c>
    </row>
    <row r="26814" spans="1:1">
      <c r="A26814" s="27" t="s">
        <v>2951</v>
      </c>
    </row>
    <row r="26815" spans="1:1">
      <c r="A26815" s="27" t="s">
        <v>2951</v>
      </c>
    </row>
    <row r="26816" spans="1:1">
      <c r="A26816" s="27" t="s">
        <v>2951</v>
      </c>
    </row>
    <row r="26817" spans="1:1">
      <c r="A26817" s="27" t="s">
        <v>2951</v>
      </c>
    </row>
    <row r="26818" spans="1:1">
      <c r="A26818" s="27" t="s">
        <v>2951</v>
      </c>
    </row>
    <row r="26819" spans="1:1">
      <c r="A26819" s="27" t="s">
        <v>2951</v>
      </c>
    </row>
    <row r="26820" spans="1:1">
      <c r="A26820" s="27" t="s">
        <v>2951</v>
      </c>
    </row>
    <row r="26821" spans="1:1">
      <c r="A26821" s="27" t="s">
        <v>2951</v>
      </c>
    </row>
    <row r="26822" spans="1:1">
      <c r="A26822" s="27" t="s">
        <v>2951</v>
      </c>
    </row>
    <row r="26823" spans="1:1">
      <c r="A26823" s="27" t="s">
        <v>2951</v>
      </c>
    </row>
    <row r="26824" spans="1:1">
      <c r="A26824" s="27" t="s">
        <v>2951</v>
      </c>
    </row>
    <row r="26825" spans="1:1">
      <c r="A26825" s="27" t="s">
        <v>2951</v>
      </c>
    </row>
    <row r="26826" spans="1:1">
      <c r="A26826" s="27" t="s">
        <v>2951</v>
      </c>
    </row>
    <row r="26827" spans="1:1">
      <c r="A26827" s="27" t="s">
        <v>2951</v>
      </c>
    </row>
    <row r="26828" spans="1:1">
      <c r="A26828" s="27" t="s">
        <v>2951</v>
      </c>
    </row>
    <row r="26829" spans="1:1">
      <c r="A26829" s="27" t="s">
        <v>2951</v>
      </c>
    </row>
    <row r="26830" spans="1:1">
      <c r="A26830" s="27" t="s">
        <v>2951</v>
      </c>
    </row>
    <row r="26831" spans="1:1">
      <c r="A26831" s="27" t="s">
        <v>2951</v>
      </c>
    </row>
    <row r="26832" spans="1:1">
      <c r="A26832" s="27" t="s">
        <v>2951</v>
      </c>
    </row>
    <row r="26833" spans="1:1">
      <c r="A26833" s="27" t="s">
        <v>2951</v>
      </c>
    </row>
    <row r="26834" spans="1:1">
      <c r="A26834" s="27" t="s">
        <v>2951</v>
      </c>
    </row>
    <row r="26835" spans="1:1">
      <c r="A26835" s="27" t="s">
        <v>2951</v>
      </c>
    </row>
    <row r="26836" spans="1:1">
      <c r="A26836" s="27" t="s">
        <v>2951</v>
      </c>
    </row>
    <row r="26837" spans="1:1">
      <c r="A26837" s="27" t="s">
        <v>2951</v>
      </c>
    </row>
    <row r="26838" spans="1:1">
      <c r="A26838" s="27" t="s">
        <v>2951</v>
      </c>
    </row>
    <row r="26839" spans="1:1">
      <c r="A26839" s="27" t="s">
        <v>2951</v>
      </c>
    </row>
    <row r="26840" spans="1:1">
      <c r="A26840" s="27" t="s">
        <v>2951</v>
      </c>
    </row>
    <row r="26841" spans="1:1">
      <c r="A26841" s="27" t="s">
        <v>2951</v>
      </c>
    </row>
    <row r="26842" spans="1:1">
      <c r="A26842" s="27" t="s">
        <v>2951</v>
      </c>
    </row>
    <row r="26843" spans="1:1">
      <c r="A26843" s="27" t="s">
        <v>2951</v>
      </c>
    </row>
    <row r="26844" spans="1:1">
      <c r="A26844" s="27" t="s">
        <v>2951</v>
      </c>
    </row>
    <row r="26845" spans="1:1">
      <c r="A26845" s="27" t="s">
        <v>2951</v>
      </c>
    </row>
    <row r="26846" spans="1:1">
      <c r="A26846" s="27" t="s">
        <v>2951</v>
      </c>
    </row>
    <row r="26847" spans="1:1">
      <c r="A26847" s="27" t="s">
        <v>2951</v>
      </c>
    </row>
    <row r="26848" spans="1:1">
      <c r="A26848" s="27" t="s">
        <v>2951</v>
      </c>
    </row>
    <row r="26849" spans="1:1">
      <c r="A26849" s="27" t="s">
        <v>2951</v>
      </c>
    </row>
    <row r="26850" spans="1:1">
      <c r="A26850" s="27" t="s">
        <v>2951</v>
      </c>
    </row>
    <row r="26851" spans="1:1">
      <c r="A26851" s="27" t="s">
        <v>2951</v>
      </c>
    </row>
    <row r="26852" spans="1:1">
      <c r="A26852" s="27" t="s">
        <v>2951</v>
      </c>
    </row>
    <row r="26853" spans="1:1">
      <c r="A26853" s="27" t="s">
        <v>2951</v>
      </c>
    </row>
    <row r="26854" spans="1:1">
      <c r="A26854" s="27" t="s">
        <v>2951</v>
      </c>
    </row>
    <row r="26855" spans="1:1">
      <c r="A26855" s="27" t="s">
        <v>2951</v>
      </c>
    </row>
    <row r="26856" spans="1:1">
      <c r="A26856" s="27" t="s">
        <v>2951</v>
      </c>
    </row>
    <row r="26857" spans="1:1">
      <c r="A26857" s="27" t="s">
        <v>2951</v>
      </c>
    </row>
    <row r="26858" spans="1:1">
      <c r="A26858" s="27" t="s">
        <v>2951</v>
      </c>
    </row>
    <row r="26859" spans="1:1">
      <c r="A26859" s="27" t="s">
        <v>2951</v>
      </c>
    </row>
    <row r="26860" spans="1:1">
      <c r="A26860" s="27" t="s">
        <v>2951</v>
      </c>
    </row>
    <row r="26861" spans="1:1">
      <c r="A26861" s="27" t="s">
        <v>2951</v>
      </c>
    </row>
    <row r="26862" spans="1:1">
      <c r="A26862" s="27" t="s">
        <v>2951</v>
      </c>
    </row>
    <row r="26863" spans="1:1">
      <c r="A26863" s="27" t="s">
        <v>2951</v>
      </c>
    </row>
    <row r="26864" spans="1:1">
      <c r="A26864" s="27" t="s">
        <v>2951</v>
      </c>
    </row>
    <row r="26865" spans="1:1">
      <c r="A26865" s="27" t="s">
        <v>2951</v>
      </c>
    </row>
    <row r="26866" spans="1:1">
      <c r="A26866" s="27" t="s">
        <v>2951</v>
      </c>
    </row>
    <row r="26867" spans="1:1">
      <c r="A26867" s="27" t="s">
        <v>2951</v>
      </c>
    </row>
    <row r="26868" spans="1:1">
      <c r="A26868" s="27" t="s">
        <v>2951</v>
      </c>
    </row>
    <row r="26869" spans="1:1">
      <c r="A26869" s="27" t="s">
        <v>2951</v>
      </c>
    </row>
    <row r="26870" spans="1:1">
      <c r="A26870" s="27" t="s">
        <v>2951</v>
      </c>
    </row>
    <row r="26871" spans="1:1">
      <c r="A26871" s="27" t="s">
        <v>2951</v>
      </c>
    </row>
    <row r="26872" spans="1:1">
      <c r="A26872" s="27" t="s">
        <v>2951</v>
      </c>
    </row>
    <row r="26873" spans="1:1">
      <c r="A26873" s="27" t="s">
        <v>2951</v>
      </c>
    </row>
    <row r="26874" spans="1:1">
      <c r="A26874" s="27" t="s">
        <v>2951</v>
      </c>
    </row>
    <row r="26875" spans="1:1">
      <c r="A26875" s="27" t="s">
        <v>2951</v>
      </c>
    </row>
    <row r="26876" spans="1:1">
      <c r="A26876" s="27" t="s">
        <v>2951</v>
      </c>
    </row>
    <row r="26877" spans="1:1">
      <c r="A26877" s="27" t="s">
        <v>2951</v>
      </c>
    </row>
    <row r="26878" spans="1:1">
      <c r="A26878" s="27" t="s">
        <v>2951</v>
      </c>
    </row>
    <row r="26879" spans="1:1">
      <c r="A26879" s="27" t="s">
        <v>2951</v>
      </c>
    </row>
    <row r="26880" spans="1:1">
      <c r="A26880" s="27" t="s">
        <v>2951</v>
      </c>
    </row>
    <row r="26881" spans="1:1">
      <c r="A26881" s="27" t="s">
        <v>2951</v>
      </c>
    </row>
    <row r="26882" spans="1:1">
      <c r="A26882" s="27" t="s">
        <v>2951</v>
      </c>
    </row>
    <row r="26883" spans="1:1">
      <c r="A26883" s="27" t="s">
        <v>2951</v>
      </c>
    </row>
    <row r="26884" spans="1:1">
      <c r="A26884" s="27" t="s">
        <v>2951</v>
      </c>
    </row>
    <row r="26885" spans="1:1">
      <c r="A26885" s="27" t="s">
        <v>2951</v>
      </c>
    </row>
    <row r="26886" spans="1:1">
      <c r="A26886" s="27" t="s">
        <v>2951</v>
      </c>
    </row>
    <row r="26887" spans="1:1">
      <c r="A26887" s="27" t="s">
        <v>2951</v>
      </c>
    </row>
    <row r="26888" spans="1:1">
      <c r="A26888" s="27" t="s">
        <v>2951</v>
      </c>
    </row>
    <row r="26889" spans="1:1">
      <c r="A26889" s="27" t="s">
        <v>2951</v>
      </c>
    </row>
    <row r="26890" spans="1:1">
      <c r="A26890" s="27" t="s">
        <v>2951</v>
      </c>
    </row>
    <row r="26891" spans="1:1">
      <c r="A26891" s="27" t="s">
        <v>2951</v>
      </c>
    </row>
    <row r="26892" spans="1:1">
      <c r="A26892" s="27" t="s">
        <v>2951</v>
      </c>
    </row>
    <row r="26893" spans="1:1">
      <c r="A26893" s="27" t="s">
        <v>2951</v>
      </c>
    </row>
    <row r="26894" spans="1:1">
      <c r="A26894" s="27" t="s">
        <v>2951</v>
      </c>
    </row>
    <row r="26895" spans="1:1">
      <c r="A26895" s="27" t="s">
        <v>2951</v>
      </c>
    </row>
    <row r="26896" spans="1:1">
      <c r="A26896" s="27" t="s">
        <v>2951</v>
      </c>
    </row>
    <row r="26897" spans="1:1">
      <c r="A26897" s="27" t="s">
        <v>2951</v>
      </c>
    </row>
    <row r="26898" spans="1:1">
      <c r="A26898" s="27" t="s">
        <v>2951</v>
      </c>
    </row>
    <row r="26899" spans="1:1">
      <c r="A26899" s="27" t="s">
        <v>2951</v>
      </c>
    </row>
    <row r="26900" spans="1:1">
      <c r="A26900" s="27" t="s">
        <v>2951</v>
      </c>
    </row>
    <row r="26901" spans="1:1">
      <c r="A26901" s="27" t="s">
        <v>2951</v>
      </c>
    </row>
    <row r="26902" spans="1:1">
      <c r="A26902" s="27" t="s">
        <v>2951</v>
      </c>
    </row>
    <row r="26903" spans="1:1">
      <c r="A26903" s="27" t="s">
        <v>2951</v>
      </c>
    </row>
    <row r="26904" spans="1:1">
      <c r="A26904" s="27" t="s">
        <v>2951</v>
      </c>
    </row>
    <row r="26905" spans="1:1">
      <c r="A26905" s="27" t="s">
        <v>2951</v>
      </c>
    </row>
    <row r="26906" spans="1:1">
      <c r="A26906" s="27" t="s">
        <v>2951</v>
      </c>
    </row>
    <row r="26907" spans="1:1">
      <c r="A26907" s="27" t="s">
        <v>2951</v>
      </c>
    </row>
    <row r="26908" spans="1:1">
      <c r="A26908" s="27" t="s">
        <v>2951</v>
      </c>
    </row>
    <row r="26909" spans="1:1">
      <c r="A26909" s="27" t="s">
        <v>2951</v>
      </c>
    </row>
    <row r="26910" spans="1:1">
      <c r="A26910" s="27" t="s">
        <v>2951</v>
      </c>
    </row>
    <row r="26911" spans="1:1">
      <c r="A26911" s="27" t="s">
        <v>2951</v>
      </c>
    </row>
    <row r="26912" spans="1:1">
      <c r="A26912" s="27" t="s">
        <v>2951</v>
      </c>
    </row>
    <row r="26913" spans="1:1">
      <c r="A26913" s="27" t="s">
        <v>2951</v>
      </c>
    </row>
    <row r="26914" spans="1:1">
      <c r="A26914" s="27" t="s">
        <v>2951</v>
      </c>
    </row>
    <row r="26915" spans="1:1">
      <c r="A26915" s="27" t="s">
        <v>2951</v>
      </c>
    </row>
    <row r="26916" spans="1:1">
      <c r="A26916" s="27" t="s">
        <v>2951</v>
      </c>
    </row>
    <row r="26917" spans="1:1">
      <c r="A26917" s="27" t="s">
        <v>2951</v>
      </c>
    </row>
    <row r="26918" spans="1:1">
      <c r="A26918" s="27" t="s">
        <v>2951</v>
      </c>
    </row>
    <row r="26919" spans="1:1">
      <c r="A26919" s="27" t="s">
        <v>2951</v>
      </c>
    </row>
    <row r="26920" spans="1:1">
      <c r="A26920" s="27" t="s">
        <v>2951</v>
      </c>
    </row>
    <row r="26921" spans="1:1">
      <c r="A26921" s="27" t="s">
        <v>2951</v>
      </c>
    </row>
    <row r="26922" spans="1:1">
      <c r="A26922" s="27" t="s">
        <v>2951</v>
      </c>
    </row>
    <row r="26923" spans="1:1">
      <c r="A26923" s="27" t="s">
        <v>2951</v>
      </c>
    </row>
    <row r="26924" spans="1:1">
      <c r="A26924" s="27" t="s">
        <v>2951</v>
      </c>
    </row>
    <row r="26925" spans="1:1">
      <c r="A26925" s="27" t="s">
        <v>2951</v>
      </c>
    </row>
    <row r="26926" spans="1:1">
      <c r="A26926" s="27" t="s">
        <v>2951</v>
      </c>
    </row>
    <row r="26927" spans="1:1">
      <c r="A26927" s="27" t="s">
        <v>2951</v>
      </c>
    </row>
    <row r="26928" spans="1:1">
      <c r="A26928" s="27" t="s">
        <v>2951</v>
      </c>
    </row>
    <row r="26929" spans="1:1">
      <c r="A26929" s="27" t="s">
        <v>2951</v>
      </c>
    </row>
    <row r="26930" spans="1:1">
      <c r="A26930" s="27" t="s">
        <v>2951</v>
      </c>
    </row>
    <row r="26931" spans="1:1">
      <c r="A26931" s="27" t="s">
        <v>2951</v>
      </c>
    </row>
    <row r="26932" spans="1:1">
      <c r="A26932" s="27" t="s">
        <v>2951</v>
      </c>
    </row>
    <row r="26933" spans="1:1">
      <c r="A26933" s="27" t="s">
        <v>2951</v>
      </c>
    </row>
    <row r="26934" spans="1:1">
      <c r="A26934" s="27" t="s">
        <v>2951</v>
      </c>
    </row>
    <row r="26935" spans="1:1">
      <c r="A26935" s="27" t="s">
        <v>2951</v>
      </c>
    </row>
    <row r="26936" spans="1:1">
      <c r="A26936" s="27" t="s">
        <v>2951</v>
      </c>
    </row>
    <row r="26937" spans="1:1">
      <c r="A26937" s="27" t="s">
        <v>2951</v>
      </c>
    </row>
    <row r="26938" spans="1:1">
      <c r="A26938" s="27" t="s">
        <v>2951</v>
      </c>
    </row>
    <row r="26939" spans="1:1">
      <c r="A26939" s="27" t="s">
        <v>2951</v>
      </c>
    </row>
    <row r="26940" spans="1:1">
      <c r="A26940" s="27" t="s">
        <v>2951</v>
      </c>
    </row>
    <row r="26941" spans="1:1">
      <c r="A26941" s="27" t="s">
        <v>2951</v>
      </c>
    </row>
    <row r="26942" spans="1:1">
      <c r="A26942" s="27" t="s">
        <v>2951</v>
      </c>
    </row>
    <row r="26943" spans="1:1">
      <c r="A26943" s="27" t="s">
        <v>2951</v>
      </c>
    </row>
    <row r="26944" spans="1:1">
      <c r="A26944" s="27" t="s">
        <v>2951</v>
      </c>
    </row>
    <row r="26945" spans="1:1">
      <c r="A26945" s="27" t="s">
        <v>2951</v>
      </c>
    </row>
    <row r="26946" spans="1:1">
      <c r="A26946" s="27" t="s">
        <v>2951</v>
      </c>
    </row>
    <row r="26947" spans="1:1">
      <c r="A26947" s="27" t="s">
        <v>2951</v>
      </c>
    </row>
    <row r="26948" spans="1:1">
      <c r="A26948" s="27" t="s">
        <v>2951</v>
      </c>
    </row>
    <row r="26949" spans="1:1">
      <c r="A26949" s="27" t="s">
        <v>2951</v>
      </c>
    </row>
    <row r="26950" spans="1:1">
      <c r="A26950" s="27" t="s">
        <v>2951</v>
      </c>
    </row>
    <row r="26951" spans="1:1">
      <c r="A26951" s="27" t="s">
        <v>2951</v>
      </c>
    </row>
    <row r="26952" spans="1:1">
      <c r="A26952" s="27" t="s">
        <v>2951</v>
      </c>
    </row>
    <row r="26953" spans="1:1">
      <c r="A26953" s="27" t="s">
        <v>2951</v>
      </c>
    </row>
    <row r="26954" spans="1:1">
      <c r="A26954" s="27" t="s">
        <v>2951</v>
      </c>
    </row>
    <row r="26955" spans="1:1">
      <c r="A26955" s="27" t="s">
        <v>2951</v>
      </c>
    </row>
    <row r="26956" spans="1:1">
      <c r="A26956" s="27" t="s">
        <v>2951</v>
      </c>
    </row>
    <row r="26957" spans="1:1">
      <c r="A26957" s="27" t="s">
        <v>2951</v>
      </c>
    </row>
    <row r="26958" spans="1:1">
      <c r="A26958" s="27" t="s">
        <v>2951</v>
      </c>
    </row>
    <row r="26959" spans="1:1">
      <c r="A26959" s="27" t="s">
        <v>2951</v>
      </c>
    </row>
    <row r="26960" spans="1:1">
      <c r="A26960" s="27" t="s">
        <v>2951</v>
      </c>
    </row>
    <row r="26961" spans="1:1">
      <c r="A26961" s="27" t="s">
        <v>2951</v>
      </c>
    </row>
    <row r="26962" spans="1:1">
      <c r="A26962" s="27" t="s">
        <v>2951</v>
      </c>
    </row>
    <row r="26963" spans="1:1">
      <c r="A26963" s="27" t="s">
        <v>2951</v>
      </c>
    </row>
    <row r="26964" spans="1:1">
      <c r="A26964" s="27" t="s">
        <v>2951</v>
      </c>
    </row>
    <row r="26965" spans="1:1">
      <c r="A26965" s="27" t="s">
        <v>2951</v>
      </c>
    </row>
    <row r="26966" spans="1:1">
      <c r="A26966" s="27" t="s">
        <v>2951</v>
      </c>
    </row>
    <row r="26967" spans="1:1">
      <c r="A26967" s="27" t="s">
        <v>2951</v>
      </c>
    </row>
    <row r="26968" spans="1:1">
      <c r="A26968" s="27" t="s">
        <v>2951</v>
      </c>
    </row>
    <row r="26969" spans="1:1">
      <c r="A26969" s="27" t="s">
        <v>2951</v>
      </c>
    </row>
    <row r="26970" spans="1:1">
      <c r="A26970" s="27" t="s">
        <v>2951</v>
      </c>
    </row>
    <row r="26971" spans="1:1">
      <c r="A26971" s="27" t="s">
        <v>2951</v>
      </c>
    </row>
    <row r="26972" spans="1:1">
      <c r="A26972" s="27" t="s">
        <v>2951</v>
      </c>
    </row>
    <row r="26973" spans="1:1">
      <c r="A26973" s="27" t="s">
        <v>2951</v>
      </c>
    </row>
    <row r="26974" spans="1:1">
      <c r="A26974" s="27" t="s">
        <v>2951</v>
      </c>
    </row>
    <row r="26975" spans="1:1">
      <c r="A26975" s="27" t="s">
        <v>2951</v>
      </c>
    </row>
    <row r="26976" spans="1:1">
      <c r="A26976" s="27" t="s">
        <v>2951</v>
      </c>
    </row>
    <row r="26977" spans="1:1">
      <c r="A26977" s="27" t="s">
        <v>2951</v>
      </c>
    </row>
    <row r="26978" spans="1:1">
      <c r="A26978" s="27" t="s">
        <v>2951</v>
      </c>
    </row>
    <row r="26979" spans="1:1">
      <c r="A26979" s="27" t="s">
        <v>2951</v>
      </c>
    </row>
    <row r="26980" spans="1:1">
      <c r="A26980" s="27" t="s">
        <v>2951</v>
      </c>
    </row>
    <row r="26981" spans="1:1">
      <c r="A26981" s="27" t="s">
        <v>2951</v>
      </c>
    </row>
    <row r="26982" spans="1:1">
      <c r="A26982" s="27" t="s">
        <v>2951</v>
      </c>
    </row>
    <row r="26983" spans="1:1">
      <c r="A26983" s="27" t="s">
        <v>2951</v>
      </c>
    </row>
    <row r="26984" spans="1:1">
      <c r="A26984" s="27" t="s">
        <v>2951</v>
      </c>
    </row>
    <row r="26985" spans="1:1">
      <c r="A26985" s="27" t="s">
        <v>2951</v>
      </c>
    </row>
    <row r="26986" spans="1:1">
      <c r="A26986" s="27" t="s">
        <v>2951</v>
      </c>
    </row>
    <row r="26987" spans="1:1">
      <c r="A26987" s="27" t="s">
        <v>2951</v>
      </c>
    </row>
    <row r="26988" spans="1:1">
      <c r="A26988" s="27" t="s">
        <v>2951</v>
      </c>
    </row>
    <row r="26989" spans="1:1">
      <c r="A26989" s="27" t="s">
        <v>2951</v>
      </c>
    </row>
    <row r="26990" spans="1:1">
      <c r="A26990" s="27" t="s">
        <v>2951</v>
      </c>
    </row>
    <row r="26991" spans="1:1">
      <c r="A26991" s="27" t="s">
        <v>2951</v>
      </c>
    </row>
    <row r="26992" spans="1:1">
      <c r="A26992" s="27" t="s">
        <v>2951</v>
      </c>
    </row>
    <row r="26993" spans="1:1">
      <c r="A26993" s="27" t="s">
        <v>2951</v>
      </c>
    </row>
    <row r="26994" spans="1:1">
      <c r="A26994" s="27" t="s">
        <v>2951</v>
      </c>
    </row>
    <row r="26995" spans="1:1">
      <c r="A26995" s="27" t="s">
        <v>2951</v>
      </c>
    </row>
    <row r="26996" spans="1:1">
      <c r="A26996" s="27" t="s">
        <v>2951</v>
      </c>
    </row>
    <row r="26997" spans="1:1">
      <c r="A26997" s="27" t="s">
        <v>2951</v>
      </c>
    </row>
    <row r="26998" spans="1:1">
      <c r="A26998" s="27" t="s">
        <v>2951</v>
      </c>
    </row>
    <row r="26999" spans="1:1">
      <c r="A26999" s="27" t="s">
        <v>2951</v>
      </c>
    </row>
    <row r="27000" spans="1:1">
      <c r="A27000" s="27" t="s">
        <v>2951</v>
      </c>
    </row>
    <row r="27001" spans="1:1">
      <c r="A27001" s="27" t="s">
        <v>2951</v>
      </c>
    </row>
    <row r="27002" spans="1:1">
      <c r="A27002" s="27" t="s">
        <v>2951</v>
      </c>
    </row>
    <row r="27003" spans="1:1">
      <c r="A27003" s="27" t="s">
        <v>2951</v>
      </c>
    </row>
    <row r="27004" spans="1:1">
      <c r="A27004" s="27" t="s">
        <v>2951</v>
      </c>
    </row>
    <row r="27005" spans="1:1">
      <c r="A27005" s="27" t="s">
        <v>2951</v>
      </c>
    </row>
    <row r="27006" spans="1:1">
      <c r="A27006" s="27" t="s">
        <v>2951</v>
      </c>
    </row>
    <row r="27007" spans="1:1">
      <c r="A27007" s="27" t="s">
        <v>2951</v>
      </c>
    </row>
    <row r="27008" spans="1:1">
      <c r="A27008" s="27" t="s">
        <v>2951</v>
      </c>
    </row>
    <row r="27009" spans="1:1">
      <c r="A27009" s="27" t="s">
        <v>2951</v>
      </c>
    </row>
    <row r="27010" spans="1:1">
      <c r="A27010" s="27" t="s">
        <v>2951</v>
      </c>
    </row>
    <row r="27011" spans="1:1">
      <c r="A27011" s="27" t="s">
        <v>2951</v>
      </c>
    </row>
    <row r="27012" spans="1:1">
      <c r="A27012" s="27" t="s">
        <v>2951</v>
      </c>
    </row>
    <row r="27013" spans="1:1">
      <c r="A27013" s="27" t="s">
        <v>2951</v>
      </c>
    </row>
    <row r="27014" spans="1:1">
      <c r="A27014" s="27" t="s">
        <v>2951</v>
      </c>
    </row>
    <row r="27015" spans="1:1">
      <c r="A27015" s="27" t="s">
        <v>2951</v>
      </c>
    </row>
    <row r="27016" spans="1:1">
      <c r="A27016" s="27" t="s">
        <v>2951</v>
      </c>
    </row>
    <row r="27017" spans="1:1">
      <c r="A27017" s="27" t="s">
        <v>2951</v>
      </c>
    </row>
    <row r="27018" spans="1:1">
      <c r="A27018" s="27" t="s">
        <v>2951</v>
      </c>
    </row>
    <row r="27019" spans="1:1">
      <c r="A27019" s="27" t="s">
        <v>2951</v>
      </c>
    </row>
    <row r="27020" spans="1:1">
      <c r="A27020" s="27" t="s">
        <v>2951</v>
      </c>
    </row>
    <row r="27021" spans="1:1">
      <c r="A27021" s="27" t="s">
        <v>2951</v>
      </c>
    </row>
    <row r="27022" spans="1:1">
      <c r="A27022" s="27" t="s">
        <v>2951</v>
      </c>
    </row>
    <row r="27023" spans="1:1">
      <c r="A27023" s="27" t="s">
        <v>2951</v>
      </c>
    </row>
    <row r="27024" spans="1:1">
      <c r="A27024" s="27" t="s">
        <v>2951</v>
      </c>
    </row>
    <row r="27025" spans="1:1">
      <c r="A27025" s="27" t="s">
        <v>2951</v>
      </c>
    </row>
    <row r="27026" spans="1:1">
      <c r="A27026" s="27" t="s">
        <v>2951</v>
      </c>
    </row>
    <row r="27027" spans="1:1">
      <c r="A27027" s="27" t="s">
        <v>2951</v>
      </c>
    </row>
    <row r="27028" spans="1:1">
      <c r="A27028" s="27" t="s">
        <v>2951</v>
      </c>
    </row>
    <row r="27029" spans="1:1">
      <c r="A27029" s="27" t="s">
        <v>2951</v>
      </c>
    </row>
    <row r="27030" spans="1:1">
      <c r="A27030" s="27" t="s">
        <v>2951</v>
      </c>
    </row>
    <row r="27031" spans="1:1">
      <c r="A27031" s="27" t="s">
        <v>2951</v>
      </c>
    </row>
    <row r="27032" spans="1:1">
      <c r="A27032" s="27" t="s">
        <v>2951</v>
      </c>
    </row>
    <row r="27033" spans="1:1">
      <c r="A27033" s="27" t="s">
        <v>2951</v>
      </c>
    </row>
    <row r="27034" spans="1:1">
      <c r="A27034" s="27" t="s">
        <v>2951</v>
      </c>
    </row>
    <row r="27035" spans="1:1">
      <c r="A27035" s="27" t="s">
        <v>2951</v>
      </c>
    </row>
    <row r="27036" spans="1:1">
      <c r="A27036" s="27" t="s">
        <v>2951</v>
      </c>
    </row>
    <row r="27037" spans="1:1">
      <c r="A27037" s="27" t="s">
        <v>2951</v>
      </c>
    </row>
    <row r="27038" spans="1:1">
      <c r="A27038" s="27" t="s">
        <v>2951</v>
      </c>
    </row>
    <row r="27039" spans="1:1">
      <c r="A27039" s="27" t="s">
        <v>2951</v>
      </c>
    </row>
    <row r="27040" spans="1:1">
      <c r="A27040" s="27" t="s">
        <v>2951</v>
      </c>
    </row>
    <row r="27041" spans="1:1">
      <c r="A27041" s="27" t="s">
        <v>2951</v>
      </c>
    </row>
    <row r="27042" spans="1:1">
      <c r="A27042" s="27" t="s">
        <v>2951</v>
      </c>
    </row>
    <row r="27043" spans="1:1">
      <c r="A27043" s="27" t="s">
        <v>2951</v>
      </c>
    </row>
    <row r="27044" spans="1:1">
      <c r="A27044" s="27" t="s">
        <v>2951</v>
      </c>
    </row>
    <row r="27045" spans="1:1">
      <c r="A27045" s="27" t="s">
        <v>2951</v>
      </c>
    </row>
    <row r="27046" spans="1:1">
      <c r="A27046" s="27" t="s">
        <v>2951</v>
      </c>
    </row>
    <row r="27047" spans="1:1">
      <c r="A27047" s="27" t="s">
        <v>2951</v>
      </c>
    </row>
    <row r="27048" spans="1:1">
      <c r="A27048" s="27" t="s">
        <v>2951</v>
      </c>
    </row>
    <row r="27049" spans="1:1">
      <c r="A27049" s="27" t="s">
        <v>2951</v>
      </c>
    </row>
    <row r="27050" spans="1:1">
      <c r="A27050" s="27" t="s">
        <v>2951</v>
      </c>
    </row>
    <row r="27051" spans="1:1">
      <c r="A27051" s="27" t="s">
        <v>2951</v>
      </c>
    </row>
    <row r="27052" spans="1:1">
      <c r="A27052" s="27" t="s">
        <v>2951</v>
      </c>
    </row>
    <row r="27053" spans="1:1">
      <c r="A27053" s="27" t="s">
        <v>2951</v>
      </c>
    </row>
    <row r="27054" spans="1:1">
      <c r="A27054" s="27" t="s">
        <v>2951</v>
      </c>
    </row>
    <row r="27055" spans="1:1">
      <c r="A27055" s="27" t="s">
        <v>2951</v>
      </c>
    </row>
    <row r="27056" spans="1:1">
      <c r="A27056" s="27" t="s">
        <v>2951</v>
      </c>
    </row>
    <row r="27057" spans="1:1">
      <c r="A27057" s="27" t="s">
        <v>2951</v>
      </c>
    </row>
    <row r="27058" spans="1:1">
      <c r="A27058" s="27" t="s">
        <v>2951</v>
      </c>
    </row>
    <row r="27059" spans="1:1">
      <c r="A27059" s="27" t="s">
        <v>2951</v>
      </c>
    </row>
    <row r="27060" spans="1:1">
      <c r="A27060" s="27" t="s">
        <v>2951</v>
      </c>
    </row>
    <row r="27061" spans="1:1">
      <c r="A27061" s="27" t="s">
        <v>2951</v>
      </c>
    </row>
    <row r="27062" spans="1:1">
      <c r="A27062" s="27" t="s">
        <v>2951</v>
      </c>
    </row>
    <row r="27063" spans="1:1">
      <c r="A27063" s="27" t="s">
        <v>2951</v>
      </c>
    </row>
    <row r="27064" spans="1:1">
      <c r="A27064" s="27" t="s">
        <v>2951</v>
      </c>
    </row>
    <row r="27065" spans="1:1">
      <c r="A27065" s="27" t="s">
        <v>2951</v>
      </c>
    </row>
    <row r="27066" spans="1:1">
      <c r="A27066" s="27" t="s">
        <v>2951</v>
      </c>
    </row>
    <row r="27067" spans="1:1">
      <c r="A27067" s="27" t="s">
        <v>2951</v>
      </c>
    </row>
    <row r="27068" spans="1:1">
      <c r="A27068" s="27" t="s">
        <v>2951</v>
      </c>
    </row>
    <row r="27069" spans="1:1">
      <c r="A27069" s="27" t="s">
        <v>2951</v>
      </c>
    </row>
    <row r="27070" spans="1:1">
      <c r="A27070" s="27" t="s">
        <v>2951</v>
      </c>
    </row>
    <row r="27071" spans="1:1">
      <c r="A27071" s="27" t="s">
        <v>2951</v>
      </c>
    </row>
    <row r="27072" spans="1:1">
      <c r="A27072" s="27" t="s">
        <v>2951</v>
      </c>
    </row>
    <row r="27073" spans="1:1">
      <c r="A27073" s="27" t="s">
        <v>2951</v>
      </c>
    </row>
    <row r="27074" spans="1:1">
      <c r="A27074" s="27" t="s">
        <v>2951</v>
      </c>
    </row>
    <row r="27075" spans="1:1">
      <c r="A27075" s="27" t="s">
        <v>2951</v>
      </c>
    </row>
    <row r="27076" spans="1:1">
      <c r="A27076" s="27" t="s">
        <v>2951</v>
      </c>
    </row>
    <row r="27077" spans="1:1">
      <c r="A27077" s="27" t="s">
        <v>2951</v>
      </c>
    </row>
    <row r="27078" spans="1:1">
      <c r="A27078" s="27" t="s">
        <v>2951</v>
      </c>
    </row>
    <row r="27079" spans="1:1">
      <c r="A27079" s="27" t="s">
        <v>2951</v>
      </c>
    </row>
    <row r="27080" spans="1:1">
      <c r="A27080" s="27" t="s">
        <v>2951</v>
      </c>
    </row>
    <row r="27081" spans="1:1">
      <c r="A27081" s="27" t="s">
        <v>2951</v>
      </c>
    </row>
    <row r="27082" spans="1:1">
      <c r="A27082" s="27" t="s">
        <v>2951</v>
      </c>
    </row>
    <row r="27083" spans="1:1">
      <c r="A27083" s="27" t="s">
        <v>2951</v>
      </c>
    </row>
    <row r="27084" spans="1:1">
      <c r="A27084" s="27" t="s">
        <v>2951</v>
      </c>
    </row>
    <row r="27085" spans="1:1">
      <c r="A27085" s="27" t="s">
        <v>2951</v>
      </c>
    </row>
    <row r="27086" spans="1:1">
      <c r="A27086" s="27" t="s">
        <v>2951</v>
      </c>
    </row>
    <row r="27087" spans="1:1">
      <c r="A27087" s="27" t="s">
        <v>2951</v>
      </c>
    </row>
    <row r="27088" spans="1:1">
      <c r="A27088" s="27" t="s">
        <v>2951</v>
      </c>
    </row>
    <row r="27089" spans="1:1">
      <c r="A27089" s="27" t="s">
        <v>2951</v>
      </c>
    </row>
    <row r="27090" spans="1:1">
      <c r="A27090" s="27" t="s">
        <v>2951</v>
      </c>
    </row>
    <row r="27091" spans="1:1">
      <c r="A27091" s="27" t="s">
        <v>2951</v>
      </c>
    </row>
    <row r="27092" spans="1:1">
      <c r="A27092" s="27" t="s">
        <v>2951</v>
      </c>
    </row>
    <row r="27093" spans="1:1">
      <c r="A27093" s="27" t="s">
        <v>2951</v>
      </c>
    </row>
    <row r="27094" spans="1:1">
      <c r="A27094" s="27" t="s">
        <v>2951</v>
      </c>
    </row>
    <row r="27095" spans="1:1">
      <c r="A27095" s="27" t="s">
        <v>2951</v>
      </c>
    </row>
    <row r="27096" spans="1:1">
      <c r="A27096" s="27" t="s">
        <v>2951</v>
      </c>
    </row>
    <row r="27097" spans="1:1">
      <c r="A27097" s="27" t="s">
        <v>2951</v>
      </c>
    </row>
    <row r="27098" spans="1:1">
      <c r="A27098" s="27" t="s">
        <v>2951</v>
      </c>
    </row>
    <row r="27099" spans="1:1">
      <c r="A27099" s="27" t="s">
        <v>2951</v>
      </c>
    </row>
    <row r="27100" spans="1:1">
      <c r="A27100" s="27" t="s">
        <v>2951</v>
      </c>
    </row>
    <row r="27101" spans="1:1">
      <c r="A27101" s="27" t="s">
        <v>2951</v>
      </c>
    </row>
    <row r="27102" spans="1:1">
      <c r="A27102" s="27" t="s">
        <v>2951</v>
      </c>
    </row>
    <row r="27103" spans="1:1">
      <c r="A27103" s="27" t="s">
        <v>2951</v>
      </c>
    </row>
    <row r="27104" spans="1:1">
      <c r="A27104" s="27" t="s">
        <v>2951</v>
      </c>
    </row>
    <row r="27105" spans="1:1">
      <c r="A27105" s="27" t="s">
        <v>2951</v>
      </c>
    </row>
    <row r="27106" spans="1:1">
      <c r="A27106" s="27" t="s">
        <v>2951</v>
      </c>
    </row>
    <row r="27107" spans="1:1">
      <c r="A27107" s="27" t="s">
        <v>2951</v>
      </c>
    </row>
    <row r="27108" spans="1:1">
      <c r="A27108" s="27" t="s">
        <v>2951</v>
      </c>
    </row>
    <row r="27109" spans="1:1">
      <c r="A27109" s="27" t="s">
        <v>2951</v>
      </c>
    </row>
    <row r="27110" spans="1:1">
      <c r="A27110" s="27" t="s">
        <v>2951</v>
      </c>
    </row>
    <row r="27111" spans="1:1">
      <c r="A27111" s="27" t="s">
        <v>2951</v>
      </c>
    </row>
    <row r="27112" spans="1:1">
      <c r="A27112" s="27" t="s">
        <v>2951</v>
      </c>
    </row>
    <row r="27113" spans="1:1">
      <c r="A27113" s="27" t="s">
        <v>2951</v>
      </c>
    </row>
    <row r="27114" spans="1:1">
      <c r="A27114" s="27" t="s">
        <v>2951</v>
      </c>
    </row>
    <row r="27115" spans="1:1">
      <c r="A27115" s="27" t="s">
        <v>2951</v>
      </c>
    </row>
    <row r="27116" spans="1:1">
      <c r="A27116" s="27" t="s">
        <v>2951</v>
      </c>
    </row>
    <row r="27117" spans="1:1">
      <c r="A27117" s="27" t="s">
        <v>2951</v>
      </c>
    </row>
    <row r="27118" spans="1:1">
      <c r="A27118" s="27" t="s">
        <v>2951</v>
      </c>
    </row>
    <row r="27119" spans="1:1">
      <c r="A27119" s="27" t="s">
        <v>2951</v>
      </c>
    </row>
    <row r="27120" spans="1:1">
      <c r="A27120" s="27" t="s">
        <v>2951</v>
      </c>
    </row>
    <row r="27121" spans="1:1">
      <c r="A27121" s="27" t="s">
        <v>2951</v>
      </c>
    </row>
    <row r="27122" spans="1:1">
      <c r="A27122" s="27" t="s">
        <v>2951</v>
      </c>
    </row>
    <row r="27123" spans="1:1">
      <c r="A27123" s="27" t="s">
        <v>2951</v>
      </c>
    </row>
    <row r="27124" spans="1:1">
      <c r="A27124" s="27" t="s">
        <v>2951</v>
      </c>
    </row>
    <row r="27125" spans="1:1">
      <c r="A27125" s="27" t="s">
        <v>2951</v>
      </c>
    </row>
    <row r="27126" spans="1:1">
      <c r="A27126" s="27" t="s">
        <v>2951</v>
      </c>
    </row>
    <row r="27127" spans="1:1">
      <c r="A27127" s="27" t="s">
        <v>2951</v>
      </c>
    </row>
    <row r="27128" spans="1:1">
      <c r="A27128" s="27" t="s">
        <v>2951</v>
      </c>
    </row>
    <row r="27129" spans="1:1">
      <c r="A27129" s="27" t="s">
        <v>2951</v>
      </c>
    </row>
    <row r="27130" spans="1:1">
      <c r="A27130" s="27" t="s">
        <v>2951</v>
      </c>
    </row>
    <row r="27131" spans="1:1">
      <c r="A27131" s="27" t="s">
        <v>2951</v>
      </c>
    </row>
    <row r="27132" spans="1:1">
      <c r="A27132" s="27" t="s">
        <v>2951</v>
      </c>
    </row>
    <row r="27133" spans="1:1">
      <c r="A27133" s="27" t="s">
        <v>2951</v>
      </c>
    </row>
    <row r="27134" spans="1:1">
      <c r="A27134" s="27" t="s">
        <v>2951</v>
      </c>
    </row>
    <row r="27135" spans="1:1">
      <c r="A27135" s="27" t="s">
        <v>2951</v>
      </c>
    </row>
    <row r="27136" spans="1:1">
      <c r="A27136" s="27" t="s">
        <v>2951</v>
      </c>
    </row>
    <row r="27137" spans="1:1">
      <c r="A27137" s="27" t="s">
        <v>2951</v>
      </c>
    </row>
    <row r="27138" spans="1:1">
      <c r="A27138" s="27" t="s">
        <v>2951</v>
      </c>
    </row>
    <row r="27139" spans="1:1">
      <c r="A27139" s="27" t="s">
        <v>2951</v>
      </c>
    </row>
    <row r="27140" spans="1:1">
      <c r="A27140" s="27" t="s">
        <v>2951</v>
      </c>
    </row>
    <row r="27141" spans="1:1">
      <c r="A27141" s="27" t="s">
        <v>2951</v>
      </c>
    </row>
    <row r="27142" spans="1:1">
      <c r="A27142" s="27" t="s">
        <v>2951</v>
      </c>
    </row>
    <row r="27143" spans="1:1">
      <c r="A27143" s="27" t="s">
        <v>2951</v>
      </c>
    </row>
    <row r="27144" spans="1:1">
      <c r="A27144" s="27" t="s">
        <v>2951</v>
      </c>
    </row>
    <row r="27145" spans="1:1">
      <c r="A27145" s="27" t="s">
        <v>2951</v>
      </c>
    </row>
    <row r="27146" spans="1:1">
      <c r="A27146" s="27" t="s">
        <v>2951</v>
      </c>
    </row>
    <row r="27147" spans="1:1">
      <c r="A27147" s="27" t="s">
        <v>2951</v>
      </c>
    </row>
    <row r="27148" spans="1:1">
      <c r="A27148" s="27" t="s">
        <v>2951</v>
      </c>
    </row>
    <row r="27149" spans="1:1">
      <c r="A27149" s="27" t="s">
        <v>2951</v>
      </c>
    </row>
    <row r="27150" spans="1:1">
      <c r="A27150" s="27" t="s">
        <v>2951</v>
      </c>
    </row>
    <row r="27151" spans="1:1">
      <c r="A27151" s="27" t="s">
        <v>2951</v>
      </c>
    </row>
    <row r="27152" spans="1:1">
      <c r="A27152" s="27" t="s">
        <v>2951</v>
      </c>
    </row>
    <row r="27153" spans="1:1">
      <c r="A27153" s="27" t="s">
        <v>2951</v>
      </c>
    </row>
    <row r="27154" spans="1:1">
      <c r="A27154" s="27" t="s">
        <v>2951</v>
      </c>
    </row>
    <row r="27155" spans="1:1">
      <c r="A27155" s="27" t="s">
        <v>2951</v>
      </c>
    </row>
    <row r="27156" spans="1:1">
      <c r="A27156" s="27" t="s">
        <v>2951</v>
      </c>
    </row>
    <row r="27157" spans="1:1">
      <c r="A27157" s="27" t="s">
        <v>2951</v>
      </c>
    </row>
    <row r="27158" spans="1:1">
      <c r="A27158" s="27" t="s">
        <v>2951</v>
      </c>
    </row>
    <row r="27159" spans="1:1">
      <c r="A27159" s="27" t="s">
        <v>2951</v>
      </c>
    </row>
    <row r="27160" spans="1:1">
      <c r="A27160" s="27" t="s">
        <v>2951</v>
      </c>
    </row>
    <row r="27161" spans="1:1">
      <c r="A27161" s="27" t="s">
        <v>2951</v>
      </c>
    </row>
    <row r="27162" spans="1:1">
      <c r="A27162" s="27" t="s">
        <v>2951</v>
      </c>
    </row>
    <row r="27163" spans="1:1">
      <c r="A27163" s="27" t="s">
        <v>2951</v>
      </c>
    </row>
    <row r="27164" spans="1:1">
      <c r="A27164" s="27" t="s">
        <v>2951</v>
      </c>
    </row>
    <row r="27165" spans="1:1">
      <c r="A27165" s="27" t="s">
        <v>2951</v>
      </c>
    </row>
    <row r="27166" spans="1:1">
      <c r="A27166" s="27" t="s">
        <v>2951</v>
      </c>
    </row>
    <row r="27167" spans="1:1">
      <c r="A27167" s="27" t="s">
        <v>2951</v>
      </c>
    </row>
    <row r="27168" spans="1:1">
      <c r="A27168" s="27" t="s">
        <v>2951</v>
      </c>
    </row>
    <row r="27169" spans="1:1">
      <c r="A27169" s="27" t="s">
        <v>2951</v>
      </c>
    </row>
    <row r="27170" spans="1:1">
      <c r="A27170" s="27" t="s">
        <v>2951</v>
      </c>
    </row>
    <row r="27171" spans="1:1">
      <c r="A27171" s="27" t="s">
        <v>2951</v>
      </c>
    </row>
    <row r="27172" spans="1:1">
      <c r="A27172" s="27" t="s">
        <v>2951</v>
      </c>
    </row>
    <row r="27173" spans="1:1">
      <c r="A27173" s="27" t="s">
        <v>2951</v>
      </c>
    </row>
    <row r="27174" spans="1:1">
      <c r="A27174" s="27" t="s">
        <v>2951</v>
      </c>
    </row>
    <row r="27175" spans="1:1">
      <c r="A27175" s="27" t="s">
        <v>2951</v>
      </c>
    </row>
    <row r="27176" spans="1:1">
      <c r="A27176" s="27" t="s">
        <v>2951</v>
      </c>
    </row>
    <row r="27177" spans="1:1">
      <c r="A27177" s="27" t="s">
        <v>2951</v>
      </c>
    </row>
    <row r="27178" spans="1:1">
      <c r="A27178" s="27" t="s">
        <v>2951</v>
      </c>
    </row>
    <row r="27179" spans="1:1">
      <c r="A27179" s="27" t="s">
        <v>2951</v>
      </c>
    </row>
    <row r="27180" spans="1:1">
      <c r="A27180" s="27" t="s">
        <v>2951</v>
      </c>
    </row>
    <row r="27181" spans="1:1">
      <c r="A27181" s="27" t="s">
        <v>2951</v>
      </c>
    </row>
    <row r="27182" spans="1:1">
      <c r="A27182" s="27" t="s">
        <v>2951</v>
      </c>
    </row>
    <row r="27183" spans="1:1">
      <c r="A27183" s="27" t="s">
        <v>2951</v>
      </c>
    </row>
    <row r="27184" spans="1:1">
      <c r="A27184" s="27" t="s">
        <v>2951</v>
      </c>
    </row>
    <row r="27185" spans="1:1">
      <c r="A27185" s="27" t="s">
        <v>2951</v>
      </c>
    </row>
    <row r="27186" spans="1:1">
      <c r="A27186" s="27" t="s">
        <v>2951</v>
      </c>
    </row>
    <row r="27187" spans="1:1">
      <c r="A27187" s="27" t="s">
        <v>2951</v>
      </c>
    </row>
    <row r="27188" spans="1:1">
      <c r="A27188" s="27" t="s">
        <v>2951</v>
      </c>
    </row>
    <row r="27189" spans="1:1">
      <c r="A27189" s="27" t="s">
        <v>2951</v>
      </c>
    </row>
    <row r="27190" spans="1:1">
      <c r="A27190" s="27" t="s">
        <v>2951</v>
      </c>
    </row>
    <row r="27191" spans="1:1">
      <c r="A27191" s="27" t="s">
        <v>2951</v>
      </c>
    </row>
    <row r="27192" spans="1:1">
      <c r="A27192" s="27" t="s">
        <v>2951</v>
      </c>
    </row>
    <row r="27193" spans="1:1">
      <c r="A27193" s="27" t="s">
        <v>2951</v>
      </c>
    </row>
    <row r="27194" spans="1:1">
      <c r="A27194" s="27" t="s">
        <v>2951</v>
      </c>
    </row>
    <row r="27195" spans="1:1">
      <c r="A27195" s="27" t="s">
        <v>2951</v>
      </c>
    </row>
    <row r="27196" spans="1:1">
      <c r="A27196" s="27" t="s">
        <v>2951</v>
      </c>
    </row>
    <row r="27197" spans="1:1">
      <c r="A27197" s="27" t="s">
        <v>2951</v>
      </c>
    </row>
    <row r="27198" spans="1:1">
      <c r="A27198" s="27" t="s">
        <v>2951</v>
      </c>
    </row>
    <row r="27199" spans="1:1">
      <c r="A27199" s="27" t="s">
        <v>2951</v>
      </c>
    </row>
    <row r="27200" spans="1:1">
      <c r="A27200" s="27" t="s">
        <v>2951</v>
      </c>
    </row>
    <row r="27201" spans="1:1">
      <c r="A27201" s="27" t="s">
        <v>2951</v>
      </c>
    </row>
    <row r="27202" spans="1:1">
      <c r="A27202" s="27" t="s">
        <v>2951</v>
      </c>
    </row>
    <row r="27203" spans="1:1">
      <c r="A27203" s="27" t="s">
        <v>2951</v>
      </c>
    </row>
    <row r="27204" spans="1:1">
      <c r="A27204" s="27" t="s">
        <v>2951</v>
      </c>
    </row>
    <row r="27205" spans="1:1">
      <c r="A27205" s="27" t="s">
        <v>2951</v>
      </c>
    </row>
    <row r="27206" spans="1:1">
      <c r="A27206" s="27" t="s">
        <v>2951</v>
      </c>
    </row>
    <row r="27207" spans="1:1">
      <c r="A27207" s="27" t="s">
        <v>2951</v>
      </c>
    </row>
    <row r="27208" spans="1:1">
      <c r="A27208" s="27" t="s">
        <v>2951</v>
      </c>
    </row>
    <row r="27209" spans="1:1">
      <c r="A27209" s="27" t="s">
        <v>2951</v>
      </c>
    </row>
    <row r="27210" spans="1:1">
      <c r="A27210" s="27" t="s">
        <v>2951</v>
      </c>
    </row>
    <row r="27211" spans="1:1">
      <c r="A27211" s="27" t="s">
        <v>2951</v>
      </c>
    </row>
    <row r="27212" spans="1:1">
      <c r="A27212" s="27" t="s">
        <v>2951</v>
      </c>
    </row>
    <row r="27213" spans="1:1">
      <c r="A27213" s="27" t="s">
        <v>2951</v>
      </c>
    </row>
    <row r="27214" spans="1:1">
      <c r="A27214" s="27" t="s">
        <v>2951</v>
      </c>
    </row>
    <row r="27215" spans="1:1">
      <c r="A27215" s="27" t="s">
        <v>2951</v>
      </c>
    </row>
    <row r="27216" spans="1:1">
      <c r="A27216" s="27" t="s">
        <v>2951</v>
      </c>
    </row>
    <row r="27217" spans="1:1">
      <c r="A27217" s="27" t="s">
        <v>2951</v>
      </c>
    </row>
    <row r="27218" spans="1:1">
      <c r="A27218" s="27" t="s">
        <v>2951</v>
      </c>
    </row>
    <row r="27219" spans="1:1">
      <c r="A27219" s="27" t="s">
        <v>2951</v>
      </c>
    </row>
    <row r="27220" spans="1:1">
      <c r="A27220" s="27" t="s">
        <v>2951</v>
      </c>
    </row>
    <row r="27221" spans="1:1">
      <c r="A27221" s="27" t="s">
        <v>2951</v>
      </c>
    </row>
    <row r="27222" spans="1:1">
      <c r="A27222" s="27" t="s">
        <v>2951</v>
      </c>
    </row>
    <row r="27223" spans="1:1">
      <c r="A27223" s="27" t="s">
        <v>2951</v>
      </c>
    </row>
    <row r="27224" spans="1:1">
      <c r="A27224" s="27" t="s">
        <v>2951</v>
      </c>
    </row>
    <row r="27225" spans="1:1">
      <c r="A27225" s="27" t="s">
        <v>2951</v>
      </c>
    </row>
    <row r="27226" spans="1:1">
      <c r="A27226" s="27" t="s">
        <v>2951</v>
      </c>
    </row>
    <row r="27227" spans="1:1">
      <c r="A27227" s="27" t="s">
        <v>2951</v>
      </c>
    </row>
    <row r="27228" spans="1:1">
      <c r="A27228" s="27" t="s">
        <v>2951</v>
      </c>
    </row>
    <row r="27229" spans="1:1">
      <c r="A27229" s="27" t="s">
        <v>2951</v>
      </c>
    </row>
    <row r="27230" spans="1:1">
      <c r="A27230" s="27" t="s">
        <v>2951</v>
      </c>
    </row>
    <row r="27231" spans="1:1">
      <c r="A27231" s="27" t="s">
        <v>2951</v>
      </c>
    </row>
    <row r="27232" spans="1:1">
      <c r="A27232" s="27" t="s">
        <v>2951</v>
      </c>
    </row>
    <row r="27233" spans="1:1">
      <c r="A27233" s="27" t="s">
        <v>2951</v>
      </c>
    </row>
    <row r="27234" spans="1:1">
      <c r="A27234" s="27" t="s">
        <v>2951</v>
      </c>
    </row>
    <row r="27235" spans="1:1">
      <c r="A27235" s="27" t="s">
        <v>2951</v>
      </c>
    </row>
    <row r="27236" spans="1:1">
      <c r="A27236" s="27" t="s">
        <v>2951</v>
      </c>
    </row>
    <row r="27237" spans="1:1">
      <c r="A27237" s="27" t="s">
        <v>2951</v>
      </c>
    </row>
    <row r="27238" spans="1:1">
      <c r="A27238" s="27" t="s">
        <v>2951</v>
      </c>
    </row>
    <row r="27239" spans="1:1">
      <c r="A27239" s="27" t="s">
        <v>2951</v>
      </c>
    </row>
    <row r="27240" spans="1:1">
      <c r="A27240" s="27" t="s">
        <v>2951</v>
      </c>
    </row>
    <row r="27241" spans="1:1">
      <c r="A27241" s="27" t="s">
        <v>2951</v>
      </c>
    </row>
    <row r="27242" spans="1:1">
      <c r="A27242" s="27" t="s">
        <v>2951</v>
      </c>
    </row>
    <row r="27243" spans="1:1">
      <c r="A27243" s="27" t="s">
        <v>2951</v>
      </c>
    </row>
    <row r="27244" spans="1:1">
      <c r="A27244" s="27" t="s">
        <v>2951</v>
      </c>
    </row>
    <row r="27245" spans="1:1">
      <c r="A27245" s="27" t="s">
        <v>2951</v>
      </c>
    </row>
    <row r="27246" spans="1:1">
      <c r="A27246" s="27" t="s">
        <v>2951</v>
      </c>
    </row>
    <row r="27247" spans="1:1">
      <c r="A27247" s="27" t="s">
        <v>2951</v>
      </c>
    </row>
    <row r="27248" spans="1:1">
      <c r="A27248" s="27" t="s">
        <v>2951</v>
      </c>
    </row>
    <row r="27249" spans="1:1">
      <c r="A27249" s="27" t="s">
        <v>2951</v>
      </c>
    </row>
    <row r="27250" spans="1:1">
      <c r="A27250" s="27" t="s">
        <v>2951</v>
      </c>
    </row>
    <row r="27251" spans="1:1">
      <c r="A27251" s="27" t="s">
        <v>2951</v>
      </c>
    </row>
    <row r="27252" spans="1:1">
      <c r="A27252" s="27" t="s">
        <v>2951</v>
      </c>
    </row>
    <row r="27253" spans="1:1">
      <c r="A27253" s="27" t="s">
        <v>2951</v>
      </c>
    </row>
    <row r="27254" spans="1:1">
      <c r="A27254" s="27" t="s">
        <v>2951</v>
      </c>
    </row>
    <row r="27255" spans="1:1">
      <c r="A27255" s="27" t="s">
        <v>2951</v>
      </c>
    </row>
    <row r="27256" spans="1:1">
      <c r="A27256" s="27" t="s">
        <v>2951</v>
      </c>
    </row>
    <row r="27257" spans="1:1">
      <c r="A27257" s="27" t="s">
        <v>2951</v>
      </c>
    </row>
    <row r="27258" spans="1:1">
      <c r="A27258" s="27" t="s">
        <v>2951</v>
      </c>
    </row>
    <row r="27259" spans="1:1">
      <c r="A27259" s="27" t="s">
        <v>2951</v>
      </c>
    </row>
    <row r="27260" spans="1:1">
      <c r="A27260" s="27" t="s">
        <v>2951</v>
      </c>
    </row>
    <row r="27261" spans="1:1">
      <c r="A27261" s="27" t="s">
        <v>2951</v>
      </c>
    </row>
    <row r="27262" spans="1:1">
      <c r="A27262" s="27" t="s">
        <v>2951</v>
      </c>
    </row>
    <row r="27263" spans="1:1">
      <c r="A27263" s="27" t="s">
        <v>2951</v>
      </c>
    </row>
    <row r="27264" spans="1:1">
      <c r="A27264" s="27" t="s">
        <v>2951</v>
      </c>
    </row>
    <row r="27265" spans="1:1">
      <c r="A27265" s="27" t="s">
        <v>2951</v>
      </c>
    </row>
    <row r="27266" spans="1:1">
      <c r="A27266" s="27" t="s">
        <v>2951</v>
      </c>
    </row>
    <row r="27267" spans="1:1">
      <c r="A27267" s="27" t="s">
        <v>2951</v>
      </c>
    </row>
    <row r="27268" spans="1:1">
      <c r="A27268" s="27" t="s">
        <v>2951</v>
      </c>
    </row>
    <row r="27269" spans="1:1">
      <c r="A27269" s="27" t="s">
        <v>2951</v>
      </c>
    </row>
    <row r="27270" spans="1:1">
      <c r="A27270" s="27" t="s">
        <v>2951</v>
      </c>
    </row>
    <row r="27271" spans="1:1">
      <c r="A27271" s="27" t="s">
        <v>2951</v>
      </c>
    </row>
    <row r="27272" spans="1:1">
      <c r="A27272" s="27" t="s">
        <v>2951</v>
      </c>
    </row>
    <row r="27273" spans="1:1">
      <c r="A27273" s="27" t="s">
        <v>2951</v>
      </c>
    </row>
    <row r="27274" spans="1:1">
      <c r="A27274" s="27" t="s">
        <v>2951</v>
      </c>
    </row>
    <row r="27275" spans="1:1">
      <c r="A27275" s="27" t="s">
        <v>2951</v>
      </c>
    </row>
    <row r="27276" spans="1:1">
      <c r="A27276" s="27" t="s">
        <v>2951</v>
      </c>
    </row>
    <row r="27277" spans="1:1">
      <c r="A27277" s="27" t="s">
        <v>2951</v>
      </c>
    </row>
    <row r="27278" spans="1:1">
      <c r="A27278" s="27" t="s">
        <v>2951</v>
      </c>
    </row>
    <row r="27279" spans="1:1">
      <c r="A27279" s="27" t="s">
        <v>2951</v>
      </c>
    </row>
    <row r="27280" spans="1:1">
      <c r="A27280" s="27" t="s">
        <v>2951</v>
      </c>
    </row>
    <row r="27281" spans="1:1">
      <c r="A27281" s="27" t="s">
        <v>2951</v>
      </c>
    </row>
    <row r="27282" spans="1:1">
      <c r="A27282" s="27" t="s">
        <v>2951</v>
      </c>
    </row>
    <row r="27283" spans="1:1">
      <c r="A27283" s="27" t="s">
        <v>2951</v>
      </c>
    </row>
    <row r="27284" spans="1:1">
      <c r="A27284" s="27" t="s">
        <v>2951</v>
      </c>
    </row>
    <row r="27285" spans="1:1">
      <c r="A27285" s="27" t="s">
        <v>2951</v>
      </c>
    </row>
    <row r="27286" spans="1:1">
      <c r="A27286" s="27" t="s">
        <v>2951</v>
      </c>
    </row>
    <row r="27287" spans="1:1">
      <c r="A27287" s="27" t="s">
        <v>2951</v>
      </c>
    </row>
    <row r="27288" spans="1:1">
      <c r="A27288" s="27" t="s">
        <v>2951</v>
      </c>
    </row>
    <row r="27289" spans="1:1">
      <c r="A27289" s="27" t="s">
        <v>2951</v>
      </c>
    </row>
    <row r="27290" spans="1:1">
      <c r="A27290" s="27" t="s">
        <v>2951</v>
      </c>
    </row>
    <row r="27291" spans="1:1">
      <c r="A27291" s="27" t="s">
        <v>2951</v>
      </c>
    </row>
    <row r="27292" spans="1:1">
      <c r="A27292" s="27" t="s">
        <v>2951</v>
      </c>
    </row>
    <row r="27293" spans="1:1">
      <c r="A27293" s="27" t="s">
        <v>2951</v>
      </c>
    </row>
    <row r="27294" spans="1:1">
      <c r="A27294" s="27" t="s">
        <v>2951</v>
      </c>
    </row>
    <row r="27295" spans="1:1">
      <c r="A27295" s="27" t="s">
        <v>2951</v>
      </c>
    </row>
    <row r="27296" spans="1:1">
      <c r="A27296" s="27" t="s">
        <v>2951</v>
      </c>
    </row>
    <row r="27297" spans="1:1">
      <c r="A27297" s="27" t="s">
        <v>2951</v>
      </c>
    </row>
    <row r="27298" spans="1:1">
      <c r="A27298" s="27" t="s">
        <v>2951</v>
      </c>
    </row>
    <row r="27299" spans="1:1">
      <c r="A27299" s="27" t="s">
        <v>2951</v>
      </c>
    </row>
    <row r="27300" spans="1:1">
      <c r="A27300" s="27" t="s">
        <v>2951</v>
      </c>
    </row>
    <row r="27301" spans="1:1">
      <c r="A27301" s="27" t="s">
        <v>2951</v>
      </c>
    </row>
    <row r="27302" spans="1:1">
      <c r="A27302" s="27" t="s">
        <v>2951</v>
      </c>
    </row>
    <row r="27303" spans="1:1">
      <c r="A27303" s="27" t="s">
        <v>2951</v>
      </c>
    </row>
    <row r="27304" spans="1:1">
      <c r="A27304" s="27" t="s">
        <v>2951</v>
      </c>
    </row>
    <row r="27305" spans="1:1">
      <c r="A27305" s="27" t="s">
        <v>2951</v>
      </c>
    </row>
    <row r="27306" spans="1:1">
      <c r="A27306" s="27" t="s">
        <v>2951</v>
      </c>
    </row>
    <row r="27307" spans="1:1">
      <c r="A27307" s="27" t="s">
        <v>2951</v>
      </c>
    </row>
    <row r="27308" spans="1:1">
      <c r="A27308" s="27" t="s">
        <v>2951</v>
      </c>
    </row>
    <row r="27309" spans="1:1">
      <c r="A27309" s="27" t="s">
        <v>2951</v>
      </c>
    </row>
    <row r="27310" spans="1:1">
      <c r="A27310" s="27" t="s">
        <v>2951</v>
      </c>
    </row>
    <row r="27311" spans="1:1">
      <c r="A27311" s="27" t="s">
        <v>2951</v>
      </c>
    </row>
    <row r="27312" spans="1:1">
      <c r="A27312" s="27" t="s">
        <v>2951</v>
      </c>
    </row>
    <row r="27313" spans="1:1">
      <c r="A27313" s="27" t="s">
        <v>2951</v>
      </c>
    </row>
    <row r="27314" spans="1:1">
      <c r="A27314" s="27" t="s">
        <v>2951</v>
      </c>
    </row>
    <row r="27315" spans="1:1">
      <c r="A27315" s="27" t="s">
        <v>2951</v>
      </c>
    </row>
    <row r="27316" spans="1:1">
      <c r="A27316" s="27" t="s">
        <v>2951</v>
      </c>
    </row>
    <row r="27317" spans="1:1">
      <c r="A27317" s="27" t="s">
        <v>2951</v>
      </c>
    </row>
    <row r="27318" spans="1:1">
      <c r="A27318" s="27" t="s">
        <v>2951</v>
      </c>
    </row>
    <row r="27319" spans="1:1">
      <c r="A27319" s="27" t="s">
        <v>2951</v>
      </c>
    </row>
    <row r="27320" spans="1:1">
      <c r="A27320" s="27" t="s">
        <v>2951</v>
      </c>
    </row>
    <row r="27321" spans="1:1">
      <c r="A27321" s="27" t="s">
        <v>2951</v>
      </c>
    </row>
    <row r="27322" spans="1:1">
      <c r="A27322" s="27" t="s">
        <v>2951</v>
      </c>
    </row>
    <row r="27323" spans="1:1">
      <c r="A27323" s="27" t="s">
        <v>2951</v>
      </c>
    </row>
    <row r="27324" spans="1:1">
      <c r="A27324" s="27" t="s">
        <v>2951</v>
      </c>
    </row>
    <row r="27325" spans="1:1">
      <c r="A27325" s="27" t="s">
        <v>2951</v>
      </c>
    </row>
    <row r="27326" spans="1:1">
      <c r="A27326" s="27" t="s">
        <v>2951</v>
      </c>
    </row>
    <row r="27327" spans="1:1">
      <c r="A27327" s="27" t="s">
        <v>2951</v>
      </c>
    </row>
    <row r="27328" spans="1:1">
      <c r="A27328" s="27" t="s">
        <v>2951</v>
      </c>
    </row>
    <row r="27329" spans="1:1">
      <c r="A27329" s="27" t="s">
        <v>2951</v>
      </c>
    </row>
    <row r="27330" spans="1:1">
      <c r="A27330" s="27" t="s">
        <v>2951</v>
      </c>
    </row>
    <row r="27331" spans="1:1">
      <c r="A27331" s="27" t="s">
        <v>2951</v>
      </c>
    </row>
    <row r="27332" spans="1:1">
      <c r="A27332" s="27" t="s">
        <v>2951</v>
      </c>
    </row>
    <row r="27333" spans="1:1">
      <c r="A27333" s="27" t="s">
        <v>2951</v>
      </c>
    </row>
    <row r="27334" spans="1:1">
      <c r="A27334" s="27" t="s">
        <v>2951</v>
      </c>
    </row>
    <row r="27335" spans="1:1">
      <c r="A27335" s="27" t="s">
        <v>2951</v>
      </c>
    </row>
    <row r="27336" spans="1:1">
      <c r="A27336" s="27" t="s">
        <v>2951</v>
      </c>
    </row>
    <row r="27337" spans="1:1">
      <c r="A27337" s="27" t="s">
        <v>2951</v>
      </c>
    </row>
    <row r="27338" spans="1:1">
      <c r="A27338" s="27" t="s">
        <v>2951</v>
      </c>
    </row>
    <row r="27339" spans="1:1">
      <c r="A27339" s="27" t="s">
        <v>2951</v>
      </c>
    </row>
    <row r="27340" spans="1:1">
      <c r="A27340" s="27" t="s">
        <v>2951</v>
      </c>
    </row>
    <row r="27341" spans="1:1">
      <c r="A27341" s="27" t="s">
        <v>2951</v>
      </c>
    </row>
    <row r="27342" spans="1:1">
      <c r="A27342" s="27" t="s">
        <v>2951</v>
      </c>
    </row>
    <row r="27343" spans="1:1">
      <c r="A27343" s="27" t="s">
        <v>2951</v>
      </c>
    </row>
    <row r="27344" spans="1:1">
      <c r="A27344" s="27" t="s">
        <v>2951</v>
      </c>
    </row>
    <row r="27345" spans="1:1">
      <c r="A27345" s="27" t="s">
        <v>2951</v>
      </c>
    </row>
    <row r="27346" spans="1:1">
      <c r="A27346" s="27" t="s">
        <v>2951</v>
      </c>
    </row>
    <row r="27347" spans="1:1">
      <c r="A27347" s="27" t="s">
        <v>2951</v>
      </c>
    </row>
    <row r="27348" spans="1:1">
      <c r="A27348" s="27" t="s">
        <v>2951</v>
      </c>
    </row>
    <row r="27349" spans="1:1">
      <c r="A27349" s="27" t="s">
        <v>2951</v>
      </c>
    </row>
    <row r="27350" spans="1:1">
      <c r="A27350" s="27" t="s">
        <v>2951</v>
      </c>
    </row>
    <row r="27351" spans="1:1">
      <c r="A27351" s="27" t="s">
        <v>2951</v>
      </c>
    </row>
    <row r="27352" spans="1:1">
      <c r="A27352" s="27" t="s">
        <v>2951</v>
      </c>
    </row>
    <row r="27353" spans="1:1">
      <c r="A27353" s="27" t="s">
        <v>2951</v>
      </c>
    </row>
    <row r="27354" spans="1:1">
      <c r="A27354" s="27" t="s">
        <v>2951</v>
      </c>
    </row>
    <row r="27355" spans="1:1">
      <c r="A27355" s="27" t="s">
        <v>2951</v>
      </c>
    </row>
    <row r="27356" spans="1:1">
      <c r="A27356" s="27" t="s">
        <v>2951</v>
      </c>
    </row>
    <row r="27357" spans="1:1">
      <c r="A27357" s="27" t="s">
        <v>2951</v>
      </c>
    </row>
    <row r="27358" spans="1:1">
      <c r="A27358" s="27" t="s">
        <v>2951</v>
      </c>
    </row>
    <row r="27359" spans="1:1">
      <c r="A27359" s="27" t="s">
        <v>2951</v>
      </c>
    </row>
    <row r="27360" spans="1:1">
      <c r="A27360" s="27" t="s">
        <v>2951</v>
      </c>
    </row>
    <row r="27361" spans="1:1">
      <c r="A27361" s="27" t="s">
        <v>2951</v>
      </c>
    </row>
    <row r="27362" spans="1:1">
      <c r="A27362" s="27" t="s">
        <v>2951</v>
      </c>
    </row>
    <row r="27363" spans="1:1">
      <c r="A27363" s="27" t="s">
        <v>2951</v>
      </c>
    </row>
    <row r="27364" spans="1:1">
      <c r="A27364" s="27" t="s">
        <v>2951</v>
      </c>
    </row>
    <row r="27365" spans="1:1">
      <c r="A27365" s="27" t="s">
        <v>2951</v>
      </c>
    </row>
    <row r="27366" spans="1:1">
      <c r="A27366" s="27" t="s">
        <v>2951</v>
      </c>
    </row>
    <row r="27367" spans="1:1">
      <c r="A27367" s="27" t="s">
        <v>2951</v>
      </c>
    </row>
    <row r="27368" spans="1:1">
      <c r="A27368" s="27" t="s">
        <v>2951</v>
      </c>
    </row>
    <row r="27369" spans="1:1">
      <c r="A27369" s="27" t="s">
        <v>2951</v>
      </c>
    </row>
    <row r="27370" spans="1:1">
      <c r="A27370" s="27" t="s">
        <v>2951</v>
      </c>
    </row>
    <row r="27371" spans="1:1">
      <c r="A27371" s="27" t="s">
        <v>2951</v>
      </c>
    </row>
    <row r="27372" spans="1:1">
      <c r="A27372" s="27" t="s">
        <v>2951</v>
      </c>
    </row>
    <row r="27373" spans="1:1">
      <c r="A27373" s="27" t="s">
        <v>2951</v>
      </c>
    </row>
    <row r="27374" spans="1:1">
      <c r="A27374" s="27" t="s">
        <v>2951</v>
      </c>
    </row>
    <row r="27375" spans="1:1">
      <c r="A27375" s="27" t="s">
        <v>2951</v>
      </c>
    </row>
    <row r="27376" spans="1:1">
      <c r="A27376" s="27" t="s">
        <v>2951</v>
      </c>
    </row>
    <row r="27377" spans="1:1">
      <c r="A27377" s="27" t="s">
        <v>2951</v>
      </c>
    </row>
    <row r="27378" spans="1:1">
      <c r="A27378" s="27" t="s">
        <v>2951</v>
      </c>
    </row>
    <row r="27379" spans="1:1">
      <c r="A27379" s="27" t="s">
        <v>2951</v>
      </c>
    </row>
    <row r="27380" spans="1:1">
      <c r="A27380" s="27" t="s">
        <v>2951</v>
      </c>
    </row>
    <row r="27381" spans="1:1">
      <c r="A27381" s="27" t="s">
        <v>2951</v>
      </c>
    </row>
    <row r="27382" spans="1:1">
      <c r="A27382" s="27" t="s">
        <v>2951</v>
      </c>
    </row>
    <row r="27383" spans="1:1">
      <c r="A27383" s="27" t="s">
        <v>2951</v>
      </c>
    </row>
    <row r="27384" spans="1:1">
      <c r="A27384" s="27" t="s">
        <v>2951</v>
      </c>
    </row>
    <row r="27385" spans="1:1">
      <c r="A27385" s="27" t="s">
        <v>2951</v>
      </c>
    </row>
    <row r="27386" spans="1:1">
      <c r="A27386" s="27" t="s">
        <v>2951</v>
      </c>
    </row>
    <row r="27387" spans="1:1">
      <c r="A27387" s="27" t="s">
        <v>2951</v>
      </c>
    </row>
    <row r="27388" spans="1:1">
      <c r="A27388" s="27" t="s">
        <v>2951</v>
      </c>
    </row>
    <row r="27389" spans="1:1">
      <c r="A27389" s="27" t="s">
        <v>2951</v>
      </c>
    </row>
    <row r="27390" spans="1:1">
      <c r="A27390" s="27" t="s">
        <v>2951</v>
      </c>
    </row>
    <row r="27391" spans="1:1">
      <c r="A27391" s="27" t="s">
        <v>2951</v>
      </c>
    </row>
    <row r="27392" spans="1:1">
      <c r="A27392" s="27" t="s">
        <v>2951</v>
      </c>
    </row>
    <row r="27393" spans="1:1">
      <c r="A27393" s="27" t="s">
        <v>2951</v>
      </c>
    </row>
    <row r="27394" spans="1:1">
      <c r="A27394" s="27" t="s">
        <v>2951</v>
      </c>
    </row>
    <row r="27395" spans="1:1">
      <c r="A27395" s="27" t="s">
        <v>2951</v>
      </c>
    </row>
    <row r="27396" spans="1:1">
      <c r="A27396" s="27" t="s">
        <v>2951</v>
      </c>
    </row>
    <row r="27397" spans="1:1">
      <c r="A27397" s="27" t="s">
        <v>2951</v>
      </c>
    </row>
    <row r="27398" spans="1:1">
      <c r="A27398" s="27" t="s">
        <v>2951</v>
      </c>
    </row>
    <row r="27399" spans="1:1">
      <c r="A27399" s="27" t="s">
        <v>2951</v>
      </c>
    </row>
    <row r="27400" spans="1:1">
      <c r="A27400" s="27" t="s">
        <v>2951</v>
      </c>
    </row>
    <row r="27401" spans="1:1">
      <c r="A27401" s="27" t="s">
        <v>2951</v>
      </c>
    </row>
    <row r="27402" spans="1:1">
      <c r="A27402" s="27" t="s">
        <v>2951</v>
      </c>
    </row>
    <row r="27403" spans="1:1">
      <c r="A27403" s="27" t="s">
        <v>2951</v>
      </c>
    </row>
    <row r="27404" spans="1:1">
      <c r="A27404" s="27" t="s">
        <v>2951</v>
      </c>
    </row>
    <row r="27405" spans="1:1">
      <c r="A27405" s="27" t="s">
        <v>2951</v>
      </c>
    </row>
    <row r="27406" spans="1:1">
      <c r="A27406" s="27" t="s">
        <v>2951</v>
      </c>
    </row>
    <row r="27407" spans="1:1">
      <c r="A27407" s="27" t="s">
        <v>2951</v>
      </c>
    </row>
    <row r="27408" spans="1:1">
      <c r="A27408" s="27" t="s">
        <v>2951</v>
      </c>
    </row>
    <row r="27409" spans="1:1">
      <c r="A27409" s="27" t="s">
        <v>2951</v>
      </c>
    </row>
    <row r="27410" spans="1:1">
      <c r="A27410" s="27" t="s">
        <v>2951</v>
      </c>
    </row>
    <row r="27411" spans="1:1">
      <c r="A27411" s="27" t="s">
        <v>2951</v>
      </c>
    </row>
    <row r="27412" spans="1:1">
      <c r="A27412" s="27" t="s">
        <v>2951</v>
      </c>
    </row>
    <row r="27413" spans="1:1">
      <c r="A27413" s="27" t="s">
        <v>2951</v>
      </c>
    </row>
    <row r="27414" spans="1:1">
      <c r="A27414" s="27" t="s">
        <v>2951</v>
      </c>
    </row>
    <row r="27415" spans="1:1">
      <c r="A27415" s="27" t="s">
        <v>2951</v>
      </c>
    </row>
    <row r="27416" spans="1:1">
      <c r="A27416" s="27" t="s">
        <v>2951</v>
      </c>
    </row>
    <row r="27417" spans="1:1">
      <c r="A27417" s="27" t="s">
        <v>2951</v>
      </c>
    </row>
    <row r="27418" spans="1:1">
      <c r="A27418" s="27" t="s">
        <v>2951</v>
      </c>
    </row>
    <row r="27419" spans="1:1">
      <c r="A27419" s="27" t="s">
        <v>2951</v>
      </c>
    </row>
    <row r="27420" spans="1:1">
      <c r="A27420" s="27" t="s">
        <v>2951</v>
      </c>
    </row>
    <row r="27421" spans="1:1">
      <c r="A27421" s="27" t="s">
        <v>2951</v>
      </c>
    </row>
    <row r="27422" spans="1:1">
      <c r="A27422" s="27" t="s">
        <v>2951</v>
      </c>
    </row>
    <row r="27423" spans="1:1">
      <c r="A27423" s="27" t="s">
        <v>2951</v>
      </c>
    </row>
    <row r="27424" spans="1:1">
      <c r="A27424" s="27" t="s">
        <v>2951</v>
      </c>
    </row>
    <row r="27425" spans="1:1">
      <c r="A27425" s="27" t="s">
        <v>2951</v>
      </c>
    </row>
    <row r="27426" spans="1:1">
      <c r="A27426" s="27" t="s">
        <v>2951</v>
      </c>
    </row>
    <row r="27427" spans="1:1">
      <c r="A27427" s="27" t="s">
        <v>2951</v>
      </c>
    </row>
    <row r="27428" spans="1:1">
      <c r="A27428" s="27" t="s">
        <v>2951</v>
      </c>
    </row>
    <row r="27429" spans="1:1">
      <c r="A27429" s="27" t="s">
        <v>2951</v>
      </c>
    </row>
    <row r="27430" spans="1:1">
      <c r="A27430" s="27" t="s">
        <v>2951</v>
      </c>
    </row>
    <row r="27431" spans="1:1">
      <c r="A27431" s="27" t="s">
        <v>2951</v>
      </c>
    </row>
    <row r="27432" spans="1:1">
      <c r="A27432" s="27" t="s">
        <v>2951</v>
      </c>
    </row>
    <row r="27433" spans="1:1">
      <c r="A27433" s="27" t="s">
        <v>2951</v>
      </c>
    </row>
    <row r="27434" spans="1:1">
      <c r="A27434" s="27" t="s">
        <v>2951</v>
      </c>
    </row>
    <row r="27435" spans="1:1">
      <c r="A27435" s="27" t="s">
        <v>2951</v>
      </c>
    </row>
    <row r="27436" spans="1:1">
      <c r="A27436" s="27" t="s">
        <v>2951</v>
      </c>
    </row>
    <row r="27437" spans="1:1">
      <c r="A27437" s="27" t="s">
        <v>2951</v>
      </c>
    </row>
    <row r="27438" spans="1:1">
      <c r="A27438" s="27" t="s">
        <v>2951</v>
      </c>
    </row>
    <row r="27439" spans="1:1">
      <c r="A27439" s="27" t="s">
        <v>2951</v>
      </c>
    </row>
    <row r="27440" spans="1:1">
      <c r="A27440" s="27" t="s">
        <v>2951</v>
      </c>
    </row>
    <row r="27441" spans="1:1">
      <c r="A27441" s="27" t="s">
        <v>2951</v>
      </c>
    </row>
    <row r="27442" spans="1:1">
      <c r="A27442" s="27" t="s">
        <v>2951</v>
      </c>
    </row>
    <row r="27443" spans="1:1">
      <c r="A27443" s="27" t="s">
        <v>2951</v>
      </c>
    </row>
    <row r="27444" spans="1:1">
      <c r="A27444" s="27" t="s">
        <v>2951</v>
      </c>
    </row>
    <row r="27445" spans="1:1">
      <c r="A27445" s="27" t="s">
        <v>2951</v>
      </c>
    </row>
    <row r="27446" spans="1:1">
      <c r="A27446" s="27" t="s">
        <v>2951</v>
      </c>
    </row>
    <row r="27447" spans="1:1">
      <c r="A27447" s="27" t="s">
        <v>2951</v>
      </c>
    </row>
    <row r="27448" spans="1:1">
      <c r="A27448" s="27" t="s">
        <v>2951</v>
      </c>
    </row>
    <row r="27449" spans="1:1">
      <c r="A27449" s="27" t="s">
        <v>2951</v>
      </c>
    </row>
    <row r="27450" spans="1:1">
      <c r="A27450" s="27" t="s">
        <v>2951</v>
      </c>
    </row>
    <row r="27451" spans="1:1">
      <c r="A27451" s="27" t="s">
        <v>2951</v>
      </c>
    </row>
    <row r="27452" spans="1:1">
      <c r="A27452" s="27" t="s">
        <v>2951</v>
      </c>
    </row>
    <row r="27453" spans="1:1">
      <c r="A27453" s="27" t="s">
        <v>2951</v>
      </c>
    </row>
    <row r="27454" spans="1:1">
      <c r="A27454" s="27" t="s">
        <v>2951</v>
      </c>
    </row>
    <row r="27455" spans="1:1">
      <c r="A27455" s="27" t="s">
        <v>2951</v>
      </c>
    </row>
    <row r="27456" spans="1:1">
      <c r="A27456" s="27" t="s">
        <v>2951</v>
      </c>
    </row>
    <row r="27457" spans="1:1">
      <c r="A27457" s="27" t="s">
        <v>2951</v>
      </c>
    </row>
    <row r="27458" spans="1:1">
      <c r="A27458" s="27" t="s">
        <v>2951</v>
      </c>
    </row>
    <row r="27459" spans="1:1">
      <c r="A27459" s="27" t="s">
        <v>2951</v>
      </c>
    </row>
    <row r="27460" spans="1:1">
      <c r="A27460" s="27" t="s">
        <v>2951</v>
      </c>
    </row>
    <row r="27461" spans="1:1">
      <c r="A27461" s="27" t="s">
        <v>2951</v>
      </c>
    </row>
    <row r="27462" spans="1:1">
      <c r="A27462" s="27" t="s">
        <v>2951</v>
      </c>
    </row>
    <row r="27463" spans="1:1">
      <c r="A27463" s="27" t="s">
        <v>2951</v>
      </c>
    </row>
    <row r="27464" spans="1:1">
      <c r="A27464" s="27" t="s">
        <v>2951</v>
      </c>
    </row>
    <row r="27465" spans="1:1">
      <c r="A27465" s="27" t="s">
        <v>2951</v>
      </c>
    </row>
    <row r="27466" spans="1:1">
      <c r="A27466" s="27" t="s">
        <v>2951</v>
      </c>
    </row>
    <row r="27467" spans="1:1">
      <c r="A27467" s="27" t="s">
        <v>2951</v>
      </c>
    </row>
    <row r="27468" spans="1:1">
      <c r="A27468" s="27" t="s">
        <v>2951</v>
      </c>
    </row>
    <row r="27469" spans="1:1">
      <c r="A27469" s="27" t="s">
        <v>2951</v>
      </c>
    </row>
    <row r="27470" spans="1:1">
      <c r="A27470" s="27" t="s">
        <v>2951</v>
      </c>
    </row>
    <row r="27471" spans="1:1">
      <c r="A27471" s="27" t="s">
        <v>2951</v>
      </c>
    </row>
    <row r="27472" spans="1:1">
      <c r="A27472" s="27" t="s">
        <v>2951</v>
      </c>
    </row>
    <row r="27473" spans="1:1">
      <c r="A27473" s="27" t="s">
        <v>2951</v>
      </c>
    </row>
    <row r="27474" spans="1:1">
      <c r="A27474" s="27" t="s">
        <v>2951</v>
      </c>
    </row>
    <row r="27475" spans="1:1">
      <c r="A27475" s="27" t="s">
        <v>2951</v>
      </c>
    </row>
    <row r="27476" spans="1:1">
      <c r="A27476" s="27" t="s">
        <v>2951</v>
      </c>
    </row>
    <row r="27477" spans="1:1">
      <c r="A27477" s="27" t="s">
        <v>2951</v>
      </c>
    </row>
    <row r="27478" spans="1:1">
      <c r="A27478" s="27" t="s">
        <v>2951</v>
      </c>
    </row>
    <row r="27479" spans="1:1">
      <c r="A27479" s="27" t="s">
        <v>2951</v>
      </c>
    </row>
    <row r="27480" spans="1:1">
      <c r="A27480" s="27" t="s">
        <v>2951</v>
      </c>
    </row>
    <row r="27481" spans="1:1">
      <c r="A27481" s="27" t="s">
        <v>2951</v>
      </c>
    </row>
    <row r="27482" spans="1:1">
      <c r="A27482" s="27" t="s">
        <v>2951</v>
      </c>
    </row>
    <row r="27483" spans="1:1">
      <c r="A27483" s="27" t="s">
        <v>2951</v>
      </c>
    </row>
    <row r="27484" spans="1:1">
      <c r="A27484" s="27" t="s">
        <v>2951</v>
      </c>
    </row>
    <row r="27485" spans="1:1">
      <c r="A27485" s="27" t="s">
        <v>2951</v>
      </c>
    </row>
    <row r="27486" spans="1:1">
      <c r="A27486" s="27" t="s">
        <v>2951</v>
      </c>
    </row>
    <row r="27487" spans="1:1">
      <c r="A27487" s="27" t="s">
        <v>2951</v>
      </c>
    </row>
    <row r="27488" spans="1:1">
      <c r="A27488" s="27" t="s">
        <v>2951</v>
      </c>
    </row>
    <row r="27489" spans="1:1">
      <c r="A27489" s="27" t="s">
        <v>2951</v>
      </c>
    </row>
    <row r="27490" spans="1:1">
      <c r="A27490" s="27" t="s">
        <v>2951</v>
      </c>
    </row>
    <row r="27491" spans="1:1">
      <c r="A27491" s="27" t="s">
        <v>2951</v>
      </c>
    </row>
    <row r="27492" spans="1:1">
      <c r="A27492" s="27" t="s">
        <v>2951</v>
      </c>
    </row>
    <row r="27493" spans="1:1">
      <c r="A27493" s="27" t="s">
        <v>2951</v>
      </c>
    </row>
    <row r="27494" spans="1:1">
      <c r="A27494" s="27" t="s">
        <v>2951</v>
      </c>
    </row>
    <row r="27495" spans="1:1">
      <c r="A27495" s="27" t="s">
        <v>2951</v>
      </c>
    </row>
    <row r="27496" spans="1:1">
      <c r="A27496" s="27" t="s">
        <v>2951</v>
      </c>
    </row>
    <row r="27497" spans="1:1">
      <c r="A27497" s="27" t="s">
        <v>2951</v>
      </c>
    </row>
    <row r="27498" spans="1:1">
      <c r="A27498" s="27" t="s">
        <v>2951</v>
      </c>
    </row>
    <row r="27499" spans="1:1">
      <c r="A27499" s="27" t="s">
        <v>2951</v>
      </c>
    </row>
    <row r="27500" spans="1:1">
      <c r="A27500" s="27" t="s">
        <v>2951</v>
      </c>
    </row>
    <row r="27501" spans="1:1">
      <c r="A27501" s="27" t="s">
        <v>2951</v>
      </c>
    </row>
    <row r="27502" spans="1:1">
      <c r="A27502" s="27" t="s">
        <v>2951</v>
      </c>
    </row>
    <row r="27503" spans="1:1">
      <c r="A27503" s="27" t="s">
        <v>2951</v>
      </c>
    </row>
    <row r="27504" spans="1:1">
      <c r="A27504" s="27" t="s">
        <v>2951</v>
      </c>
    </row>
    <row r="27505" spans="1:1">
      <c r="A27505" s="27" t="s">
        <v>2951</v>
      </c>
    </row>
    <row r="27506" spans="1:1">
      <c r="A27506" s="27" t="s">
        <v>2951</v>
      </c>
    </row>
    <row r="27507" spans="1:1">
      <c r="A27507" s="27" t="s">
        <v>2951</v>
      </c>
    </row>
    <row r="27508" spans="1:1">
      <c r="A27508" s="27" t="s">
        <v>2951</v>
      </c>
    </row>
    <row r="27509" spans="1:1">
      <c r="A27509" s="27" t="s">
        <v>2951</v>
      </c>
    </row>
    <row r="27510" spans="1:1">
      <c r="A27510" s="27" t="s">
        <v>2951</v>
      </c>
    </row>
    <row r="27511" spans="1:1">
      <c r="A27511" s="27" t="s">
        <v>2951</v>
      </c>
    </row>
    <row r="27512" spans="1:1">
      <c r="A27512" s="27" t="s">
        <v>2951</v>
      </c>
    </row>
    <row r="27513" spans="1:1">
      <c r="A27513" s="27" t="s">
        <v>2951</v>
      </c>
    </row>
    <row r="27514" spans="1:1">
      <c r="A27514" s="27" t="s">
        <v>2951</v>
      </c>
    </row>
    <row r="27515" spans="1:1">
      <c r="A27515" s="27" t="s">
        <v>2951</v>
      </c>
    </row>
    <row r="27516" spans="1:1">
      <c r="A27516" s="27" t="s">
        <v>2951</v>
      </c>
    </row>
    <row r="27517" spans="1:1">
      <c r="A27517" s="27" t="s">
        <v>2951</v>
      </c>
    </row>
    <row r="27518" spans="1:1">
      <c r="A27518" s="27" t="s">
        <v>2951</v>
      </c>
    </row>
    <row r="27519" spans="1:1">
      <c r="A27519" s="27" t="s">
        <v>2951</v>
      </c>
    </row>
    <row r="27520" spans="1:1">
      <c r="A27520" s="27" t="s">
        <v>2951</v>
      </c>
    </row>
    <row r="27521" spans="1:1">
      <c r="A27521" s="27" t="s">
        <v>2951</v>
      </c>
    </row>
    <row r="27522" spans="1:1">
      <c r="A27522" s="27" t="s">
        <v>2951</v>
      </c>
    </row>
    <row r="27523" spans="1:1">
      <c r="A27523" s="27" t="s">
        <v>2951</v>
      </c>
    </row>
    <row r="27524" spans="1:1">
      <c r="A27524" s="27" t="s">
        <v>2951</v>
      </c>
    </row>
    <row r="27525" spans="1:1">
      <c r="A27525" s="27" t="s">
        <v>2951</v>
      </c>
    </row>
    <row r="27526" spans="1:1">
      <c r="A27526" s="27" t="s">
        <v>2951</v>
      </c>
    </row>
    <row r="27527" spans="1:1">
      <c r="A27527" s="27" t="s">
        <v>2951</v>
      </c>
    </row>
    <row r="27528" spans="1:1">
      <c r="A27528" s="27" t="s">
        <v>2951</v>
      </c>
    </row>
    <row r="27529" spans="1:1">
      <c r="A27529" s="27" t="s">
        <v>2951</v>
      </c>
    </row>
    <row r="27530" spans="1:1">
      <c r="A27530" s="27" t="s">
        <v>2951</v>
      </c>
    </row>
    <row r="27531" spans="1:1">
      <c r="A27531" s="27" t="s">
        <v>2951</v>
      </c>
    </row>
    <row r="27532" spans="1:1">
      <c r="A27532" s="27" t="s">
        <v>2951</v>
      </c>
    </row>
    <row r="27533" spans="1:1">
      <c r="A27533" s="27" t="s">
        <v>2951</v>
      </c>
    </row>
    <row r="27534" spans="1:1">
      <c r="A27534" s="27" t="s">
        <v>2951</v>
      </c>
    </row>
    <row r="27535" spans="1:1">
      <c r="A27535" s="27" t="s">
        <v>2951</v>
      </c>
    </row>
    <row r="27536" spans="1:1">
      <c r="A27536" s="27" t="s">
        <v>2951</v>
      </c>
    </row>
    <row r="27537" spans="1:1">
      <c r="A27537" s="27" t="s">
        <v>2951</v>
      </c>
    </row>
    <row r="27538" spans="1:1">
      <c r="A27538" s="27" t="s">
        <v>2951</v>
      </c>
    </row>
    <row r="27539" spans="1:1">
      <c r="A27539" s="27" t="s">
        <v>2951</v>
      </c>
    </row>
    <row r="27540" spans="1:1">
      <c r="A27540" s="27" t="s">
        <v>2951</v>
      </c>
    </row>
    <row r="27541" spans="1:1">
      <c r="A27541" s="27" t="s">
        <v>2951</v>
      </c>
    </row>
    <row r="27542" spans="1:1">
      <c r="A27542" s="27" t="s">
        <v>2951</v>
      </c>
    </row>
    <row r="27543" spans="1:1">
      <c r="A27543" s="27" t="s">
        <v>2951</v>
      </c>
    </row>
    <row r="27544" spans="1:1">
      <c r="A27544" s="27" t="s">
        <v>2951</v>
      </c>
    </row>
    <row r="27545" spans="1:1">
      <c r="A27545" s="27" t="s">
        <v>2951</v>
      </c>
    </row>
    <row r="27546" spans="1:1">
      <c r="A27546" s="27" t="s">
        <v>2951</v>
      </c>
    </row>
    <row r="27547" spans="1:1">
      <c r="A27547" s="27" t="s">
        <v>2951</v>
      </c>
    </row>
    <row r="27548" spans="1:1">
      <c r="A27548" s="27" t="s">
        <v>2951</v>
      </c>
    </row>
    <row r="27549" spans="1:1">
      <c r="A27549" s="27" t="s">
        <v>2951</v>
      </c>
    </row>
    <row r="27550" spans="1:1">
      <c r="A27550" s="27" t="s">
        <v>2951</v>
      </c>
    </row>
    <row r="27551" spans="1:1">
      <c r="A27551" s="27" t="s">
        <v>2951</v>
      </c>
    </row>
    <row r="27552" spans="1:1">
      <c r="A27552" s="27" t="s">
        <v>2951</v>
      </c>
    </row>
    <row r="27553" spans="1:1">
      <c r="A27553" s="27" t="s">
        <v>2951</v>
      </c>
    </row>
    <row r="27554" spans="1:1">
      <c r="A27554" s="27" t="s">
        <v>2951</v>
      </c>
    </row>
    <row r="27555" spans="1:1">
      <c r="A27555" s="27" t="s">
        <v>2951</v>
      </c>
    </row>
    <row r="27556" spans="1:1">
      <c r="A27556" s="27" t="s">
        <v>2951</v>
      </c>
    </row>
    <row r="27557" spans="1:1">
      <c r="A27557" s="27" t="s">
        <v>2951</v>
      </c>
    </row>
    <row r="27558" spans="1:1">
      <c r="A27558" s="27" t="s">
        <v>2951</v>
      </c>
    </row>
    <row r="27559" spans="1:1">
      <c r="A27559" s="27" t="s">
        <v>2951</v>
      </c>
    </row>
    <row r="27560" spans="1:1">
      <c r="A27560" s="27" t="s">
        <v>2951</v>
      </c>
    </row>
    <row r="27561" spans="1:1">
      <c r="A27561" s="27" t="s">
        <v>2951</v>
      </c>
    </row>
    <row r="27562" spans="1:1">
      <c r="A27562" s="27" t="s">
        <v>2951</v>
      </c>
    </row>
    <row r="27563" spans="1:1">
      <c r="A27563" s="27" t="s">
        <v>2951</v>
      </c>
    </row>
    <row r="27564" spans="1:1">
      <c r="A27564" s="27" t="s">
        <v>2951</v>
      </c>
    </row>
    <row r="27565" spans="1:1">
      <c r="A27565" s="27" t="s">
        <v>2951</v>
      </c>
    </row>
    <row r="27566" spans="1:1">
      <c r="A27566" s="27" t="s">
        <v>2951</v>
      </c>
    </row>
    <row r="27567" spans="1:1">
      <c r="A27567" s="27" t="s">
        <v>2951</v>
      </c>
    </row>
    <row r="27568" spans="1:1">
      <c r="A27568" s="27" t="s">
        <v>2951</v>
      </c>
    </row>
    <row r="27569" spans="1:1">
      <c r="A27569" s="27" t="s">
        <v>2951</v>
      </c>
    </row>
    <row r="27570" spans="1:1">
      <c r="A27570" s="27" t="s">
        <v>2951</v>
      </c>
    </row>
    <row r="27571" spans="1:1">
      <c r="A27571" s="27" t="s">
        <v>2951</v>
      </c>
    </row>
    <row r="27572" spans="1:1">
      <c r="A27572" s="27" t="s">
        <v>2951</v>
      </c>
    </row>
    <row r="27573" spans="1:1">
      <c r="A27573" s="27" t="s">
        <v>2951</v>
      </c>
    </row>
    <row r="27574" spans="1:1">
      <c r="A27574" s="27" t="s">
        <v>2951</v>
      </c>
    </row>
    <row r="27575" spans="1:1">
      <c r="A27575" s="27" t="s">
        <v>2951</v>
      </c>
    </row>
    <row r="27576" spans="1:1">
      <c r="A27576" s="27" t="s">
        <v>2951</v>
      </c>
    </row>
    <row r="27577" spans="1:1">
      <c r="A27577" s="27" t="s">
        <v>2951</v>
      </c>
    </row>
    <row r="27578" spans="1:1">
      <c r="A27578" s="27" t="s">
        <v>2951</v>
      </c>
    </row>
    <row r="27579" spans="1:1">
      <c r="A27579" s="27" t="s">
        <v>2951</v>
      </c>
    </row>
    <row r="27580" spans="1:1">
      <c r="A27580" s="27" t="s">
        <v>2951</v>
      </c>
    </row>
    <row r="27581" spans="1:1">
      <c r="A27581" s="27" t="s">
        <v>2951</v>
      </c>
    </row>
    <row r="27582" spans="1:1">
      <c r="A27582" s="27" t="s">
        <v>2951</v>
      </c>
    </row>
    <row r="27583" spans="1:1">
      <c r="A27583" s="27" t="s">
        <v>2951</v>
      </c>
    </row>
    <row r="27584" spans="1:1">
      <c r="A27584" s="27" t="s">
        <v>2951</v>
      </c>
    </row>
    <row r="27585" spans="1:1">
      <c r="A27585" s="27" t="s">
        <v>2951</v>
      </c>
    </row>
    <row r="27586" spans="1:1">
      <c r="A27586" s="27" t="s">
        <v>2951</v>
      </c>
    </row>
    <row r="27587" spans="1:1">
      <c r="A27587" s="27" t="s">
        <v>2951</v>
      </c>
    </row>
    <row r="27588" spans="1:1">
      <c r="A27588" s="27" t="s">
        <v>2951</v>
      </c>
    </row>
    <row r="27589" spans="1:1">
      <c r="A27589" s="27" t="s">
        <v>2951</v>
      </c>
    </row>
    <row r="27590" spans="1:1">
      <c r="A27590" s="27" t="s">
        <v>2951</v>
      </c>
    </row>
    <row r="27591" spans="1:1">
      <c r="A27591" s="27" t="s">
        <v>2951</v>
      </c>
    </row>
    <row r="27592" spans="1:1">
      <c r="A27592" s="27" t="s">
        <v>2951</v>
      </c>
    </row>
    <row r="27593" spans="1:1">
      <c r="A27593" s="27" t="s">
        <v>2951</v>
      </c>
    </row>
    <row r="27594" spans="1:1">
      <c r="A27594" s="27" t="s">
        <v>2951</v>
      </c>
    </row>
    <row r="27595" spans="1:1">
      <c r="A27595" s="27" t="s">
        <v>2951</v>
      </c>
    </row>
    <row r="27596" spans="1:1">
      <c r="A27596" s="27" t="s">
        <v>2951</v>
      </c>
    </row>
    <row r="27597" spans="1:1">
      <c r="A27597" s="27" t="s">
        <v>2951</v>
      </c>
    </row>
    <row r="27598" spans="1:1">
      <c r="A27598" s="27" t="s">
        <v>2951</v>
      </c>
    </row>
    <row r="27599" spans="1:1">
      <c r="A27599" s="27" t="s">
        <v>2951</v>
      </c>
    </row>
    <row r="27600" spans="1:1">
      <c r="A27600" s="27" t="s">
        <v>2951</v>
      </c>
    </row>
    <row r="27601" spans="1:1">
      <c r="A27601" s="27" t="s">
        <v>2951</v>
      </c>
    </row>
    <row r="27602" spans="1:1">
      <c r="A27602" s="27" t="s">
        <v>2951</v>
      </c>
    </row>
    <row r="27603" spans="1:1">
      <c r="A27603" s="27" t="s">
        <v>2951</v>
      </c>
    </row>
    <row r="27604" spans="1:1">
      <c r="A27604" s="27" t="s">
        <v>2951</v>
      </c>
    </row>
    <row r="27605" spans="1:1">
      <c r="A27605" s="27" t="s">
        <v>2951</v>
      </c>
    </row>
    <row r="27606" spans="1:1">
      <c r="A27606" s="27" t="s">
        <v>2951</v>
      </c>
    </row>
    <row r="27607" spans="1:1">
      <c r="A27607" s="27" t="s">
        <v>2951</v>
      </c>
    </row>
    <row r="27608" spans="1:1">
      <c r="A27608" s="27" t="s">
        <v>2951</v>
      </c>
    </row>
    <row r="27609" spans="1:1">
      <c r="A27609" s="27" t="s">
        <v>2951</v>
      </c>
    </row>
    <row r="27610" spans="1:1">
      <c r="A27610" s="27" t="s">
        <v>2951</v>
      </c>
    </row>
    <row r="27611" spans="1:1">
      <c r="A27611" s="27" t="s">
        <v>2951</v>
      </c>
    </row>
    <row r="27612" spans="1:1">
      <c r="A27612" s="27" t="s">
        <v>2951</v>
      </c>
    </row>
    <row r="27613" spans="1:1">
      <c r="A27613" s="27" t="s">
        <v>2951</v>
      </c>
    </row>
    <row r="27614" spans="1:1">
      <c r="A27614" s="27" t="s">
        <v>2951</v>
      </c>
    </row>
    <row r="27615" spans="1:1">
      <c r="A27615" s="27" t="s">
        <v>2951</v>
      </c>
    </row>
    <row r="27616" spans="1:1">
      <c r="A27616" s="27" t="s">
        <v>2951</v>
      </c>
    </row>
    <row r="27617" spans="1:1">
      <c r="A27617" s="27" t="s">
        <v>2951</v>
      </c>
    </row>
    <row r="27618" spans="1:1">
      <c r="A27618" s="27" t="s">
        <v>2951</v>
      </c>
    </row>
    <row r="27619" spans="1:1">
      <c r="A27619" s="27" t="s">
        <v>2951</v>
      </c>
    </row>
    <row r="27620" spans="1:1">
      <c r="A27620" s="27" t="s">
        <v>2951</v>
      </c>
    </row>
    <row r="27621" spans="1:1">
      <c r="A27621" s="27" t="s">
        <v>2951</v>
      </c>
    </row>
    <row r="27622" spans="1:1">
      <c r="A27622" s="27" t="s">
        <v>2951</v>
      </c>
    </row>
    <row r="27623" spans="1:1">
      <c r="A27623" s="27" t="s">
        <v>2951</v>
      </c>
    </row>
    <row r="27624" spans="1:1">
      <c r="A27624" s="27" t="s">
        <v>2951</v>
      </c>
    </row>
    <row r="27625" spans="1:1">
      <c r="A27625" s="27" t="s">
        <v>2951</v>
      </c>
    </row>
    <row r="27626" spans="1:1">
      <c r="A27626" s="27" t="s">
        <v>2951</v>
      </c>
    </row>
    <row r="27627" spans="1:1">
      <c r="A27627" s="27" t="s">
        <v>2951</v>
      </c>
    </row>
    <row r="27628" spans="1:1">
      <c r="A27628" s="27" t="s">
        <v>2951</v>
      </c>
    </row>
    <row r="27629" spans="1:1">
      <c r="A27629" s="27" t="s">
        <v>2951</v>
      </c>
    </row>
    <row r="27630" spans="1:1">
      <c r="A27630" s="27" t="s">
        <v>2951</v>
      </c>
    </row>
    <row r="27631" spans="1:1">
      <c r="A27631" s="27" t="s">
        <v>2951</v>
      </c>
    </row>
    <row r="27632" spans="1:1">
      <c r="A27632" s="27" t="s">
        <v>2951</v>
      </c>
    </row>
    <row r="27633" spans="1:1">
      <c r="A27633" s="27" t="s">
        <v>2951</v>
      </c>
    </row>
    <row r="27634" spans="1:1">
      <c r="A27634" s="27" t="s">
        <v>2951</v>
      </c>
    </row>
    <row r="27635" spans="1:1">
      <c r="A27635" s="27" t="s">
        <v>2951</v>
      </c>
    </row>
    <row r="27636" spans="1:1">
      <c r="A27636" s="27" t="s">
        <v>2951</v>
      </c>
    </row>
    <row r="27637" spans="1:1">
      <c r="A27637" s="27" t="s">
        <v>2951</v>
      </c>
    </row>
    <row r="27638" spans="1:1">
      <c r="A27638" s="27" t="s">
        <v>2951</v>
      </c>
    </row>
    <row r="27639" spans="1:1">
      <c r="A27639" s="27" t="s">
        <v>2951</v>
      </c>
    </row>
    <row r="27640" spans="1:1">
      <c r="A27640" s="27" t="s">
        <v>2951</v>
      </c>
    </row>
    <row r="27641" spans="1:1">
      <c r="A27641" s="27" t="s">
        <v>2951</v>
      </c>
    </row>
    <row r="27642" spans="1:1">
      <c r="A27642" s="27" t="s">
        <v>2951</v>
      </c>
    </row>
    <row r="27643" spans="1:1">
      <c r="A27643" s="27" t="s">
        <v>2951</v>
      </c>
    </row>
    <row r="27644" spans="1:1">
      <c r="A27644" s="27" t="s">
        <v>2951</v>
      </c>
    </row>
    <row r="27645" spans="1:1">
      <c r="A27645" s="27" t="s">
        <v>2951</v>
      </c>
    </row>
    <row r="27646" spans="1:1">
      <c r="A27646" s="27" t="s">
        <v>2951</v>
      </c>
    </row>
    <row r="27647" spans="1:1">
      <c r="A27647" s="27" t="s">
        <v>2951</v>
      </c>
    </row>
    <row r="27648" spans="1:1">
      <c r="A27648" s="27" t="s">
        <v>2951</v>
      </c>
    </row>
    <row r="27649" spans="1:1">
      <c r="A27649" s="27" t="s">
        <v>2951</v>
      </c>
    </row>
    <row r="27650" spans="1:1">
      <c r="A27650" s="27" t="s">
        <v>2951</v>
      </c>
    </row>
    <row r="27651" spans="1:1">
      <c r="A27651" s="27" t="s">
        <v>2951</v>
      </c>
    </row>
    <row r="27652" spans="1:1">
      <c r="A27652" s="27" t="s">
        <v>2951</v>
      </c>
    </row>
    <row r="27653" spans="1:1">
      <c r="A27653" s="27" t="s">
        <v>2951</v>
      </c>
    </row>
    <row r="27654" spans="1:1">
      <c r="A27654" s="27" t="s">
        <v>2951</v>
      </c>
    </row>
    <row r="27655" spans="1:1">
      <c r="A27655" s="27" t="s">
        <v>2951</v>
      </c>
    </row>
    <row r="27656" spans="1:1">
      <c r="A27656" s="27" t="s">
        <v>2951</v>
      </c>
    </row>
    <row r="27657" spans="1:1">
      <c r="A27657" s="27" t="s">
        <v>2951</v>
      </c>
    </row>
    <row r="27658" spans="1:1">
      <c r="A27658" s="27" t="s">
        <v>2951</v>
      </c>
    </row>
    <row r="27659" spans="1:1">
      <c r="A27659" s="27" t="s">
        <v>2951</v>
      </c>
    </row>
    <row r="27660" spans="1:1">
      <c r="A27660" s="27" t="s">
        <v>2951</v>
      </c>
    </row>
    <row r="27661" spans="1:1">
      <c r="A27661" s="27" t="s">
        <v>2951</v>
      </c>
    </row>
    <row r="27662" spans="1:1">
      <c r="A27662" s="27" t="s">
        <v>2951</v>
      </c>
    </row>
    <row r="27663" spans="1:1">
      <c r="A27663" s="27" t="s">
        <v>2951</v>
      </c>
    </row>
    <row r="27664" spans="1:1">
      <c r="A27664" s="27" t="s">
        <v>2951</v>
      </c>
    </row>
    <row r="27665" spans="1:1">
      <c r="A27665" s="27" t="s">
        <v>2951</v>
      </c>
    </row>
    <row r="27666" spans="1:1">
      <c r="A27666" s="27" t="s">
        <v>2951</v>
      </c>
    </row>
    <row r="27667" spans="1:1">
      <c r="A27667" s="27" t="s">
        <v>2951</v>
      </c>
    </row>
    <row r="27668" spans="1:1">
      <c r="A27668" s="27" t="s">
        <v>2951</v>
      </c>
    </row>
    <row r="27669" spans="1:1">
      <c r="A27669" s="27" t="s">
        <v>2951</v>
      </c>
    </row>
    <row r="27670" spans="1:1">
      <c r="A27670" s="27" t="s">
        <v>2951</v>
      </c>
    </row>
    <row r="27671" spans="1:1">
      <c r="A27671" s="27" t="s">
        <v>2951</v>
      </c>
    </row>
    <row r="27672" spans="1:1">
      <c r="A27672" s="27" t="s">
        <v>2951</v>
      </c>
    </row>
    <row r="27673" spans="1:1">
      <c r="A27673" s="27" t="s">
        <v>2951</v>
      </c>
    </row>
    <row r="27674" spans="1:1">
      <c r="A27674" s="27" t="s">
        <v>2951</v>
      </c>
    </row>
    <row r="27675" spans="1:1">
      <c r="A27675" s="27" t="s">
        <v>2951</v>
      </c>
    </row>
    <row r="27676" spans="1:1">
      <c r="A27676" s="27" t="s">
        <v>2951</v>
      </c>
    </row>
    <row r="27677" spans="1:1">
      <c r="A27677" s="27" t="s">
        <v>2951</v>
      </c>
    </row>
    <row r="27678" spans="1:1">
      <c r="A27678" s="27" t="s">
        <v>2951</v>
      </c>
    </row>
    <row r="27679" spans="1:1">
      <c r="A27679" s="27" t="s">
        <v>2951</v>
      </c>
    </row>
    <row r="27680" spans="1:1">
      <c r="A27680" s="27" t="s">
        <v>2951</v>
      </c>
    </row>
    <row r="27681" spans="1:1">
      <c r="A27681" s="27" t="s">
        <v>2951</v>
      </c>
    </row>
    <row r="27682" spans="1:1">
      <c r="A27682" s="27" t="s">
        <v>2951</v>
      </c>
    </row>
    <row r="27683" spans="1:1">
      <c r="A27683" s="27" t="s">
        <v>2951</v>
      </c>
    </row>
    <row r="27684" spans="1:1">
      <c r="A27684" s="27" t="s">
        <v>2951</v>
      </c>
    </row>
    <row r="27685" spans="1:1">
      <c r="A27685" s="27" t="s">
        <v>2951</v>
      </c>
    </row>
    <row r="27686" spans="1:1">
      <c r="A27686" s="27" t="s">
        <v>2951</v>
      </c>
    </row>
    <row r="27687" spans="1:1">
      <c r="A27687" s="27" t="s">
        <v>2951</v>
      </c>
    </row>
    <row r="27688" spans="1:1">
      <c r="A27688" s="27" t="s">
        <v>2951</v>
      </c>
    </row>
    <row r="27689" spans="1:1">
      <c r="A27689" s="27" t="s">
        <v>2951</v>
      </c>
    </row>
    <row r="27690" spans="1:1">
      <c r="A27690" s="27" t="s">
        <v>2951</v>
      </c>
    </row>
    <row r="27691" spans="1:1">
      <c r="A27691" s="27" t="s">
        <v>2951</v>
      </c>
    </row>
    <row r="27692" spans="1:1">
      <c r="A27692" s="27" t="s">
        <v>2951</v>
      </c>
    </row>
    <row r="27693" spans="1:1">
      <c r="A27693" s="27" t="s">
        <v>2951</v>
      </c>
    </row>
    <row r="27694" spans="1:1">
      <c r="A27694" s="27" t="s">
        <v>2951</v>
      </c>
    </row>
    <row r="27695" spans="1:1">
      <c r="A27695" s="27" t="s">
        <v>2951</v>
      </c>
    </row>
    <row r="27696" spans="1:1">
      <c r="A27696" s="27" t="s">
        <v>2951</v>
      </c>
    </row>
    <row r="27697" spans="1:1">
      <c r="A27697" s="27" t="s">
        <v>2951</v>
      </c>
    </row>
    <row r="27698" spans="1:1">
      <c r="A27698" s="27" t="s">
        <v>2951</v>
      </c>
    </row>
    <row r="27699" spans="1:1">
      <c r="A27699" s="27" t="s">
        <v>2951</v>
      </c>
    </row>
    <row r="27700" spans="1:1">
      <c r="A27700" s="27" t="s">
        <v>2951</v>
      </c>
    </row>
    <row r="27701" spans="1:1">
      <c r="A27701" s="27" t="s">
        <v>2951</v>
      </c>
    </row>
    <row r="27702" spans="1:1">
      <c r="A27702" s="27" t="s">
        <v>2951</v>
      </c>
    </row>
    <row r="27703" spans="1:1">
      <c r="A27703" s="27" t="s">
        <v>2951</v>
      </c>
    </row>
    <row r="27704" spans="1:1">
      <c r="A27704" s="27" t="s">
        <v>2951</v>
      </c>
    </row>
    <row r="27705" spans="1:1">
      <c r="A27705" s="27" t="s">
        <v>2951</v>
      </c>
    </row>
    <row r="27706" spans="1:1">
      <c r="A27706" s="27" t="s">
        <v>2951</v>
      </c>
    </row>
    <row r="27707" spans="1:1">
      <c r="A27707" s="27" t="s">
        <v>2951</v>
      </c>
    </row>
    <row r="27708" spans="1:1">
      <c r="A27708" s="27" t="s">
        <v>2951</v>
      </c>
    </row>
    <row r="27709" spans="1:1">
      <c r="A27709" s="27" t="s">
        <v>2951</v>
      </c>
    </row>
    <row r="27710" spans="1:1">
      <c r="A27710" s="27" t="s">
        <v>2951</v>
      </c>
    </row>
    <row r="27711" spans="1:1">
      <c r="A27711" s="27" t="s">
        <v>2951</v>
      </c>
    </row>
    <row r="27712" spans="1:1">
      <c r="A27712" s="27" t="s">
        <v>2951</v>
      </c>
    </row>
    <row r="27713" spans="1:1">
      <c r="A27713" s="27" t="s">
        <v>2951</v>
      </c>
    </row>
    <row r="27714" spans="1:1">
      <c r="A27714" s="27" t="s">
        <v>2951</v>
      </c>
    </row>
    <row r="27715" spans="1:1">
      <c r="A27715" s="27" t="s">
        <v>2951</v>
      </c>
    </row>
    <row r="27716" spans="1:1">
      <c r="A27716" s="27" t="s">
        <v>2951</v>
      </c>
    </row>
    <row r="27717" spans="1:1">
      <c r="A27717" s="27" t="s">
        <v>2951</v>
      </c>
    </row>
    <row r="27718" spans="1:1">
      <c r="A27718" s="27" t="s">
        <v>2951</v>
      </c>
    </row>
    <row r="27719" spans="1:1">
      <c r="A27719" s="27" t="s">
        <v>2951</v>
      </c>
    </row>
    <row r="27720" spans="1:1">
      <c r="A27720" s="27" t="s">
        <v>2951</v>
      </c>
    </row>
    <row r="27721" spans="1:1">
      <c r="A27721" s="27" t="s">
        <v>2951</v>
      </c>
    </row>
    <row r="27722" spans="1:1">
      <c r="A27722" s="27" t="s">
        <v>2951</v>
      </c>
    </row>
    <row r="27723" spans="1:1">
      <c r="A27723" s="27" t="s">
        <v>2951</v>
      </c>
    </row>
    <row r="27724" spans="1:1">
      <c r="A27724" s="27" t="s">
        <v>2951</v>
      </c>
    </row>
    <row r="27725" spans="1:1">
      <c r="A27725" s="27" t="s">
        <v>2951</v>
      </c>
    </row>
    <row r="27726" spans="1:1">
      <c r="A27726" s="27" t="s">
        <v>2951</v>
      </c>
    </row>
    <row r="27727" spans="1:1">
      <c r="A27727" s="27" t="s">
        <v>2951</v>
      </c>
    </row>
    <row r="27728" spans="1:1">
      <c r="A27728" s="27" t="s">
        <v>2951</v>
      </c>
    </row>
    <row r="27729" spans="1:1">
      <c r="A27729" s="27" t="s">
        <v>2951</v>
      </c>
    </row>
    <row r="27730" spans="1:1">
      <c r="A27730" s="27" t="s">
        <v>2951</v>
      </c>
    </row>
    <row r="27731" spans="1:1">
      <c r="A27731" s="27" t="s">
        <v>2951</v>
      </c>
    </row>
    <row r="27732" spans="1:1">
      <c r="A27732" s="27" t="s">
        <v>2951</v>
      </c>
    </row>
    <row r="27733" spans="1:1">
      <c r="A27733" s="27" t="s">
        <v>2951</v>
      </c>
    </row>
    <row r="27734" spans="1:1">
      <c r="A27734" s="27" t="s">
        <v>2951</v>
      </c>
    </row>
    <row r="27735" spans="1:1">
      <c r="A27735" s="27" t="s">
        <v>2951</v>
      </c>
    </row>
    <row r="27736" spans="1:1">
      <c r="A27736" s="27" t="s">
        <v>2951</v>
      </c>
    </row>
    <row r="27737" spans="1:1">
      <c r="A27737" s="27" t="s">
        <v>2951</v>
      </c>
    </row>
    <row r="27738" spans="1:1">
      <c r="A27738" s="27" t="s">
        <v>2951</v>
      </c>
    </row>
    <row r="27739" spans="1:1">
      <c r="A27739" s="27" t="s">
        <v>2951</v>
      </c>
    </row>
    <row r="27740" spans="1:1">
      <c r="A27740" s="27" t="s">
        <v>2951</v>
      </c>
    </row>
    <row r="27741" spans="1:1">
      <c r="A27741" s="27" t="s">
        <v>2951</v>
      </c>
    </row>
    <row r="27742" spans="1:1">
      <c r="A27742" s="27" t="s">
        <v>2951</v>
      </c>
    </row>
    <row r="27743" spans="1:1">
      <c r="A27743" s="27" t="s">
        <v>2951</v>
      </c>
    </row>
    <row r="27744" spans="1:1">
      <c r="A27744" s="27" t="s">
        <v>2951</v>
      </c>
    </row>
    <row r="27745" spans="1:1">
      <c r="A27745" s="27" t="s">
        <v>2951</v>
      </c>
    </row>
    <row r="27746" spans="1:1">
      <c r="A27746" s="27" t="s">
        <v>2951</v>
      </c>
    </row>
    <row r="27747" spans="1:1">
      <c r="A27747" s="27" t="s">
        <v>2951</v>
      </c>
    </row>
    <row r="27748" spans="1:1">
      <c r="A27748" s="27" t="s">
        <v>2951</v>
      </c>
    </row>
    <row r="27749" spans="1:1">
      <c r="A27749" s="27" t="s">
        <v>2951</v>
      </c>
    </row>
    <row r="27750" spans="1:1">
      <c r="A27750" s="27" t="s">
        <v>2951</v>
      </c>
    </row>
    <row r="27751" spans="1:1">
      <c r="A27751" s="27" t="s">
        <v>2951</v>
      </c>
    </row>
    <row r="27752" spans="1:1">
      <c r="A27752" s="27" t="s">
        <v>2951</v>
      </c>
    </row>
    <row r="27753" spans="1:1">
      <c r="A27753" s="27" t="s">
        <v>2951</v>
      </c>
    </row>
    <row r="27754" spans="1:1">
      <c r="A27754" s="27" t="s">
        <v>2951</v>
      </c>
    </row>
    <row r="27755" spans="1:1">
      <c r="A27755" s="27" t="s">
        <v>2951</v>
      </c>
    </row>
    <row r="27756" spans="1:1">
      <c r="A27756" s="27" t="s">
        <v>2951</v>
      </c>
    </row>
    <row r="27757" spans="1:1">
      <c r="A27757" s="27" t="s">
        <v>2951</v>
      </c>
    </row>
    <row r="27758" spans="1:1">
      <c r="A27758" s="27" t="s">
        <v>2951</v>
      </c>
    </row>
    <row r="27759" spans="1:1">
      <c r="A27759" s="27" t="s">
        <v>2951</v>
      </c>
    </row>
    <row r="27760" spans="1:1">
      <c r="A27760" s="27" t="s">
        <v>2951</v>
      </c>
    </row>
    <row r="27761" spans="1:1">
      <c r="A27761" s="27" t="s">
        <v>2951</v>
      </c>
    </row>
    <row r="27762" spans="1:1">
      <c r="A27762" s="27" t="s">
        <v>2951</v>
      </c>
    </row>
    <row r="27763" spans="1:1">
      <c r="A27763" s="27" t="s">
        <v>2951</v>
      </c>
    </row>
    <row r="27764" spans="1:1">
      <c r="A27764" s="27" t="s">
        <v>2951</v>
      </c>
    </row>
    <row r="27765" spans="1:1">
      <c r="A27765" s="27" t="s">
        <v>2951</v>
      </c>
    </row>
    <row r="27766" spans="1:1">
      <c r="A27766" s="27" t="s">
        <v>2951</v>
      </c>
    </row>
    <row r="27767" spans="1:1">
      <c r="A27767" s="27" t="s">
        <v>2951</v>
      </c>
    </row>
    <row r="27768" spans="1:1">
      <c r="A27768" s="27" t="s">
        <v>2951</v>
      </c>
    </row>
    <row r="27769" spans="1:1">
      <c r="A27769" s="27" t="s">
        <v>2951</v>
      </c>
    </row>
    <row r="27770" spans="1:1">
      <c r="A27770" s="27" t="s">
        <v>2951</v>
      </c>
    </row>
    <row r="27771" spans="1:1">
      <c r="A27771" s="27" t="s">
        <v>2951</v>
      </c>
    </row>
    <row r="27772" spans="1:1">
      <c r="A27772" s="27" t="s">
        <v>2951</v>
      </c>
    </row>
    <row r="27773" spans="1:1">
      <c r="A27773" s="27" t="s">
        <v>2951</v>
      </c>
    </row>
    <row r="27774" spans="1:1">
      <c r="A27774" s="27" t="s">
        <v>2951</v>
      </c>
    </row>
    <row r="27775" spans="1:1">
      <c r="A27775" s="27" t="s">
        <v>2951</v>
      </c>
    </row>
    <row r="27776" spans="1:1">
      <c r="A27776" s="27" t="s">
        <v>2951</v>
      </c>
    </row>
    <row r="27777" spans="1:1">
      <c r="A27777" s="27" t="s">
        <v>2951</v>
      </c>
    </row>
    <row r="27778" spans="1:1">
      <c r="A27778" s="27" t="s">
        <v>2951</v>
      </c>
    </row>
    <row r="27779" spans="1:1">
      <c r="A27779" s="27" t="s">
        <v>2951</v>
      </c>
    </row>
    <row r="27780" spans="1:1">
      <c r="A27780" s="27" t="s">
        <v>2951</v>
      </c>
    </row>
    <row r="27781" spans="1:1">
      <c r="A27781" s="27" t="s">
        <v>2951</v>
      </c>
    </row>
    <row r="27782" spans="1:1">
      <c r="A27782" s="27" t="s">
        <v>2951</v>
      </c>
    </row>
    <row r="27783" spans="1:1">
      <c r="A27783" s="27" t="s">
        <v>2951</v>
      </c>
    </row>
    <row r="27784" spans="1:1">
      <c r="A27784" s="27" t="s">
        <v>2951</v>
      </c>
    </row>
    <row r="27785" spans="1:1">
      <c r="A27785" s="27" t="s">
        <v>2951</v>
      </c>
    </row>
    <row r="27786" spans="1:1">
      <c r="A27786" s="27" t="s">
        <v>2951</v>
      </c>
    </row>
    <row r="27787" spans="1:1">
      <c r="A27787" s="27" t="s">
        <v>2951</v>
      </c>
    </row>
    <row r="27788" spans="1:1">
      <c r="A27788" s="27" t="s">
        <v>2951</v>
      </c>
    </row>
    <row r="27789" spans="1:1">
      <c r="A27789" s="27" t="s">
        <v>2951</v>
      </c>
    </row>
    <row r="27790" spans="1:1">
      <c r="A27790" s="27" t="s">
        <v>2951</v>
      </c>
    </row>
    <row r="27791" spans="1:1">
      <c r="A27791" s="27" t="s">
        <v>2951</v>
      </c>
    </row>
    <row r="27792" spans="1:1">
      <c r="A27792" s="27" t="s">
        <v>2951</v>
      </c>
    </row>
    <row r="27793" spans="1:1">
      <c r="A27793" s="27" t="s">
        <v>2951</v>
      </c>
    </row>
    <row r="27794" spans="1:1">
      <c r="A27794" s="27" t="s">
        <v>2951</v>
      </c>
    </row>
    <row r="27795" spans="1:1">
      <c r="A27795" s="27" t="s">
        <v>2951</v>
      </c>
    </row>
    <row r="27796" spans="1:1">
      <c r="A27796" s="27" t="s">
        <v>2951</v>
      </c>
    </row>
    <row r="27797" spans="1:1">
      <c r="A27797" s="27" t="s">
        <v>2951</v>
      </c>
    </row>
    <row r="27798" spans="1:1">
      <c r="A27798" s="27" t="s">
        <v>2951</v>
      </c>
    </row>
    <row r="27799" spans="1:1">
      <c r="A27799" s="27" t="s">
        <v>2951</v>
      </c>
    </row>
    <row r="27800" spans="1:1">
      <c r="A27800" s="27" t="s">
        <v>2951</v>
      </c>
    </row>
    <row r="27801" spans="1:1">
      <c r="A27801" s="27" t="s">
        <v>2951</v>
      </c>
    </row>
    <row r="27802" spans="1:1">
      <c r="A27802" s="27" t="s">
        <v>2951</v>
      </c>
    </row>
    <row r="27803" spans="1:1">
      <c r="A27803" s="27" t="s">
        <v>2951</v>
      </c>
    </row>
    <row r="27804" spans="1:1">
      <c r="A27804" s="27" t="s">
        <v>2951</v>
      </c>
    </row>
    <row r="27805" spans="1:1">
      <c r="A27805" s="27" t="s">
        <v>2951</v>
      </c>
    </row>
    <row r="27806" spans="1:1">
      <c r="A27806" s="27" t="s">
        <v>2951</v>
      </c>
    </row>
    <row r="27807" spans="1:1">
      <c r="A27807" s="27" t="s">
        <v>2951</v>
      </c>
    </row>
    <row r="27808" spans="1:1">
      <c r="A27808" s="27" t="s">
        <v>2951</v>
      </c>
    </row>
    <row r="27809" spans="1:1">
      <c r="A27809" s="27" t="s">
        <v>2951</v>
      </c>
    </row>
    <row r="27810" spans="1:1">
      <c r="A27810" s="27" t="s">
        <v>2951</v>
      </c>
    </row>
    <row r="27811" spans="1:1">
      <c r="A27811" s="27" t="s">
        <v>2951</v>
      </c>
    </row>
    <row r="27812" spans="1:1">
      <c r="A27812" s="27" t="s">
        <v>2951</v>
      </c>
    </row>
    <row r="27813" spans="1:1">
      <c r="A27813" s="27" t="s">
        <v>2951</v>
      </c>
    </row>
    <row r="27814" spans="1:1">
      <c r="A27814" s="27" t="s">
        <v>2951</v>
      </c>
    </row>
    <row r="27815" spans="1:1">
      <c r="A27815" s="27" t="s">
        <v>2951</v>
      </c>
    </row>
    <row r="27816" spans="1:1">
      <c r="A27816" s="27" t="s">
        <v>2951</v>
      </c>
    </row>
    <row r="27817" spans="1:1">
      <c r="A27817" s="27" t="s">
        <v>2951</v>
      </c>
    </row>
    <row r="27818" spans="1:1">
      <c r="A27818" s="27" t="s">
        <v>2951</v>
      </c>
    </row>
    <row r="27819" spans="1:1">
      <c r="A27819" s="27" t="s">
        <v>2951</v>
      </c>
    </row>
    <row r="27820" spans="1:1">
      <c r="A27820" s="27" t="s">
        <v>2951</v>
      </c>
    </row>
    <row r="27821" spans="1:1">
      <c r="A27821" s="27" t="s">
        <v>2951</v>
      </c>
    </row>
    <row r="27822" spans="1:1">
      <c r="A27822" s="27" t="s">
        <v>2951</v>
      </c>
    </row>
    <row r="27823" spans="1:1">
      <c r="A27823" s="27" t="s">
        <v>2951</v>
      </c>
    </row>
    <row r="27824" spans="1:1">
      <c r="A27824" s="27" t="s">
        <v>2951</v>
      </c>
    </row>
    <row r="27825" spans="1:1">
      <c r="A27825" s="27" t="s">
        <v>2951</v>
      </c>
    </row>
    <row r="27826" spans="1:1">
      <c r="A27826" s="27" t="s">
        <v>2951</v>
      </c>
    </row>
    <row r="27827" spans="1:1">
      <c r="A27827" s="27" t="s">
        <v>2951</v>
      </c>
    </row>
    <row r="27828" spans="1:1">
      <c r="A27828" s="27" t="s">
        <v>2951</v>
      </c>
    </row>
    <row r="27829" spans="1:1">
      <c r="A27829" s="27" t="s">
        <v>2951</v>
      </c>
    </row>
    <row r="27830" spans="1:1">
      <c r="A27830" s="27" t="s">
        <v>2951</v>
      </c>
    </row>
    <row r="27831" spans="1:1">
      <c r="A27831" s="27" t="s">
        <v>2951</v>
      </c>
    </row>
    <row r="27832" spans="1:1">
      <c r="A27832" s="27" t="s">
        <v>2951</v>
      </c>
    </row>
    <row r="27833" spans="1:1">
      <c r="A27833" s="27" t="s">
        <v>2951</v>
      </c>
    </row>
    <row r="27834" spans="1:1">
      <c r="A27834" s="27" t="s">
        <v>2951</v>
      </c>
    </row>
    <row r="27835" spans="1:1">
      <c r="A27835" s="27" t="s">
        <v>2951</v>
      </c>
    </row>
    <row r="27836" spans="1:1">
      <c r="A27836" s="27" t="s">
        <v>2951</v>
      </c>
    </row>
    <row r="27837" spans="1:1">
      <c r="A27837" s="27" t="s">
        <v>2951</v>
      </c>
    </row>
    <row r="27838" spans="1:1">
      <c r="A27838" s="27" t="s">
        <v>2951</v>
      </c>
    </row>
    <row r="27839" spans="1:1">
      <c r="A27839" s="27" t="s">
        <v>2951</v>
      </c>
    </row>
    <row r="27840" spans="1:1">
      <c r="A27840" s="27" t="s">
        <v>2951</v>
      </c>
    </row>
    <row r="27841" spans="1:1">
      <c r="A27841" s="27" t="s">
        <v>2951</v>
      </c>
    </row>
    <row r="27842" spans="1:1">
      <c r="A27842" s="27" t="s">
        <v>2951</v>
      </c>
    </row>
    <row r="27843" spans="1:1">
      <c r="A27843" s="27" t="s">
        <v>2951</v>
      </c>
    </row>
    <row r="27844" spans="1:1">
      <c r="A27844" s="27" t="s">
        <v>2951</v>
      </c>
    </row>
    <row r="27845" spans="1:1">
      <c r="A27845" s="27" t="s">
        <v>2951</v>
      </c>
    </row>
    <row r="27846" spans="1:1">
      <c r="A27846" s="27" t="s">
        <v>2951</v>
      </c>
    </row>
    <row r="27847" spans="1:1">
      <c r="A27847" s="27" t="s">
        <v>2951</v>
      </c>
    </row>
    <row r="27848" spans="1:1">
      <c r="A27848" s="27" t="s">
        <v>2951</v>
      </c>
    </row>
    <row r="27849" spans="1:1">
      <c r="A27849" s="27" t="s">
        <v>2951</v>
      </c>
    </row>
    <row r="27850" spans="1:1">
      <c r="A27850" s="27" t="s">
        <v>2951</v>
      </c>
    </row>
    <row r="27851" spans="1:1">
      <c r="A27851" s="27" t="s">
        <v>2951</v>
      </c>
    </row>
    <row r="27852" spans="1:1">
      <c r="A27852" s="27" t="s">
        <v>2951</v>
      </c>
    </row>
    <row r="27853" spans="1:1">
      <c r="A27853" s="27" t="s">
        <v>2951</v>
      </c>
    </row>
    <row r="27854" spans="1:1">
      <c r="A27854" s="27" t="s">
        <v>2951</v>
      </c>
    </row>
    <row r="27855" spans="1:1">
      <c r="A27855" s="27" t="s">
        <v>2951</v>
      </c>
    </row>
    <row r="27856" spans="1:1">
      <c r="A27856" s="27" t="s">
        <v>2951</v>
      </c>
    </row>
    <row r="27857" spans="1:1">
      <c r="A27857" s="27" t="s">
        <v>2951</v>
      </c>
    </row>
    <row r="27858" spans="1:1">
      <c r="A27858" s="27" t="s">
        <v>2951</v>
      </c>
    </row>
    <row r="27859" spans="1:1">
      <c r="A27859" s="27" t="s">
        <v>2951</v>
      </c>
    </row>
    <row r="27860" spans="1:1">
      <c r="A27860" s="27" t="s">
        <v>2951</v>
      </c>
    </row>
    <row r="27861" spans="1:1">
      <c r="A27861" s="27" t="s">
        <v>2951</v>
      </c>
    </row>
    <row r="27862" spans="1:1">
      <c r="A27862" s="27" t="s">
        <v>2951</v>
      </c>
    </row>
    <row r="27863" spans="1:1">
      <c r="A27863" s="27" t="s">
        <v>2951</v>
      </c>
    </row>
    <row r="27864" spans="1:1">
      <c r="A27864" s="27" t="s">
        <v>2951</v>
      </c>
    </row>
    <row r="27865" spans="1:1">
      <c r="A27865" s="27" t="s">
        <v>2951</v>
      </c>
    </row>
    <row r="27866" spans="1:1">
      <c r="A27866" s="27" t="s">
        <v>2951</v>
      </c>
    </row>
    <row r="27867" spans="1:1">
      <c r="A27867" s="27" t="s">
        <v>2951</v>
      </c>
    </row>
    <row r="27868" spans="1:1">
      <c r="A27868" s="27" t="s">
        <v>2951</v>
      </c>
    </row>
    <row r="27869" spans="1:1">
      <c r="A27869" s="27" t="s">
        <v>2951</v>
      </c>
    </row>
    <row r="27870" spans="1:1">
      <c r="A27870" s="27" t="s">
        <v>2951</v>
      </c>
    </row>
    <row r="27871" spans="1:1">
      <c r="A27871" s="27" t="s">
        <v>2951</v>
      </c>
    </row>
    <row r="27872" spans="1:1">
      <c r="A27872" s="27" t="s">
        <v>2951</v>
      </c>
    </row>
    <row r="27873" spans="1:1">
      <c r="A27873" s="27" t="s">
        <v>2951</v>
      </c>
    </row>
    <row r="27874" spans="1:1">
      <c r="A27874" s="27" t="s">
        <v>2951</v>
      </c>
    </row>
    <row r="27875" spans="1:1">
      <c r="A27875" s="27" t="s">
        <v>2951</v>
      </c>
    </row>
    <row r="27876" spans="1:1">
      <c r="A27876" s="27" t="s">
        <v>2951</v>
      </c>
    </row>
    <row r="27877" spans="1:1">
      <c r="A27877" s="27" t="s">
        <v>2951</v>
      </c>
    </row>
    <row r="27878" spans="1:1">
      <c r="A27878" s="27" t="s">
        <v>2951</v>
      </c>
    </row>
    <row r="27879" spans="1:1">
      <c r="A27879" s="27" t="s">
        <v>2951</v>
      </c>
    </row>
    <row r="27880" spans="1:1">
      <c r="A27880" s="27" t="s">
        <v>2951</v>
      </c>
    </row>
    <row r="27881" spans="1:1">
      <c r="A27881" s="27" t="s">
        <v>2951</v>
      </c>
    </row>
    <row r="27882" spans="1:1">
      <c r="A27882" s="27" t="s">
        <v>2951</v>
      </c>
    </row>
    <row r="27883" spans="1:1">
      <c r="A27883" s="27" t="s">
        <v>2951</v>
      </c>
    </row>
    <row r="27884" spans="1:1">
      <c r="A27884" s="27" t="s">
        <v>2951</v>
      </c>
    </row>
    <row r="27885" spans="1:1">
      <c r="A27885" s="27" t="s">
        <v>2951</v>
      </c>
    </row>
    <row r="27886" spans="1:1">
      <c r="A27886" s="27" t="s">
        <v>2951</v>
      </c>
    </row>
    <row r="27887" spans="1:1">
      <c r="A27887" s="27" t="s">
        <v>2951</v>
      </c>
    </row>
    <row r="27888" spans="1:1">
      <c r="A27888" s="27" t="s">
        <v>2951</v>
      </c>
    </row>
    <row r="27889" spans="1:1">
      <c r="A27889" s="27" t="s">
        <v>2951</v>
      </c>
    </row>
    <row r="27890" spans="1:1">
      <c r="A27890" s="27" t="s">
        <v>2951</v>
      </c>
    </row>
    <row r="27891" spans="1:1">
      <c r="A27891" s="27" t="s">
        <v>2951</v>
      </c>
    </row>
    <row r="27892" spans="1:1">
      <c r="A27892" s="27" t="s">
        <v>2951</v>
      </c>
    </row>
    <row r="27893" spans="1:1">
      <c r="A27893" s="27" t="s">
        <v>2951</v>
      </c>
    </row>
    <row r="27894" spans="1:1">
      <c r="A27894" s="27" t="s">
        <v>2951</v>
      </c>
    </row>
    <row r="27895" spans="1:1">
      <c r="A27895" s="27" t="s">
        <v>2951</v>
      </c>
    </row>
    <row r="27896" spans="1:1">
      <c r="A27896" s="27" t="s">
        <v>2951</v>
      </c>
    </row>
    <row r="27897" spans="1:1">
      <c r="A27897" s="27" t="s">
        <v>2951</v>
      </c>
    </row>
    <row r="27898" spans="1:1">
      <c r="A27898" s="27" t="s">
        <v>2951</v>
      </c>
    </row>
    <row r="27899" spans="1:1">
      <c r="A27899" s="27" t="s">
        <v>2951</v>
      </c>
    </row>
    <row r="27900" spans="1:1">
      <c r="A27900" s="27" t="s">
        <v>2951</v>
      </c>
    </row>
    <row r="27901" spans="1:1">
      <c r="A27901" s="27" t="s">
        <v>2951</v>
      </c>
    </row>
    <row r="27902" spans="1:1">
      <c r="A27902" s="27" t="s">
        <v>2951</v>
      </c>
    </row>
    <row r="27903" spans="1:1">
      <c r="A27903" s="27" t="s">
        <v>2951</v>
      </c>
    </row>
    <row r="27904" spans="1:1">
      <c r="A27904" s="27" t="s">
        <v>2951</v>
      </c>
    </row>
    <row r="27905" spans="1:1">
      <c r="A27905" s="27" t="s">
        <v>2951</v>
      </c>
    </row>
    <row r="27906" spans="1:1">
      <c r="A27906" s="27" t="s">
        <v>2951</v>
      </c>
    </row>
    <row r="27907" spans="1:1">
      <c r="A27907" s="27" t="s">
        <v>2951</v>
      </c>
    </row>
    <row r="27908" spans="1:1">
      <c r="A27908" s="27" t="s">
        <v>2951</v>
      </c>
    </row>
    <row r="27909" spans="1:1">
      <c r="A27909" s="27" t="s">
        <v>2951</v>
      </c>
    </row>
    <row r="27910" spans="1:1">
      <c r="A27910" s="27" t="s">
        <v>2951</v>
      </c>
    </row>
    <row r="27911" spans="1:1">
      <c r="A27911" s="27" t="s">
        <v>2951</v>
      </c>
    </row>
    <row r="27912" spans="1:1">
      <c r="A27912" s="27" t="s">
        <v>2951</v>
      </c>
    </row>
    <row r="27913" spans="1:1">
      <c r="A27913" s="27" t="s">
        <v>2951</v>
      </c>
    </row>
    <row r="27914" spans="1:1">
      <c r="A27914" s="27" t="s">
        <v>2951</v>
      </c>
    </row>
    <row r="27915" spans="1:1">
      <c r="A27915" s="27" t="s">
        <v>2951</v>
      </c>
    </row>
    <row r="27916" spans="1:1">
      <c r="A27916" s="27" t="s">
        <v>2951</v>
      </c>
    </row>
    <row r="27917" spans="1:1">
      <c r="A27917" s="27" t="s">
        <v>2951</v>
      </c>
    </row>
    <row r="27918" spans="1:1">
      <c r="A27918" s="27" t="s">
        <v>2951</v>
      </c>
    </row>
    <row r="27919" spans="1:1">
      <c r="A27919" s="27" t="s">
        <v>2951</v>
      </c>
    </row>
    <row r="27920" spans="1:1">
      <c r="A27920" s="27" t="s">
        <v>2951</v>
      </c>
    </row>
    <row r="27921" spans="1:1">
      <c r="A27921" s="27" t="s">
        <v>2951</v>
      </c>
    </row>
    <row r="27922" spans="1:1">
      <c r="A27922" s="27" t="s">
        <v>2951</v>
      </c>
    </row>
    <row r="27923" spans="1:1">
      <c r="A27923" s="27" t="s">
        <v>2951</v>
      </c>
    </row>
    <row r="27924" spans="1:1">
      <c r="A27924" s="27" t="s">
        <v>2951</v>
      </c>
    </row>
    <row r="27925" spans="1:1">
      <c r="A27925" s="27" t="s">
        <v>2951</v>
      </c>
    </row>
    <row r="27926" spans="1:1">
      <c r="A27926" s="27" t="s">
        <v>2951</v>
      </c>
    </row>
    <row r="27927" spans="1:1">
      <c r="A27927" s="27" t="s">
        <v>2951</v>
      </c>
    </row>
    <row r="27928" spans="1:1">
      <c r="A27928" s="27" t="s">
        <v>2951</v>
      </c>
    </row>
    <row r="27929" spans="1:1">
      <c r="A27929" s="27" t="s">
        <v>2951</v>
      </c>
    </row>
    <row r="27930" spans="1:1">
      <c r="A27930" s="27" t="s">
        <v>2951</v>
      </c>
    </row>
    <row r="27931" spans="1:1">
      <c r="A27931" s="27" t="s">
        <v>2951</v>
      </c>
    </row>
    <row r="27932" spans="1:1">
      <c r="A27932" s="27" t="s">
        <v>2951</v>
      </c>
    </row>
    <row r="27933" spans="1:1">
      <c r="A27933" s="27" t="s">
        <v>2951</v>
      </c>
    </row>
    <row r="27934" spans="1:1">
      <c r="A27934" s="27" t="s">
        <v>2951</v>
      </c>
    </row>
    <row r="27935" spans="1:1">
      <c r="A27935" s="27" t="s">
        <v>2951</v>
      </c>
    </row>
    <row r="27936" spans="1:1">
      <c r="A27936" s="27" t="s">
        <v>2951</v>
      </c>
    </row>
    <row r="27937" spans="1:1">
      <c r="A27937" s="27" t="s">
        <v>2951</v>
      </c>
    </row>
    <row r="27938" spans="1:1">
      <c r="A27938" s="27" t="s">
        <v>2951</v>
      </c>
    </row>
    <row r="27939" spans="1:1">
      <c r="A27939" s="27" t="s">
        <v>2951</v>
      </c>
    </row>
    <row r="27940" spans="1:1">
      <c r="A27940" s="27" t="s">
        <v>2951</v>
      </c>
    </row>
    <row r="27941" spans="1:1">
      <c r="A27941" s="27" t="s">
        <v>2951</v>
      </c>
    </row>
    <row r="27942" spans="1:1">
      <c r="A27942" s="27" t="s">
        <v>2951</v>
      </c>
    </row>
    <row r="27943" spans="1:1">
      <c r="A27943" s="27" t="s">
        <v>2951</v>
      </c>
    </row>
    <row r="27944" spans="1:1">
      <c r="A27944" s="27" t="s">
        <v>2951</v>
      </c>
    </row>
    <row r="27945" spans="1:1">
      <c r="A27945" s="27" t="s">
        <v>2951</v>
      </c>
    </row>
    <row r="27946" spans="1:1">
      <c r="A27946" s="27" t="s">
        <v>2951</v>
      </c>
    </row>
    <row r="27947" spans="1:1">
      <c r="A27947" s="27" t="s">
        <v>2951</v>
      </c>
    </row>
    <row r="27948" spans="1:1">
      <c r="A27948" s="27" t="s">
        <v>2951</v>
      </c>
    </row>
    <row r="27949" spans="1:1">
      <c r="A27949" s="27" t="s">
        <v>2951</v>
      </c>
    </row>
    <row r="27950" spans="1:1">
      <c r="A27950" s="27" t="s">
        <v>2951</v>
      </c>
    </row>
    <row r="27951" spans="1:1">
      <c r="A27951" s="27" t="s">
        <v>2951</v>
      </c>
    </row>
    <row r="27952" spans="1:1">
      <c r="A27952" s="27" t="s">
        <v>2951</v>
      </c>
    </row>
    <row r="27953" spans="1:1">
      <c r="A27953" s="27" t="s">
        <v>2951</v>
      </c>
    </row>
    <row r="27954" spans="1:1">
      <c r="A27954" s="27" t="s">
        <v>2951</v>
      </c>
    </row>
    <row r="27955" spans="1:1">
      <c r="A27955" s="27" t="s">
        <v>2951</v>
      </c>
    </row>
    <row r="27956" spans="1:1">
      <c r="A27956" s="27" t="s">
        <v>2951</v>
      </c>
    </row>
    <row r="27957" spans="1:1">
      <c r="A27957" s="27" t="s">
        <v>2951</v>
      </c>
    </row>
    <row r="27958" spans="1:1">
      <c r="A27958" s="27" t="s">
        <v>2951</v>
      </c>
    </row>
    <row r="27959" spans="1:1">
      <c r="A27959" s="27" t="s">
        <v>2951</v>
      </c>
    </row>
    <row r="27960" spans="1:1">
      <c r="A27960" s="27" t="s">
        <v>2951</v>
      </c>
    </row>
    <row r="27961" spans="1:1">
      <c r="A27961" s="27" t="s">
        <v>2951</v>
      </c>
    </row>
    <row r="27962" spans="1:1">
      <c r="A27962" s="27" t="s">
        <v>2951</v>
      </c>
    </row>
    <row r="27963" spans="1:1">
      <c r="A27963" s="27" t="s">
        <v>2951</v>
      </c>
    </row>
    <row r="27964" spans="1:1">
      <c r="A27964" s="27" t="s">
        <v>2951</v>
      </c>
    </row>
    <row r="27965" spans="1:1">
      <c r="A27965" s="27" t="s">
        <v>2951</v>
      </c>
    </row>
    <row r="27966" spans="1:1">
      <c r="A27966" s="27" t="s">
        <v>2951</v>
      </c>
    </row>
    <row r="27967" spans="1:1">
      <c r="A27967" s="27" t="s">
        <v>2951</v>
      </c>
    </row>
    <row r="27968" spans="1:1">
      <c r="A27968" s="27" t="s">
        <v>2951</v>
      </c>
    </row>
    <row r="27969" spans="1:1">
      <c r="A27969" s="27" t="s">
        <v>2951</v>
      </c>
    </row>
    <row r="27970" spans="1:1">
      <c r="A27970" s="27" t="s">
        <v>2951</v>
      </c>
    </row>
    <row r="27971" spans="1:1">
      <c r="A27971" s="27" t="s">
        <v>2951</v>
      </c>
    </row>
    <row r="27972" spans="1:1">
      <c r="A27972" s="27" t="s">
        <v>2951</v>
      </c>
    </row>
    <row r="27973" spans="1:1">
      <c r="A27973" s="27" t="s">
        <v>2951</v>
      </c>
    </row>
    <row r="27974" spans="1:1">
      <c r="A27974" s="27" t="s">
        <v>2951</v>
      </c>
    </row>
    <row r="27975" spans="1:1">
      <c r="A27975" s="27" t="s">
        <v>2951</v>
      </c>
    </row>
    <row r="27976" spans="1:1">
      <c r="A27976" s="27" t="s">
        <v>2951</v>
      </c>
    </row>
    <row r="27977" spans="1:1">
      <c r="A27977" s="27" t="s">
        <v>2951</v>
      </c>
    </row>
    <row r="27978" spans="1:1">
      <c r="A27978" s="27" t="s">
        <v>2951</v>
      </c>
    </row>
    <row r="27979" spans="1:1">
      <c r="A27979" s="27" t="s">
        <v>2951</v>
      </c>
    </row>
    <row r="27980" spans="1:1">
      <c r="A27980" s="27" t="s">
        <v>2951</v>
      </c>
    </row>
    <row r="27981" spans="1:1">
      <c r="A27981" s="27" t="s">
        <v>2951</v>
      </c>
    </row>
    <row r="27982" spans="1:1">
      <c r="A27982" s="27" t="s">
        <v>2951</v>
      </c>
    </row>
    <row r="27983" spans="1:1">
      <c r="A27983" s="27" t="s">
        <v>2951</v>
      </c>
    </row>
    <row r="27984" spans="1:1">
      <c r="A27984" s="27" t="s">
        <v>2951</v>
      </c>
    </row>
    <row r="27985" spans="1:1">
      <c r="A27985" s="27" t="s">
        <v>2951</v>
      </c>
    </row>
    <row r="27986" spans="1:1">
      <c r="A27986" s="27" t="s">
        <v>2951</v>
      </c>
    </row>
    <row r="27987" spans="1:1">
      <c r="A27987" s="27" t="s">
        <v>2951</v>
      </c>
    </row>
    <row r="27988" spans="1:1">
      <c r="A27988" s="27" t="s">
        <v>2951</v>
      </c>
    </row>
    <row r="27989" spans="1:1">
      <c r="A27989" s="27" t="s">
        <v>2951</v>
      </c>
    </row>
    <row r="27990" spans="1:1">
      <c r="A27990" s="27" t="s">
        <v>2951</v>
      </c>
    </row>
    <row r="27991" spans="1:1">
      <c r="A27991" s="27" t="s">
        <v>2951</v>
      </c>
    </row>
    <row r="27992" spans="1:1">
      <c r="A27992" s="27" t="s">
        <v>2951</v>
      </c>
    </row>
    <row r="27993" spans="1:1">
      <c r="A27993" s="27" t="s">
        <v>2951</v>
      </c>
    </row>
    <row r="27994" spans="1:1">
      <c r="A27994" s="27" t="s">
        <v>2951</v>
      </c>
    </row>
    <row r="27995" spans="1:1">
      <c r="A27995" s="27" t="s">
        <v>2951</v>
      </c>
    </row>
    <row r="27996" spans="1:1">
      <c r="A27996" s="27" t="s">
        <v>2951</v>
      </c>
    </row>
    <row r="27997" spans="1:1">
      <c r="A27997" s="27" t="s">
        <v>2951</v>
      </c>
    </row>
    <row r="27998" spans="1:1">
      <c r="A27998" s="27" t="s">
        <v>2951</v>
      </c>
    </row>
    <row r="27999" spans="1:1">
      <c r="A27999" s="27" t="s">
        <v>2951</v>
      </c>
    </row>
    <row r="28000" spans="1:1">
      <c r="A28000" s="27" t="s">
        <v>2951</v>
      </c>
    </row>
    <row r="28001" spans="1:1">
      <c r="A28001" s="27" t="s">
        <v>2951</v>
      </c>
    </row>
    <row r="28002" spans="1:1">
      <c r="A28002" s="27" t="s">
        <v>2951</v>
      </c>
    </row>
    <row r="28003" spans="1:1">
      <c r="A28003" s="27" t="s">
        <v>2951</v>
      </c>
    </row>
    <row r="28004" spans="1:1">
      <c r="A28004" s="27" t="s">
        <v>2951</v>
      </c>
    </row>
    <row r="28005" spans="1:1">
      <c r="A28005" s="27" t="s">
        <v>2951</v>
      </c>
    </row>
    <row r="28006" spans="1:1">
      <c r="A28006" s="27" t="s">
        <v>2951</v>
      </c>
    </row>
    <row r="28007" spans="1:1">
      <c r="A28007" s="27" t="s">
        <v>2951</v>
      </c>
    </row>
    <row r="28008" spans="1:1">
      <c r="A28008" s="27" t="s">
        <v>2951</v>
      </c>
    </row>
    <row r="28009" spans="1:1">
      <c r="A28009" s="27" t="s">
        <v>2951</v>
      </c>
    </row>
    <row r="28010" spans="1:1">
      <c r="A28010" s="27" t="s">
        <v>2951</v>
      </c>
    </row>
    <row r="28011" spans="1:1">
      <c r="A28011" s="27" t="s">
        <v>2951</v>
      </c>
    </row>
    <row r="28012" spans="1:1">
      <c r="A28012" s="27" t="s">
        <v>2951</v>
      </c>
    </row>
    <row r="28013" spans="1:1">
      <c r="A28013" s="27" t="s">
        <v>2951</v>
      </c>
    </row>
    <row r="28014" spans="1:1">
      <c r="A28014" s="27" t="s">
        <v>2951</v>
      </c>
    </row>
    <row r="28015" spans="1:1">
      <c r="A28015" s="27" t="s">
        <v>2951</v>
      </c>
    </row>
    <row r="28016" spans="1:1">
      <c r="A28016" s="27" t="s">
        <v>2951</v>
      </c>
    </row>
    <row r="28017" spans="1:1">
      <c r="A28017" s="27" t="s">
        <v>2951</v>
      </c>
    </row>
    <row r="28018" spans="1:1">
      <c r="A28018" s="27" t="s">
        <v>2951</v>
      </c>
    </row>
    <row r="28019" spans="1:1">
      <c r="A28019" s="27" t="s">
        <v>2951</v>
      </c>
    </row>
    <row r="28020" spans="1:1">
      <c r="A28020" s="27" t="s">
        <v>2951</v>
      </c>
    </row>
    <row r="28021" spans="1:1">
      <c r="A28021" s="27" t="s">
        <v>2951</v>
      </c>
    </row>
    <row r="28022" spans="1:1">
      <c r="A28022" s="27" t="s">
        <v>2951</v>
      </c>
    </row>
    <row r="28023" spans="1:1">
      <c r="A28023" s="27" t="s">
        <v>2951</v>
      </c>
    </row>
    <row r="28024" spans="1:1">
      <c r="A28024" s="27" t="s">
        <v>2951</v>
      </c>
    </row>
    <row r="28025" spans="1:1">
      <c r="A28025" s="27" t="s">
        <v>2951</v>
      </c>
    </row>
    <row r="28026" spans="1:1">
      <c r="A28026" s="27" t="s">
        <v>2951</v>
      </c>
    </row>
    <row r="28027" spans="1:1">
      <c r="A28027" s="27" t="s">
        <v>2951</v>
      </c>
    </row>
    <row r="28028" spans="1:1">
      <c r="A28028" s="27" t="s">
        <v>2951</v>
      </c>
    </row>
    <row r="28029" spans="1:1">
      <c r="A28029" s="27" t="s">
        <v>2951</v>
      </c>
    </row>
    <row r="28030" spans="1:1">
      <c r="A28030" s="27" t="s">
        <v>2951</v>
      </c>
    </row>
    <row r="28031" spans="1:1">
      <c r="A28031" s="27" t="s">
        <v>2951</v>
      </c>
    </row>
    <row r="28032" spans="1:1">
      <c r="A28032" s="27" t="s">
        <v>2951</v>
      </c>
    </row>
    <row r="28033" spans="1:1">
      <c r="A28033" s="27" t="s">
        <v>2951</v>
      </c>
    </row>
    <row r="28034" spans="1:1">
      <c r="A28034" s="27" t="s">
        <v>2951</v>
      </c>
    </row>
    <row r="28035" spans="1:1">
      <c r="A28035" s="27" t="s">
        <v>2951</v>
      </c>
    </row>
    <row r="28036" spans="1:1">
      <c r="A28036" s="27" t="s">
        <v>2951</v>
      </c>
    </row>
    <row r="28037" spans="1:1">
      <c r="A28037" s="27" t="s">
        <v>2951</v>
      </c>
    </row>
    <row r="28038" spans="1:1">
      <c r="A28038" s="27" t="s">
        <v>2951</v>
      </c>
    </row>
    <row r="28039" spans="1:1">
      <c r="A28039" s="27" t="s">
        <v>2951</v>
      </c>
    </row>
    <row r="28040" spans="1:1">
      <c r="A28040" s="27" t="s">
        <v>2951</v>
      </c>
    </row>
    <row r="28041" spans="1:1">
      <c r="A28041" s="27" t="s">
        <v>2951</v>
      </c>
    </row>
    <row r="28042" spans="1:1">
      <c r="A28042" s="27" t="s">
        <v>2951</v>
      </c>
    </row>
    <row r="28043" spans="1:1">
      <c r="A28043" s="27" t="s">
        <v>2951</v>
      </c>
    </row>
    <row r="28044" spans="1:1">
      <c r="A28044" s="27" t="s">
        <v>2951</v>
      </c>
    </row>
    <row r="28045" spans="1:1">
      <c r="A28045" s="27" t="s">
        <v>2951</v>
      </c>
    </row>
    <row r="28046" spans="1:1">
      <c r="A28046" s="27" t="s">
        <v>2951</v>
      </c>
    </row>
    <row r="28047" spans="1:1">
      <c r="A28047" s="27" t="s">
        <v>2951</v>
      </c>
    </row>
    <row r="28048" spans="1:1">
      <c r="A28048" s="27" t="s">
        <v>2951</v>
      </c>
    </row>
    <row r="28049" spans="1:1">
      <c r="A28049" s="27" t="s">
        <v>2951</v>
      </c>
    </row>
    <row r="28050" spans="1:1">
      <c r="A28050" s="27" t="s">
        <v>2951</v>
      </c>
    </row>
    <row r="28051" spans="1:1">
      <c r="A28051" s="27" t="s">
        <v>2951</v>
      </c>
    </row>
    <row r="28052" spans="1:1">
      <c r="A28052" s="27" t="s">
        <v>2951</v>
      </c>
    </row>
    <row r="28053" spans="1:1">
      <c r="A28053" s="27" t="s">
        <v>2951</v>
      </c>
    </row>
    <row r="28054" spans="1:1">
      <c r="A28054" s="27" t="s">
        <v>2951</v>
      </c>
    </row>
    <row r="28055" spans="1:1">
      <c r="A28055" s="27" t="s">
        <v>2951</v>
      </c>
    </row>
    <row r="28056" spans="1:1">
      <c r="A28056" s="27" t="s">
        <v>2951</v>
      </c>
    </row>
    <row r="28057" spans="1:1">
      <c r="A28057" s="27" t="s">
        <v>2951</v>
      </c>
    </row>
    <row r="28058" spans="1:1">
      <c r="A28058" s="27" t="s">
        <v>2951</v>
      </c>
    </row>
    <row r="28059" spans="1:1">
      <c r="A28059" s="27" t="s">
        <v>2951</v>
      </c>
    </row>
    <row r="28060" spans="1:1">
      <c r="A28060" s="27" t="s">
        <v>2951</v>
      </c>
    </row>
    <row r="28061" spans="1:1">
      <c r="A28061" s="27" t="s">
        <v>2951</v>
      </c>
    </row>
    <row r="28062" spans="1:1">
      <c r="A28062" s="27" t="s">
        <v>2951</v>
      </c>
    </row>
    <row r="28063" spans="1:1">
      <c r="A28063" s="27" t="s">
        <v>2951</v>
      </c>
    </row>
    <row r="28064" spans="1:1">
      <c r="A28064" s="27" t="s">
        <v>2951</v>
      </c>
    </row>
    <row r="28065" spans="1:1">
      <c r="A28065" s="27" t="s">
        <v>2951</v>
      </c>
    </row>
    <row r="28066" spans="1:1">
      <c r="A28066" s="27" t="s">
        <v>2951</v>
      </c>
    </row>
    <row r="28067" spans="1:1">
      <c r="A28067" s="27" t="s">
        <v>2951</v>
      </c>
    </row>
    <row r="28068" spans="1:1">
      <c r="A28068" s="27" t="s">
        <v>2951</v>
      </c>
    </row>
    <row r="28069" spans="1:1">
      <c r="A28069" s="27" t="s">
        <v>2951</v>
      </c>
    </row>
    <row r="28070" spans="1:1">
      <c r="A28070" s="27" t="s">
        <v>2951</v>
      </c>
    </row>
    <row r="28071" spans="1:1">
      <c r="A28071" s="27" t="s">
        <v>2951</v>
      </c>
    </row>
    <row r="28072" spans="1:1">
      <c r="A28072" s="27" t="s">
        <v>2951</v>
      </c>
    </row>
    <row r="28073" spans="1:1">
      <c r="A28073" s="27" t="s">
        <v>2951</v>
      </c>
    </row>
    <row r="28074" spans="1:1">
      <c r="A28074" s="27" t="s">
        <v>2951</v>
      </c>
    </row>
    <row r="28075" spans="1:1">
      <c r="A28075" s="27" t="s">
        <v>2951</v>
      </c>
    </row>
    <row r="28076" spans="1:1">
      <c r="A28076" s="27" t="s">
        <v>2951</v>
      </c>
    </row>
    <row r="28077" spans="1:1">
      <c r="A28077" s="27" t="s">
        <v>2951</v>
      </c>
    </row>
    <row r="28078" spans="1:1">
      <c r="A28078" s="27" t="s">
        <v>2951</v>
      </c>
    </row>
    <row r="28079" spans="1:1">
      <c r="A28079" s="27" t="s">
        <v>2951</v>
      </c>
    </row>
    <row r="28080" spans="1:1">
      <c r="A28080" s="27" t="s">
        <v>2951</v>
      </c>
    </row>
    <row r="28081" spans="1:1">
      <c r="A28081" s="27" t="s">
        <v>2951</v>
      </c>
    </row>
    <row r="28082" spans="1:1">
      <c r="A28082" s="27" t="s">
        <v>2951</v>
      </c>
    </row>
    <row r="28083" spans="1:1">
      <c r="A28083" s="27" t="s">
        <v>2951</v>
      </c>
    </row>
    <row r="28084" spans="1:1">
      <c r="A28084" s="27" t="s">
        <v>2951</v>
      </c>
    </row>
    <row r="28085" spans="1:1">
      <c r="A28085" s="27" t="s">
        <v>2951</v>
      </c>
    </row>
    <row r="28086" spans="1:1">
      <c r="A28086" s="27" t="s">
        <v>2951</v>
      </c>
    </row>
    <row r="28087" spans="1:1">
      <c r="A28087" s="27" t="s">
        <v>2951</v>
      </c>
    </row>
    <row r="28088" spans="1:1">
      <c r="A28088" s="27" t="s">
        <v>2951</v>
      </c>
    </row>
    <row r="28089" spans="1:1">
      <c r="A28089" s="27" t="s">
        <v>2951</v>
      </c>
    </row>
    <row r="28090" spans="1:1">
      <c r="A28090" s="27" t="s">
        <v>2951</v>
      </c>
    </row>
    <row r="28091" spans="1:1">
      <c r="A28091" s="27" t="s">
        <v>2951</v>
      </c>
    </row>
    <row r="28092" spans="1:1">
      <c r="A28092" s="27" t="s">
        <v>2951</v>
      </c>
    </row>
    <row r="28093" spans="1:1">
      <c r="A28093" s="27" t="s">
        <v>2951</v>
      </c>
    </row>
    <row r="28094" spans="1:1">
      <c r="A28094" s="27" t="s">
        <v>2951</v>
      </c>
    </row>
    <row r="28095" spans="1:1">
      <c r="A28095" s="27" t="s">
        <v>2951</v>
      </c>
    </row>
    <row r="28096" spans="1:1">
      <c r="A28096" s="27" t="s">
        <v>2951</v>
      </c>
    </row>
    <row r="28097" spans="1:1">
      <c r="A28097" s="27" t="s">
        <v>2951</v>
      </c>
    </row>
    <row r="28098" spans="1:1">
      <c r="A28098" s="27" t="s">
        <v>2951</v>
      </c>
    </row>
    <row r="28099" spans="1:1">
      <c r="A28099" s="27" t="s">
        <v>2951</v>
      </c>
    </row>
    <row r="28100" spans="1:1">
      <c r="A28100" s="27" t="s">
        <v>2951</v>
      </c>
    </row>
    <row r="28101" spans="1:1">
      <c r="A28101" s="27" t="s">
        <v>2951</v>
      </c>
    </row>
    <row r="28102" spans="1:1">
      <c r="A28102" s="27" t="s">
        <v>2951</v>
      </c>
    </row>
    <row r="28103" spans="1:1">
      <c r="A28103" s="27" t="s">
        <v>2951</v>
      </c>
    </row>
    <row r="28104" spans="1:1">
      <c r="A28104" s="27" t="s">
        <v>2951</v>
      </c>
    </row>
    <row r="28105" spans="1:1">
      <c r="A28105" s="27" t="s">
        <v>2951</v>
      </c>
    </row>
    <row r="28106" spans="1:1">
      <c r="A28106" s="27" t="s">
        <v>2951</v>
      </c>
    </row>
    <row r="28107" spans="1:1">
      <c r="A28107" s="27" t="s">
        <v>2951</v>
      </c>
    </row>
    <row r="28108" spans="1:1">
      <c r="A28108" s="27" t="s">
        <v>2951</v>
      </c>
    </row>
    <row r="28109" spans="1:1">
      <c r="A28109" s="27" t="s">
        <v>2951</v>
      </c>
    </row>
    <row r="28110" spans="1:1">
      <c r="A28110" s="27" t="s">
        <v>2951</v>
      </c>
    </row>
    <row r="28111" spans="1:1">
      <c r="A28111" s="27" t="s">
        <v>2951</v>
      </c>
    </row>
    <row r="28112" spans="1:1">
      <c r="A28112" s="27" t="s">
        <v>2951</v>
      </c>
    </row>
    <row r="28113" spans="1:1">
      <c r="A28113" s="27" t="s">
        <v>2951</v>
      </c>
    </row>
    <row r="28114" spans="1:1">
      <c r="A28114" s="27" t="s">
        <v>2951</v>
      </c>
    </row>
    <row r="28115" spans="1:1">
      <c r="A28115" s="27" t="s">
        <v>2951</v>
      </c>
    </row>
    <row r="28116" spans="1:1">
      <c r="A28116" s="27" t="s">
        <v>2951</v>
      </c>
    </row>
    <row r="28117" spans="1:1">
      <c r="A28117" s="27" t="s">
        <v>2951</v>
      </c>
    </row>
    <row r="28118" spans="1:1">
      <c r="A28118" s="27" t="s">
        <v>2951</v>
      </c>
    </row>
    <row r="28119" spans="1:1">
      <c r="A28119" s="27" t="s">
        <v>2951</v>
      </c>
    </row>
    <row r="28120" spans="1:1">
      <c r="A28120" s="27" t="s">
        <v>2951</v>
      </c>
    </row>
    <row r="28121" spans="1:1">
      <c r="A28121" s="27" t="s">
        <v>2951</v>
      </c>
    </row>
    <row r="28122" spans="1:1">
      <c r="A28122" s="27" t="s">
        <v>2951</v>
      </c>
    </row>
    <row r="28123" spans="1:1">
      <c r="A28123" s="27" t="s">
        <v>2951</v>
      </c>
    </row>
    <row r="28124" spans="1:1">
      <c r="A28124" s="27" t="s">
        <v>2951</v>
      </c>
    </row>
    <row r="28125" spans="1:1">
      <c r="A28125" s="27" t="s">
        <v>2951</v>
      </c>
    </row>
    <row r="28126" spans="1:1">
      <c r="A28126" s="27" t="s">
        <v>2951</v>
      </c>
    </row>
    <row r="28127" spans="1:1">
      <c r="A28127" s="27" t="s">
        <v>2951</v>
      </c>
    </row>
    <row r="28128" spans="1:1">
      <c r="A28128" s="27" t="s">
        <v>2951</v>
      </c>
    </row>
    <row r="28129" spans="1:1">
      <c r="A28129" s="27" t="s">
        <v>2951</v>
      </c>
    </row>
    <row r="28130" spans="1:1">
      <c r="A28130" s="27" t="s">
        <v>2951</v>
      </c>
    </row>
    <row r="28131" spans="1:1">
      <c r="A28131" s="27" t="s">
        <v>2951</v>
      </c>
    </row>
    <row r="28132" spans="1:1">
      <c r="A28132" s="27" t="s">
        <v>2951</v>
      </c>
    </row>
    <row r="28133" spans="1:1">
      <c r="A28133" s="27" t="s">
        <v>2951</v>
      </c>
    </row>
    <row r="28134" spans="1:1">
      <c r="A28134" s="27" t="s">
        <v>2951</v>
      </c>
    </row>
    <row r="28135" spans="1:1">
      <c r="A28135" s="27" t="s">
        <v>2951</v>
      </c>
    </row>
    <row r="28136" spans="1:1">
      <c r="A28136" s="27" t="s">
        <v>2951</v>
      </c>
    </row>
    <row r="28137" spans="1:1">
      <c r="A28137" s="27" t="s">
        <v>2951</v>
      </c>
    </row>
    <row r="28138" spans="1:1">
      <c r="A28138" s="27" t="s">
        <v>2951</v>
      </c>
    </row>
    <row r="28139" spans="1:1">
      <c r="A28139" s="27" t="s">
        <v>2951</v>
      </c>
    </row>
    <row r="28140" spans="1:1">
      <c r="A28140" s="27" t="s">
        <v>2951</v>
      </c>
    </row>
    <row r="28141" spans="1:1">
      <c r="A28141" s="27" t="s">
        <v>2951</v>
      </c>
    </row>
    <row r="28142" spans="1:1">
      <c r="A28142" s="27" t="s">
        <v>2951</v>
      </c>
    </row>
    <row r="28143" spans="1:1">
      <c r="A28143" s="27" t="s">
        <v>2951</v>
      </c>
    </row>
    <row r="28144" spans="1:1">
      <c r="A28144" s="27" t="s">
        <v>2951</v>
      </c>
    </row>
    <row r="28145" spans="1:1">
      <c r="A28145" s="27" t="s">
        <v>2951</v>
      </c>
    </row>
    <row r="28146" spans="1:1">
      <c r="A28146" s="27" t="s">
        <v>2951</v>
      </c>
    </row>
    <row r="28147" spans="1:1">
      <c r="A28147" s="27" t="s">
        <v>2951</v>
      </c>
    </row>
    <row r="28148" spans="1:1">
      <c r="A28148" s="27" t="s">
        <v>2951</v>
      </c>
    </row>
    <row r="28149" spans="1:1">
      <c r="A28149" s="27" t="s">
        <v>2951</v>
      </c>
    </row>
    <row r="28150" spans="1:1">
      <c r="A28150" s="27" t="s">
        <v>2951</v>
      </c>
    </row>
    <row r="28151" spans="1:1">
      <c r="A28151" s="27" t="s">
        <v>2951</v>
      </c>
    </row>
    <row r="28152" spans="1:1">
      <c r="A28152" s="27" t="s">
        <v>2951</v>
      </c>
    </row>
    <row r="28153" spans="1:1">
      <c r="A28153" s="27" t="s">
        <v>2951</v>
      </c>
    </row>
    <row r="28154" spans="1:1">
      <c r="A28154" s="27" t="s">
        <v>2951</v>
      </c>
    </row>
    <row r="28155" spans="1:1">
      <c r="A28155" s="27" t="s">
        <v>2951</v>
      </c>
    </row>
    <row r="28156" spans="1:1">
      <c r="A28156" s="27" t="s">
        <v>2951</v>
      </c>
    </row>
    <row r="28157" spans="1:1">
      <c r="A28157" s="27" t="s">
        <v>2951</v>
      </c>
    </row>
    <row r="28158" spans="1:1">
      <c r="A28158" s="27" t="s">
        <v>2951</v>
      </c>
    </row>
    <row r="28159" spans="1:1">
      <c r="A28159" s="27" t="s">
        <v>2951</v>
      </c>
    </row>
    <row r="28160" spans="1:1">
      <c r="A28160" s="27" t="s">
        <v>2951</v>
      </c>
    </row>
    <row r="28161" spans="1:1">
      <c r="A28161" s="27" t="s">
        <v>2951</v>
      </c>
    </row>
    <row r="28162" spans="1:1">
      <c r="A28162" s="27" t="s">
        <v>2951</v>
      </c>
    </row>
    <row r="28163" spans="1:1">
      <c r="A28163" s="27" t="s">
        <v>2951</v>
      </c>
    </row>
    <row r="28164" spans="1:1">
      <c r="A28164" s="27" t="s">
        <v>2951</v>
      </c>
    </row>
    <row r="28165" spans="1:1">
      <c r="A28165" s="27" t="s">
        <v>2951</v>
      </c>
    </row>
    <row r="28166" spans="1:1">
      <c r="A28166" s="27" t="s">
        <v>2951</v>
      </c>
    </row>
    <row r="28167" spans="1:1">
      <c r="A28167" s="27" t="s">
        <v>2951</v>
      </c>
    </row>
    <row r="28168" spans="1:1">
      <c r="A28168" s="27" t="s">
        <v>2951</v>
      </c>
    </row>
    <row r="28169" spans="1:1">
      <c r="A28169" s="27" t="s">
        <v>2951</v>
      </c>
    </row>
    <row r="28170" spans="1:1">
      <c r="A28170" s="27" t="s">
        <v>2951</v>
      </c>
    </row>
    <row r="28171" spans="1:1">
      <c r="A28171" s="27" t="s">
        <v>2951</v>
      </c>
    </row>
    <row r="28172" spans="1:1">
      <c r="A28172" s="27" t="s">
        <v>2951</v>
      </c>
    </row>
    <row r="28173" spans="1:1">
      <c r="A28173" s="27" t="s">
        <v>2951</v>
      </c>
    </row>
    <row r="28174" spans="1:1">
      <c r="A28174" s="27" t="s">
        <v>2951</v>
      </c>
    </row>
    <row r="28175" spans="1:1">
      <c r="A28175" s="27" t="s">
        <v>2951</v>
      </c>
    </row>
    <row r="28176" spans="1:1">
      <c r="A28176" s="27" t="s">
        <v>2951</v>
      </c>
    </row>
    <row r="28177" spans="1:1">
      <c r="A28177" s="27" t="s">
        <v>2951</v>
      </c>
    </row>
    <row r="28178" spans="1:1">
      <c r="A28178" s="27" t="s">
        <v>2951</v>
      </c>
    </row>
    <row r="28179" spans="1:1">
      <c r="A28179" s="27" t="s">
        <v>2951</v>
      </c>
    </row>
    <row r="28180" spans="1:1">
      <c r="A28180" s="27" t="s">
        <v>2951</v>
      </c>
    </row>
    <row r="28181" spans="1:1">
      <c r="A28181" s="27" t="s">
        <v>2951</v>
      </c>
    </row>
    <row r="28182" spans="1:1">
      <c r="A28182" s="27" t="s">
        <v>2951</v>
      </c>
    </row>
    <row r="28183" spans="1:1">
      <c r="A28183" s="27" t="s">
        <v>2951</v>
      </c>
    </row>
    <row r="28184" spans="1:1">
      <c r="A28184" s="27" t="s">
        <v>2951</v>
      </c>
    </row>
    <row r="28185" spans="1:1">
      <c r="A28185" s="27" t="s">
        <v>2951</v>
      </c>
    </row>
    <row r="28186" spans="1:1">
      <c r="A28186" s="27" t="s">
        <v>2951</v>
      </c>
    </row>
    <row r="28187" spans="1:1">
      <c r="A28187" s="27" t="s">
        <v>2951</v>
      </c>
    </row>
    <row r="28188" spans="1:1">
      <c r="A28188" s="27" t="s">
        <v>2951</v>
      </c>
    </row>
    <row r="28189" spans="1:1">
      <c r="A28189" s="27" t="s">
        <v>2951</v>
      </c>
    </row>
    <row r="28190" spans="1:1">
      <c r="A28190" s="27" t="s">
        <v>2951</v>
      </c>
    </row>
    <row r="28191" spans="1:1">
      <c r="A28191" s="27" t="s">
        <v>2951</v>
      </c>
    </row>
    <row r="28192" spans="1:1">
      <c r="A28192" s="27" t="s">
        <v>2951</v>
      </c>
    </row>
    <row r="28193" spans="1:1">
      <c r="A28193" s="27" t="s">
        <v>2951</v>
      </c>
    </row>
    <row r="28194" spans="1:1">
      <c r="A28194" s="27" t="s">
        <v>2951</v>
      </c>
    </row>
    <row r="28195" spans="1:1">
      <c r="A28195" s="27" t="s">
        <v>2951</v>
      </c>
    </row>
    <row r="28196" spans="1:1">
      <c r="A28196" s="27" t="s">
        <v>2951</v>
      </c>
    </row>
    <row r="28197" spans="1:1">
      <c r="A28197" s="27" t="s">
        <v>2951</v>
      </c>
    </row>
    <row r="28198" spans="1:1">
      <c r="A28198" s="27" t="s">
        <v>2951</v>
      </c>
    </row>
    <row r="28199" spans="1:1">
      <c r="A28199" s="27" t="s">
        <v>2951</v>
      </c>
    </row>
    <row r="28200" spans="1:1">
      <c r="A28200" s="27" t="s">
        <v>2951</v>
      </c>
    </row>
    <row r="28201" spans="1:1">
      <c r="A28201" s="27" t="s">
        <v>2951</v>
      </c>
    </row>
    <row r="28202" spans="1:1">
      <c r="A28202" s="27" t="s">
        <v>2951</v>
      </c>
    </row>
    <row r="28203" spans="1:1">
      <c r="A28203" s="27" t="s">
        <v>2951</v>
      </c>
    </row>
    <row r="28204" spans="1:1">
      <c r="A28204" s="27" t="s">
        <v>2951</v>
      </c>
    </row>
    <row r="28205" spans="1:1">
      <c r="A28205" s="27" t="s">
        <v>2951</v>
      </c>
    </row>
    <row r="28206" spans="1:1">
      <c r="A28206" s="27" t="s">
        <v>2951</v>
      </c>
    </row>
    <row r="28207" spans="1:1">
      <c r="A28207" s="27" t="s">
        <v>2951</v>
      </c>
    </row>
    <row r="28208" spans="1:1">
      <c r="A28208" s="27" t="s">
        <v>2951</v>
      </c>
    </row>
    <row r="28209" spans="1:1">
      <c r="A28209" s="27" t="s">
        <v>2951</v>
      </c>
    </row>
    <row r="28210" spans="1:1">
      <c r="A28210" s="27" t="s">
        <v>2951</v>
      </c>
    </row>
    <row r="28211" spans="1:1">
      <c r="A28211" s="27" t="s">
        <v>2951</v>
      </c>
    </row>
    <row r="28212" spans="1:1">
      <c r="A28212" s="27" t="s">
        <v>2951</v>
      </c>
    </row>
    <row r="28213" spans="1:1">
      <c r="A28213" s="27" t="s">
        <v>2951</v>
      </c>
    </row>
    <row r="28214" spans="1:1">
      <c r="A28214" s="27" t="s">
        <v>2951</v>
      </c>
    </row>
    <row r="28215" spans="1:1">
      <c r="A28215" s="27" t="s">
        <v>2951</v>
      </c>
    </row>
    <row r="28216" spans="1:1">
      <c r="A28216" s="27" t="s">
        <v>2951</v>
      </c>
    </row>
    <row r="28217" spans="1:1">
      <c r="A28217" s="27" t="s">
        <v>2951</v>
      </c>
    </row>
    <row r="28218" spans="1:1">
      <c r="A28218" s="27" t="s">
        <v>2951</v>
      </c>
    </row>
    <row r="28219" spans="1:1">
      <c r="A28219" s="27" t="s">
        <v>2951</v>
      </c>
    </row>
    <row r="28220" spans="1:1">
      <c r="A28220" s="27" t="s">
        <v>2951</v>
      </c>
    </row>
    <row r="28221" spans="1:1">
      <c r="A28221" s="27" t="s">
        <v>2951</v>
      </c>
    </row>
    <row r="28222" spans="1:1">
      <c r="A28222" s="27" t="s">
        <v>2951</v>
      </c>
    </row>
    <row r="28223" spans="1:1">
      <c r="A28223" s="27" t="s">
        <v>2951</v>
      </c>
    </row>
    <row r="28224" spans="1:1">
      <c r="A28224" s="27" t="s">
        <v>2951</v>
      </c>
    </row>
    <row r="28225" spans="1:1">
      <c r="A28225" s="27" t="s">
        <v>2951</v>
      </c>
    </row>
    <row r="28226" spans="1:1">
      <c r="A28226" s="27" t="s">
        <v>2951</v>
      </c>
    </row>
    <row r="28227" spans="1:1">
      <c r="A28227" s="27" t="s">
        <v>2951</v>
      </c>
    </row>
    <row r="28228" spans="1:1">
      <c r="A28228" s="27" t="s">
        <v>2951</v>
      </c>
    </row>
    <row r="28229" spans="1:1">
      <c r="A28229" s="27" t="s">
        <v>2951</v>
      </c>
    </row>
    <row r="28230" spans="1:1">
      <c r="A28230" s="27" t="s">
        <v>2951</v>
      </c>
    </row>
    <row r="28231" spans="1:1">
      <c r="A28231" s="27" t="s">
        <v>2951</v>
      </c>
    </row>
    <row r="28232" spans="1:1">
      <c r="A28232" s="27" t="s">
        <v>2951</v>
      </c>
    </row>
    <row r="28233" spans="1:1">
      <c r="A28233" s="27" t="s">
        <v>2951</v>
      </c>
    </row>
    <row r="28234" spans="1:1">
      <c r="A28234" s="27" t="s">
        <v>2951</v>
      </c>
    </row>
    <row r="28235" spans="1:1">
      <c r="A28235" s="27" t="s">
        <v>2951</v>
      </c>
    </row>
    <row r="28236" spans="1:1">
      <c r="A28236" s="27" t="s">
        <v>2951</v>
      </c>
    </row>
    <row r="28237" spans="1:1">
      <c r="A28237" s="27" t="s">
        <v>2951</v>
      </c>
    </row>
    <row r="28238" spans="1:1">
      <c r="A28238" s="27" t="s">
        <v>2951</v>
      </c>
    </row>
    <row r="28239" spans="1:1">
      <c r="A28239" s="27" t="s">
        <v>2951</v>
      </c>
    </row>
    <row r="28240" spans="1:1">
      <c r="A28240" s="27" t="s">
        <v>2951</v>
      </c>
    </row>
    <row r="28241" spans="1:1">
      <c r="A28241" s="27" t="s">
        <v>2951</v>
      </c>
    </row>
    <row r="28242" spans="1:1">
      <c r="A28242" s="27" t="s">
        <v>2951</v>
      </c>
    </row>
    <row r="28243" spans="1:1">
      <c r="A28243" s="27" t="s">
        <v>2951</v>
      </c>
    </row>
    <row r="28244" spans="1:1">
      <c r="A28244" s="27" t="s">
        <v>2951</v>
      </c>
    </row>
    <row r="28245" spans="1:1">
      <c r="A28245" s="27" t="s">
        <v>2951</v>
      </c>
    </row>
    <row r="28246" spans="1:1">
      <c r="A28246" s="27" t="s">
        <v>2951</v>
      </c>
    </row>
    <row r="28247" spans="1:1">
      <c r="A28247" s="27" t="s">
        <v>2951</v>
      </c>
    </row>
    <row r="28248" spans="1:1">
      <c r="A28248" s="27" t="s">
        <v>2951</v>
      </c>
    </row>
    <row r="28249" spans="1:1">
      <c r="A28249" s="27" t="s">
        <v>2951</v>
      </c>
    </row>
    <row r="28250" spans="1:1">
      <c r="A28250" s="27" t="s">
        <v>2951</v>
      </c>
    </row>
    <row r="28251" spans="1:1">
      <c r="A28251" s="27" t="s">
        <v>2951</v>
      </c>
    </row>
    <row r="28252" spans="1:1">
      <c r="A28252" s="27" t="s">
        <v>2951</v>
      </c>
    </row>
    <row r="28253" spans="1:1">
      <c r="A28253" s="27" t="s">
        <v>2951</v>
      </c>
    </row>
    <row r="28254" spans="1:1">
      <c r="A28254" s="27" t="s">
        <v>2951</v>
      </c>
    </row>
    <row r="28255" spans="1:1">
      <c r="A28255" s="27" t="s">
        <v>2951</v>
      </c>
    </row>
    <row r="28256" spans="1:1">
      <c r="A28256" s="27" t="s">
        <v>2951</v>
      </c>
    </row>
    <row r="28257" spans="1:1">
      <c r="A28257" s="27" t="s">
        <v>2951</v>
      </c>
    </row>
    <row r="28258" spans="1:1">
      <c r="A28258" s="27" t="s">
        <v>2951</v>
      </c>
    </row>
    <row r="28259" spans="1:1">
      <c r="A28259" s="27" t="s">
        <v>2951</v>
      </c>
    </row>
    <row r="28260" spans="1:1">
      <c r="A28260" s="27" t="s">
        <v>2951</v>
      </c>
    </row>
    <row r="28261" spans="1:1">
      <c r="A28261" s="27" t="s">
        <v>2951</v>
      </c>
    </row>
    <row r="28262" spans="1:1">
      <c r="A28262" s="27" t="s">
        <v>2951</v>
      </c>
    </row>
    <row r="28263" spans="1:1">
      <c r="A28263" s="27" t="s">
        <v>2951</v>
      </c>
    </row>
    <row r="28264" spans="1:1">
      <c r="A28264" s="27" t="s">
        <v>2951</v>
      </c>
    </row>
    <row r="28265" spans="1:1">
      <c r="A28265" s="27" t="s">
        <v>2951</v>
      </c>
    </row>
    <row r="28266" spans="1:1">
      <c r="A28266" s="27" t="s">
        <v>2951</v>
      </c>
    </row>
    <row r="28267" spans="1:1">
      <c r="A28267" s="27" t="s">
        <v>2951</v>
      </c>
    </row>
    <row r="28268" spans="1:1">
      <c r="A28268" s="27" t="s">
        <v>2951</v>
      </c>
    </row>
    <row r="28269" spans="1:1">
      <c r="A28269" s="27" t="s">
        <v>2951</v>
      </c>
    </row>
    <row r="28270" spans="1:1">
      <c r="A28270" s="27" t="s">
        <v>2951</v>
      </c>
    </row>
    <row r="28271" spans="1:1">
      <c r="A28271" s="27" t="s">
        <v>2951</v>
      </c>
    </row>
    <row r="28272" spans="1:1">
      <c r="A28272" s="27" t="s">
        <v>2951</v>
      </c>
    </row>
    <row r="28273" spans="1:1">
      <c r="A28273" s="27" t="s">
        <v>2951</v>
      </c>
    </row>
    <row r="28274" spans="1:1">
      <c r="A28274" s="27" t="s">
        <v>2951</v>
      </c>
    </row>
    <row r="28275" spans="1:1">
      <c r="A28275" s="27" t="s">
        <v>2951</v>
      </c>
    </row>
    <row r="28276" spans="1:1">
      <c r="A28276" s="27" t="s">
        <v>2951</v>
      </c>
    </row>
    <row r="28277" spans="1:1">
      <c r="A28277" s="27" t="s">
        <v>2951</v>
      </c>
    </row>
    <row r="28278" spans="1:1">
      <c r="A28278" s="27" t="s">
        <v>2951</v>
      </c>
    </row>
    <row r="28279" spans="1:1">
      <c r="A28279" s="27" t="s">
        <v>2951</v>
      </c>
    </row>
    <row r="28280" spans="1:1">
      <c r="A28280" s="27" t="s">
        <v>2951</v>
      </c>
    </row>
    <row r="28281" spans="1:1">
      <c r="A28281" s="27" t="s">
        <v>2951</v>
      </c>
    </row>
    <row r="28282" spans="1:1">
      <c r="A28282" s="27" t="s">
        <v>2951</v>
      </c>
    </row>
    <row r="28283" spans="1:1">
      <c r="A28283" s="27" t="s">
        <v>2951</v>
      </c>
    </row>
    <row r="28284" spans="1:1">
      <c r="A28284" s="27" t="s">
        <v>2951</v>
      </c>
    </row>
    <row r="28285" spans="1:1">
      <c r="A28285" s="27" t="s">
        <v>2951</v>
      </c>
    </row>
    <row r="28286" spans="1:1">
      <c r="A28286" s="27" t="s">
        <v>2951</v>
      </c>
    </row>
    <row r="28287" spans="1:1">
      <c r="A28287" s="27" t="s">
        <v>2951</v>
      </c>
    </row>
    <row r="28288" spans="1:1">
      <c r="A28288" s="27" t="s">
        <v>2951</v>
      </c>
    </row>
    <row r="28289" spans="1:1">
      <c r="A28289" s="27" t="s">
        <v>2951</v>
      </c>
    </row>
    <row r="28290" spans="1:1">
      <c r="A28290" s="27" t="s">
        <v>2951</v>
      </c>
    </row>
    <row r="28291" spans="1:1">
      <c r="A28291" s="27" t="s">
        <v>2951</v>
      </c>
    </row>
    <row r="28292" spans="1:1">
      <c r="A28292" s="27" t="s">
        <v>2951</v>
      </c>
    </row>
    <row r="28293" spans="1:1">
      <c r="A28293" s="27" t="s">
        <v>2951</v>
      </c>
    </row>
    <row r="28294" spans="1:1">
      <c r="A28294" s="27" t="s">
        <v>2951</v>
      </c>
    </row>
    <row r="28295" spans="1:1">
      <c r="A28295" s="27" t="s">
        <v>2951</v>
      </c>
    </row>
    <row r="28296" spans="1:1">
      <c r="A28296" s="27" t="s">
        <v>2951</v>
      </c>
    </row>
    <row r="28297" spans="1:1">
      <c r="A28297" s="27" t="s">
        <v>2951</v>
      </c>
    </row>
    <row r="28298" spans="1:1">
      <c r="A28298" s="27" t="s">
        <v>2951</v>
      </c>
    </row>
    <row r="28299" spans="1:1">
      <c r="A28299" s="27" t="s">
        <v>2951</v>
      </c>
    </row>
    <row r="28300" spans="1:1">
      <c r="A28300" s="27" t="s">
        <v>2951</v>
      </c>
    </row>
    <row r="28301" spans="1:1">
      <c r="A28301" s="27" t="s">
        <v>2951</v>
      </c>
    </row>
    <row r="28302" spans="1:1">
      <c r="A28302" s="27" t="s">
        <v>2951</v>
      </c>
    </row>
    <row r="28303" spans="1:1">
      <c r="A28303" s="27" t="s">
        <v>2951</v>
      </c>
    </row>
    <row r="28304" spans="1:1">
      <c r="A28304" s="27" t="s">
        <v>2951</v>
      </c>
    </row>
    <row r="28305" spans="1:1">
      <c r="A28305" s="27" t="s">
        <v>2951</v>
      </c>
    </row>
    <row r="28306" spans="1:1">
      <c r="A28306" s="27" t="s">
        <v>2951</v>
      </c>
    </row>
    <row r="28307" spans="1:1">
      <c r="A28307" s="27" t="s">
        <v>2951</v>
      </c>
    </row>
    <row r="28308" spans="1:1">
      <c r="A28308" s="27" t="s">
        <v>2951</v>
      </c>
    </row>
    <row r="28309" spans="1:1">
      <c r="A28309" s="27" t="s">
        <v>2951</v>
      </c>
    </row>
    <row r="28310" spans="1:1">
      <c r="A28310" s="27" t="s">
        <v>2951</v>
      </c>
    </row>
    <row r="28311" spans="1:1">
      <c r="A28311" s="27" t="s">
        <v>2951</v>
      </c>
    </row>
    <row r="28312" spans="1:1">
      <c r="A28312" s="27" t="s">
        <v>2951</v>
      </c>
    </row>
    <row r="28313" spans="1:1">
      <c r="A28313" s="27" t="s">
        <v>2951</v>
      </c>
    </row>
    <row r="28314" spans="1:1">
      <c r="A28314" s="27" t="s">
        <v>2951</v>
      </c>
    </row>
    <row r="28315" spans="1:1">
      <c r="A28315" s="27" t="s">
        <v>2951</v>
      </c>
    </row>
    <row r="28316" spans="1:1">
      <c r="A28316" s="27" t="s">
        <v>2951</v>
      </c>
    </row>
    <row r="28317" spans="1:1">
      <c r="A28317" s="27" t="s">
        <v>2951</v>
      </c>
    </row>
    <row r="28318" spans="1:1">
      <c r="A28318" s="27" t="s">
        <v>2951</v>
      </c>
    </row>
    <row r="28319" spans="1:1">
      <c r="A28319" s="27" t="s">
        <v>2951</v>
      </c>
    </row>
    <row r="28320" spans="1:1">
      <c r="A28320" s="27" t="s">
        <v>2951</v>
      </c>
    </row>
    <row r="28321" spans="1:1">
      <c r="A28321" s="27" t="s">
        <v>2951</v>
      </c>
    </row>
    <row r="28322" spans="1:1">
      <c r="A28322" s="27" t="s">
        <v>2951</v>
      </c>
    </row>
    <row r="28323" spans="1:1">
      <c r="A28323" s="27" t="s">
        <v>2951</v>
      </c>
    </row>
    <row r="28324" spans="1:1">
      <c r="A28324" s="27" t="s">
        <v>2951</v>
      </c>
    </row>
    <row r="28325" spans="1:1">
      <c r="A28325" s="27" t="s">
        <v>2951</v>
      </c>
    </row>
    <row r="28326" spans="1:1">
      <c r="A28326" s="27" t="s">
        <v>2951</v>
      </c>
    </row>
    <row r="28327" spans="1:1">
      <c r="A28327" s="27" t="s">
        <v>2951</v>
      </c>
    </row>
    <row r="28328" spans="1:1">
      <c r="A28328" s="27" t="s">
        <v>2951</v>
      </c>
    </row>
    <row r="28329" spans="1:1">
      <c r="A28329" s="27" t="s">
        <v>2951</v>
      </c>
    </row>
    <row r="28330" spans="1:1">
      <c r="A28330" s="27" t="s">
        <v>2951</v>
      </c>
    </row>
    <row r="28331" spans="1:1">
      <c r="A28331" s="27" t="s">
        <v>2951</v>
      </c>
    </row>
    <row r="28332" spans="1:1">
      <c r="A28332" s="27" t="s">
        <v>2951</v>
      </c>
    </row>
    <row r="28333" spans="1:1">
      <c r="A28333" s="27" t="s">
        <v>2951</v>
      </c>
    </row>
    <row r="28334" spans="1:1">
      <c r="A28334" s="27" t="s">
        <v>2951</v>
      </c>
    </row>
    <row r="28335" spans="1:1">
      <c r="A28335" s="27" t="s">
        <v>2951</v>
      </c>
    </row>
    <row r="28336" spans="1:1">
      <c r="A28336" s="27" t="s">
        <v>2951</v>
      </c>
    </row>
    <row r="28337" spans="1:1">
      <c r="A28337" s="27" t="s">
        <v>2951</v>
      </c>
    </row>
    <row r="28338" spans="1:1">
      <c r="A28338" s="27" t="s">
        <v>2951</v>
      </c>
    </row>
    <row r="28339" spans="1:1">
      <c r="A28339" s="27" t="s">
        <v>2951</v>
      </c>
    </row>
    <row r="28340" spans="1:1">
      <c r="A28340" s="27" t="s">
        <v>2951</v>
      </c>
    </row>
    <row r="28341" spans="1:1">
      <c r="A28341" s="27" t="s">
        <v>2951</v>
      </c>
    </row>
    <row r="28342" spans="1:1">
      <c r="A28342" s="27" t="s">
        <v>2951</v>
      </c>
    </row>
    <row r="28343" spans="1:1">
      <c r="A28343" s="27" t="s">
        <v>2951</v>
      </c>
    </row>
    <row r="28344" spans="1:1">
      <c r="A28344" s="27" t="s">
        <v>2951</v>
      </c>
    </row>
    <row r="28345" spans="1:1">
      <c r="A28345" s="27" t="s">
        <v>2951</v>
      </c>
    </row>
    <row r="28346" spans="1:1">
      <c r="A28346" s="27" t="s">
        <v>2951</v>
      </c>
    </row>
    <row r="28347" spans="1:1">
      <c r="A28347" s="27" t="s">
        <v>2951</v>
      </c>
    </row>
    <row r="28348" spans="1:1">
      <c r="A28348" s="27" t="s">
        <v>2951</v>
      </c>
    </row>
    <row r="28349" spans="1:1">
      <c r="A28349" s="27" t="s">
        <v>2951</v>
      </c>
    </row>
    <row r="28350" spans="1:1">
      <c r="A28350" s="27" t="s">
        <v>2951</v>
      </c>
    </row>
    <row r="28351" spans="1:1">
      <c r="A28351" s="27" t="s">
        <v>2951</v>
      </c>
    </row>
    <row r="28352" spans="1:1">
      <c r="A28352" s="27" t="s">
        <v>2951</v>
      </c>
    </row>
    <row r="28353" spans="1:1">
      <c r="A28353" s="27" t="s">
        <v>2951</v>
      </c>
    </row>
    <row r="28354" spans="1:1">
      <c r="A28354" s="27" t="s">
        <v>2951</v>
      </c>
    </row>
    <row r="28355" spans="1:1">
      <c r="A28355" s="27" t="s">
        <v>2951</v>
      </c>
    </row>
    <row r="28356" spans="1:1">
      <c r="A28356" s="27" t="s">
        <v>2951</v>
      </c>
    </row>
    <row r="28357" spans="1:1">
      <c r="A28357" s="27" t="s">
        <v>2951</v>
      </c>
    </row>
    <row r="28358" spans="1:1">
      <c r="A28358" s="27" t="s">
        <v>2951</v>
      </c>
    </row>
    <row r="28359" spans="1:1">
      <c r="A28359" s="27" t="s">
        <v>2951</v>
      </c>
    </row>
    <row r="28360" spans="1:1">
      <c r="A28360" s="27" t="s">
        <v>2951</v>
      </c>
    </row>
    <row r="28361" spans="1:1">
      <c r="A28361" s="27" t="s">
        <v>2951</v>
      </c>
    </row>
    <row r="28362" spans="1:1">
      <c r="A28362" s="27" t="s">
        <v>2951</v>
      </c>
    </row>
    <row r="28363" spans="1:1">
      <c r="A28363" s="27" t="s">
        <v>2951</v>
      </c>
    </row>
    <row r="28364" spans="1:1">
      <c r="A28364" s="27" t="s">
        <v>2951</v>
      </c>
    </row>
    <row r="28365" spans="1:1">
      <c r="A28365" s="27" t="s">
        <v>2951</v>
      </c>
    </row>
    <row r="28366" spans="1:1">
      <c r="A28366" s="27" t="s">
        <v>2951</v>
      </c>
    </row>
    <row r="28367" spans="1:1">
      <c r="A28367" s="27" t="s">
        <v>2951</v>
      </c>
    </row>
    <row r="28368" spans="1:1">
      <c r="A28368" s="27" t="s">
        <v>2951</v>
      </c>
    </row>
    <row r="28369" spans="1:1">
      <c r="A28369" s="27" t="s">
        <v>2951</v>
      </c>
    </row>
    <row r="28370" spans="1:1">
      <c r="A28370" s="27" t="s">
        <v>2951</v>
      </c>
    </row>
    <row r="28371" spans="1:1">
      <c r="A28371" s="27" t="s">
        <v>2951</v>
      </c>
    </row>
    <row r="28372" spans="1:1">
      <c r="A28372" s="27" t="s">
        <v>2951</v>
      </c>
    </row>
    <row r="28373" spans="1:1">
      <c r="A28373" s="27" t="s">
        <v>2951</v>
      </c>
    </row>
    <row r="28374" spans="1:1">
      <c r="A28374" s="27" t="s">
        <v>2951</v>
      </c>
    </row>
    <row r="28375" spans="1:1">
      <c r="A28375" s="27" t="s">
        <v>2951</v>
      </c>
    </row>
    <row r="28376" spans="1:1">
      <c r="A28376" s="27" t="s">
        <v>2951</v>
      </c>
    </row>
    <row r="28377" spans="1:1">
      <c r="A28377" s="27" t="s">
        <v>2951</v>
      </c>
    </row>
    <row r="28378" spans="1:1">
      <c r="A28378" s="27" t="s">
        <v>2951</v>
      </c>
    </row>
    <row r="28379" spans="1:1">
      <c r="A28379" s="27" t="s">
        <v>2951</v>
      </c>
    </row>
    <row r="28380" spans="1:1">
      <c r="A28380" s="27" t="s">
        <v>2951</v>
      </c>
    </row>
    <row r="28381" spans="1:1">
      <c r="A28381" s="27" t="s">
        <v>2951</v>
      </c>
    </row>
    <row r="28382" spans="1:1">
      <c r="A28382" s="27" t="s">
        <v>2951</v>
      </c>
    </row>
    <row r="28383" spans="1:1">
      <c r="A28383" s="27" t="s">
        <v>2951</v>
      </c>
    </row>
    <row r="28384" spans="1:1">
      <c r="A28384" s="27" t="s">
        <v>2951</v>
      </c>
    </row>
    <row r="28385" spans="1:1">
      <c r="A28385" s="27" t="s">
        <v>2951</v>
      </c>
    </row>
    <row r="28386" spans="1:1">
      <c r="A28386" s="27" t="s">
        <v>2951</v>
      </c>
    </row>
    <row r="28387" spans="1:1">
      <c r="A28387" s="27" t="s">
        <v>2951</v>
      </c>
    </row>
    <row r="28388" spans="1:1">
      <c r="A28388" s="27" t="s">
        <v>2951</v>
      </c>
    </row>
    <row r="28389" spans="1:1">
      <c r="A28389" s="27" t="s">
        <v>2951</v>
      </c>
    </row>
    <row r="28390" spans="1:1">
      <c r="A28390" s="27" t="s">
        <v>2951</v>
      </c>
    </row>
    <row r="28391" spans="1:1">
      <c r="A28391" s="27" t="s">
        <v>2951</v>
      </c>
    </row>
    <row r="28392" spans="1:1">
      <c r="A28392" s="27" t="s">
        <v>2951</v>
      </c>
    </row>
    <row r="28393" spans="1:1">
      <c r="A28393" s="27" t="s">
        <v>2951</v>
      </c>
    </row>
    <row r="28394" spans="1:1">
      <c r="A28394" s="27" t="s">
        <v>2951</v>
      </c>
    </row>
    <row r="28395" spans="1:1">
      <c r="A28395" s="27" t="s">
        <v>2951</v>
      </c>
    </row>
    <row r="28396" spans="1:1">
      <c r="A28396" s="27" t="s">
        <v>2951</v>
      </c>
    </row>
    <row r="28397" spans="1:1">
      <c r="A28397" s="27" t="s">
        <v>2951</v>
      </c>
    </row>
    <row r="28398" spans="1:1">
      <c r="A28398" s="27" t="s">
        <v>2951</v>
      </c>
    </row>
    <row r="28399" spans="1:1">
      <c r="A28399" s="27" t="s">
        <v>2951</v>
      </c>
    </row>
    <row r="28400" spans="1:1">
      <c r="A28400" s="27" t="s">
        <v>2951</v>
      </c>
    </row>
    <row r="28401" spans="1:1">
      <c r="A28401" s="27" t="s">
        <v>2951</v>
      </c>
    </row>
    <row r="28402" spans="1:1">
      <c r="A28402" s="27" t="s">
        <v>2951</v>
      </c>
    </row>
    <row r="28403" spans="1:1">
      <c r="A28403" s="27" t="s">
        <v>2951</v>
      </c>
    </row>
    <row r="28404" spans="1:1">
      <c r="A28404" s="27" t="s">
        <v>2951</v>
      </c>
    </row>
    <row r="28405" spans="1:1">
      <c r="A28405" s="27" t="s">
        <v>2951</v>
      </c>
    </row>
    <row r="28406" spans="1:1">
      <c r="A28406" s="27" t="s">
        <v>2951</v>
      </c>
    </row>
    <row r="28407" spans="1:1">
      <c r="A28407" s="27" t="s">
        <v>2951</v>
      </c>
    </row>
    <row r="28408" spans="1:1">
      <c r="A28408" s="27" t="s">
        <v>2951</v>
      </c>
    </row>
    <row r="28409" spans="1:1">
      <c r="A28409" s="27" t="s">
        <v>2951</v>
      </c>
    </row>
    <row r="28410" spans="1:1">
      <c r="A28410" s="27" t="s">
        <v>2951</v>
      </c>
    </row>
    <row r="28411" spans="1:1">
      <c r="A28411" s="27" t="s">
        <v>2951</v>
      </c>
    </row>
    <row r="28412" spans="1:1">
      <c r="A28412" s="27" t="s">
        <v>2951</v>
      </c>
    </row>
    <row r="28413" spans="1:1">
      <c r="A28413" s="27" t="s">
        <v>2951</v>
      </c>
    </row>
    <row r="28414" spans="1:1">
      <c r="A28414" s="27" t="s">
        <v>2951</v>
      </c>
    </row>
    <row r="28415" spans="1:1">
      <c r="A28415" s="27" t="s">
        <v>2951</v>
      </c>
    </row>
    <row r="28416" spans="1:1">
      <c r="A28416" s="27" t="s">
        <v>2951</v>
      </c>
    </row>
    <row r="28417" spans="1:1">
      <c r="A28417" s="27" t="s">
        <v>2951</v>
      </c>
    </row>
    <row r="28418" spans="1:1">
      <c r="A28418" s="27" t="s">
        <v>2951</v>
      </c>
    </row>
    <row r="28419" spans="1:1">
      <c r="A28419" s="27" t="s">
        <v>2951</v>
      </c>
    </row>
    <row r="28420" spans="1:1">
      <c r="A28420" s="27" t="s">
        <v>2951</v>
      </c>
    </row>
    <row r="28421" spans="1:1">
      <c r="A28421" s="27" t="s">
        <v>2951</v>
      </c>
    </row>
    <row r="28422" spans="1:1">
      <c r="A28422" s="27" t="s">
        <v>2951</v>
      </c>
    </row>
    <row r="28423" spans="1:1">
      <c r="A28423" s="27" t="s">
        <v>2951</v>
      </c>
    </row>
    <row r="28424" spans="1:1">
      <c r="A28424" s="27" t="s">
        <v>2951</v>
      </c>
    </row>
    <row r="28425" spans="1:1">
      <c r="A28425" s="27" t="s">
        <v>2951</v>
      </c>
    </row>
    <row r="28426" spans="1:1">
      <c r="A28426" s="27" t="s">
        <v>2951</v>
      </c>
    </row>
    <row r="28427" spans="1:1">
      <c r="A28427" s="27" t="s">
        <v>2951</v>
      </c>
    </row>
    <row r="28428" spans="1:1">
      <c r="A28428" s="27" t="s">
        <v>2951</v>
      </c>
    </row>
    <row r="28429" spans="1:1">
      <c r="A28429" s="27" t="s">
        <v>2951</v>
      </c>
    </row>
    <row r="28430" spans="1:1">
      <c r="A28430" s="27" t="s">
        <v>2951</v>
      </c>
    </row>
    <row r="28431" spans="1:1">
      <c r="A28431" s="27" t="s">
        <v>2951</v>
      </c>
    </row>
    <row r="28432" spans="1:1">
      <c r="A28432" s="27" t="s">
        <v>2951</v>
      </c>
    </row>
    <row r="28433" spans="1:1">
      <c r="A28433" s="27" t="s">
        <v>2951</v>
      </c>
    </row>
    <row r="28434" spans="1:1">
      <c r="A28434" s="27" t="s">
        <v>2951</v>
      </c>
    </row>
    <row r="28435" spans="1:1">
      <c r="A28435" s="27" t="s">
        <v>2951</v>
      </c>
    </row>
    <row r="28436" spans="1:1">
      <c r="A28436" s="27" t="s">
        <v>2951</v>
      </c>
    </row>
    <row r="28437" spans="1:1">
      <c r="A28437" s="27" t="s">
        <v>2951</v>
      </c>
    </row>
    <row r="28438" spans="1:1">
      <c r="A28438" s="27" t="s">
        <v>2951</v>
      </c>
    </row>
    <row r="28439" spans="1:1">
      <c r="A28439" s="27" t="s">
        <v>2951</v>
      </c>
    </row>
    <row r="28440" spans="1:1">
      <c r="A28440" s="27" t="s">
        <v>2951</v>
      </c>
    </row>
    <row r="28441" spans="1:1">
      <c r="A28441" s="27" t="s">
        <v>2951</v>
      </c>
    </row>
    <row r="28442" spans="1:1">
      <c r="A28442" s="27" t="s">
        <v>2951</v>
      </c>
    </row>
    <row r="28443" spans="1:1">
      <c r="A28443" s="27" t="s">
        <v>2951</v>
      </c>
    </row>
    <row r="28444" spans="1:1">
      <c r="A28444" s="27" t="s">
        <v>2951</v>
      </c>
    </row>
    <row r="28445" spans="1:1">
      <c r="A28445" s="27" t="s">
        <v>2951</v>
      </c>
    </row>
    <row r="28446" spans="1:1">
      <c r="A28446" s="27" t="s">
        <v>2951</v>
      </c>
    </row>
    <row r="28447" spans="1:1">
      <c r="A28447" s="27" t="s">
        <v>2951</v>
      </c>
    </row>
    <row r="28448" spans="1:1">
      <c r="A28448" s="27" t="s">
        <v>2951</v>
      </c>
    </row>
    <row r="28449" spans="1:1">
      <c r="A28449" s="27" t="s">
        <v>2951</v>
      </c>
    </row>
    <row r="28450" spans="1:1">
      <c r="A28450" s="27" t="s">
        <v>2951</v>
      </c>
    </row>
    <row r="28451" spans="1:1">
      <c r="A28451" s="27" t="s">
        <v>2951</v>
      </c>
    </row>
    <row r="28452" spans="1:1">
      <c r="A28452" s="27" t="s">
        <v>2951</v>
      </c>
    </row>
    <row r="28453" spans="1:1">
      <c r="A28453" s="27" t="s">
        <v>2951</v>
      </c>
    </row>
    <row r="28454" spans="1:1">
      <c r="A28454" s="27" t="s">
        <v>2951</v>
      </c>
    </row>
    <row r="28455" spans="1:1">
      <c r="A28455" s="27" t="s">
        <v>2951</v>
      </c>
    </row>
    <row r="28456" spans="1:1">
      <c r="A28456" s="27" t="s">
        <v>2951</v>
      </c>
    </row>
    <row r="28457" spans="1:1">
      <c r="A28457" s="27" t="s">
        <v>2951</v>
      </c>
    </row>
    <row r="28458" spans="1:1">
      <c r="A28458" s="27" t="s">
        <v>2951</v>
      </c>
    </row>
    <row r="28459" spans="1:1">
      <c r="A28459" s="27" t="s">
        <v>2951</v>
      </c>
    </row>
    <row r="28460" spans="1:1">
      <c r="A28460" s="27" t="s">
        <v>2951</v>
      </c>
    </row>
    <row r="28461" spans="1:1">
      <c r="A28461" s="27" t="s">
        <v>2951</v>
      </c>
    </row>
    <row r="28462" spans="1:1">
      <c r="A28462" s="27" t="s">
        <v>2951</v>
      </c>
    </row>
    <row r="28463" spans="1:1">
      <c r="A28463" s="27" t="s">
        <v>2951</v>
      </c>
    </row>
    <row r="28464" spans="1:1">
      <c r="A28464" s="27" t="s">
        <v>2951</v>
      </c>
    </row>
    <row r="28465" spans="1:1">
      <c r="A28465" s="27" t="s">
        <v>2951</v>
      </c>
    </row>
    <row r="28466" spans="1:1">
      <c r="A28466" s="27" t="s">
        <v>2951</v>
      </c>
    </row>
    <row r="28467" spans="1:1">
      <c r="A28467" s="27" t="s">
        <v>2951</v>
      </c>
    </row>
    <row r="28468" spans="1:1">
      <c r="A28468" s="27" t="s">
        <v>2951</v>
      </c>
    </row>
    <row r="28469" spans="1:1">
      <c r="A28469" s="27" t="s">
        <v>2951</v>
      </c>
    </row>
    <row r="28470" spans="1:1">
      <c r="A28470" s="27" t="s">
        <v>2951</v>
      </c>
    </row>
    <row r="28471" spans="1:1">
      <c r="A28471" s="27" t="s">
        <v>2951</v>
      </c>
    </row>
    <row r="28472" spans="1:1">
      <c r="A28472" s="27" t="s">
        <v>2951</v>
      </c>
    </row>
    <row r="28473" spans="1:1">
      <c r="A28473" s="27" t="s">
        <v>2951</v>
      </c>
    </row>
    <row r="28474" spans="1:1">
      <c r="A28474" s="27" t="s">
        <v>2951</v>
      </c>
    </row>
    <row r="28475" spans="1:1">
      <c r="A28475" s="27" t="s">
        <v>2951</v>
      </c>
    </row>
    <row r="28476" spans="1:1">
      <c r="A28476" s="27" t="s">
        <v>2951</v>
      </c>
    </row>
    <row r="28477" spans="1:1">
      <c r="A28477" s="27" t="s">
        <v>2951</v>
      </c>
    </row>
    <row r="28478" spans="1:1">
      <c r="A28478" s="27" t="s">
        <v>2951</v>
      </c>
    </row>
    <row r="28479" spans="1:1">
      <c r="A28479" s="27" t="s">
        <v>2951</v>
      </c>
    </row>
    <row r="28480" spans="1:1">
      <c r="A28480" s="27" t="s">
        <v>2951</v>
      </c>
    </row>
    <row r="28481" spans="1:1">
      <c r="A28481" s="27" t="s">
        <v>2951</v>
      </c>
    </row>
    <row r="28482" spans="1:1">
      <c r="A28482" s="27" t="s">
        <v>2951</v>
      </c>
    </row>
    <row r="28483" spans="1:1">
      <c r="A28483" s="27" t="s">
        <v>2951</v>
      </c>
    </row>
    <row r="28484" spans="1:1">
      <c r="A28484" s="27" t="s">
        <v>2951</v>
      </c>
    </row>
    <row r="28485" spans="1:1">
      <c r="A28485" s="27" t="s">
        <v>2951</v>
      </c>
    </row>
    <row r="28486" spans="1:1">
      <c r="A28486" s="27" t="s">
        <v>2951</v>
      </c>
    </row>
    <row r="28487" spans="1:1">
      <c r="A28487" s="27" t="s">
        <v>2951</v>
      </c>
    </row>
    <row r="28488" spans="1:1">
      <c r="A28488" s="27" t="s">
        <v>2951</v>
      </c>
    </row>
    <row r="28489" spans="1:1">
      <c r="A28489" s="27" t="s">
        <v>2951</v>
      </c>
    </row>
    <row r="28490" spans="1:1">
      <c r="A28490" s="27" t="s">
        <v>2951</v>
      </c>
    </row>
    <row r="28491" spans="1:1">
      <c r="A28491" s="27" t="s">
        <v>2951</v>
      </c>
    </row>
    <row r="28492" spans="1:1">
      <c r="A28492" s="27" t="s">
        <v>2951</v>
      </c>
    </row>
    <row r="28493" spans="1:1">
      <c r="A28493" s="27" t="s">
        <v>2951</v>
      </c>
    </row>
    <row r="28494" spans="1:1">
      <c r="A28494" s="27" t="s">
        <v>2951</v>
      </c>
    </row>
    <row r="28495" spans="1:1">
      <c r="A28495" s="27" t="s">
        <v>2951</v>
      </c>
    </row>
    <row r="28496" spans="1:1">
      <c r="A28496" s="27" t="s">
        <v>2951</v>
      </c>
    </row>
    <row r="28497" spans="1:1">
      <c r="A28497" s="27" t="s">
        <v>2951</v>
      </c>
    </row>
    <row r="28498" spans="1:1">
      <c r="A28498" s="27" t="s">
        <v>2951</v>
      </c>
    </row>
    <row r="28499" spans="1:1">
      <c r="A28499" s="27" t="s">
        <v>2951</v>
      </c>
    </row>
    <row r="28500" spans="1:1">
      <c r="A28500" s="27" t="s">
        <v>2951</v>
      </c>
    </row>
    <row r="28501" spans="1:1">
      <c r="A28501" s="27" t="s">
        <v>2951</v>
      </c>
    </row>
    <row r="28502" spans="1:1">
      <c r="A28502" s="27" t="s">
        <v>2951</v>
      </c>
    </row>
    <row r="28503" spans="1:1">
      <c r="A28503" s="27" t="s">
        <v>2951</v>
      </c>
    </row>
    <row r="28504" spans="1:1">
      <c r="A28504" s="27" t="s">
        <v>2951</v>
      </c>
    </row>
    <row r="28505" spans="1:1">
      <c r="A28505" s="27" t="s">
        <v>2951</v>
      </c>
    </row>
    <row r="28506" spans="1:1">
      <c r="A28506" s="27" t="s">
        <v>2951</v>
      </c>
    </row>
    <row r="28507" spans="1:1">
      <c r="A28507" s="27" t="s">
        <v>2951</v>
      </c>
    </row>
    <row r="28508" spans="1:1">
      <c r="A28508" s="27" t="s">
        <v>2951</v>
      </c>
    </row>
    <row r="28509" spans="1:1">
      <c r="A28509" s="27" t="s">
        <v>2951</v>
      </c>
    </row>
    <row r="28510" spans="1:1">
      <c r="A28510" s="27" t="s">
        <v>2951</v>
      </c>
    </row>
    <row r="28511" spans="1:1">
      <c r="A28511" s="27" t="s">
        <v>2951</v>
      </c>
    </row>
    <row r="28512" spans="1:1">
      <c r="A28512" s="27" t="s">
        <v>2951</v>
      </c>
    </row>
    <row r="28513" spans="1:1">
      <c r="A28513" s="27" t="s">
        <v>2951</v>
      </c>
    </row>
    <row r="28514" spans="1:1">
      <c r="A28514" s="27" t="s">
        <v>2951</v>
      </c>
    </row>
    <row r="28515" spans="1:1">
      <c r="A28515" s="27" t="s">
        <v>2951</v>
      </c>
    </row>
    <row r="28516" spans="1:1">
      <c r="A28516" s="27" t="s">
        <v>2951</v>
      </c>
    </row>
    <row r="28517" spans="1:1">
      <c r="A28517" s="27" t="s">
        <v>2951</v>
      </c>
    </row>
    <row r="28518" spans="1:1">
      <c r="A28518" s="27" t="s">
        <v>2951</v>
      </c>
    </row>
    <row r="28519" spans="1:1">
      <c r="A28519" s="27" t="s">
        <v>2951</v>
      </c>
    </row>
    <row r="28520" spans="1:1">
      <c r="A28520" s="27" t="s">
        <v>2951</v>
      </c>
    </row>
    <row r="28521" spans="1:1">
      <c r="A28521" s="27" t="s">
        <v>2951</v>
      </c>
    </row>
    <row r="28522" spans="1:1">
      <c r="A28522" s="27" t="s">
        <v>2951</v>
      </c>
    </row>
    <row r="28523" spans="1:1">
      <c r="A28523" s="27" t="s">
        <v>2951</v>
      </c>
    </row>
    <row r="28524" spans="1:1">
      <c r="A28524" s="27" t="s">
        <v>2951</v>
      </c>
    </row>
    <row r="28525" spans="1:1">
      <c r="A28525" s="27" t="s">
        <v>2951</v>
      </c>
    </row>
    <row r="28526" spans="1:1">
      <c r="A28526" s="27" t="s">
        <v>2951</v>
      </c>
    </row>
    <row r="28527" spans="1:1">
      <c r="A28527" s="27" t="s">
        <v>2951</v>
      </c>
    </row>
    <row r="28528" spans="1:1">
      <c r="A28528" s="27" t="s">
        <v>2951</v>
      </c>
    </row>
    <row r="28529" spans="1:1">
      <c r="A28529" s="27" t="s">
        <v>2951</v>
      </c>
    </row>
    <row r="28530" spans="1:1">
      <c r="A28530" s="27" t="s">
        <v>2951</v>
      </c>
    </row>
    <row r="28531" spans="1:1">
      <c r="A28531" s="27" t="s">
        <v>2951</v>
      </c>
    </row>
    <row r="28532" spans="1:1">
      <c r="A28532" s="27" t="s">
        <v>2951</v>
      </c>
    </row>
    <row r="28533" spans="1:1">
      <c r="A28533" s="27" t="s">
        <v>2951</v>
      </c>
    </row>
    <row r="28534" spans="1:1">
      <c r="A28534" s="27" t="s">
        <v>2951</v>
      </c>
    </row>
    <row r="28535" spans="1:1">
      <c r="A28535" s="27" t="s">
        <v>2951</v>
      </c>
    </row>
    <row r="28536" spans="1:1">
      <c r="A28536" s="27" t="s">
        <v>2951</v>
      </c>
    </row>
    <row r="28537" spans="1:1">
      <c r="A28537" s="27" t="s">
        <v>2951</v>
      </c>
    </row>
    <row r="28538" spans="1:1">
      <c r="A28538" s="27" t="s">
        <v>2951</v>
      </c>
    </row>
    <row r="28539" spans="1:1">
      <c r="A28539" s="27" t="s">
        <v>2951</v>
      </c>
    </row>
    <row r="28540" spans="1:1">
      <c r="A28540" s="27" t="s">
        <v>2951</v>
      </c>
    </row>
    <row r="28541" spans="1:1">
      <c r="A28541" s="27" t="s">
        <v>2951</v>
      </c>
    </row>
    <row r="28542" spans="1:1">
      <c r="A28542" s="27" t="s">
        <v>2951</v>
      </c>
    </row>
    <row r="28543" spans="1:1">
      <c r="A28543" s="27" t="s">
        <v>2951</v>
      </c>
    </row>
    <row r="28544" spans="1:1">
      <c r="A28544" s="27" t="s">
        <v>2951</v>
      </c>
    </row>
    <row r="28545" spans="1:1">
      <c r="A28545" s="27" t="s">
        <v>2951</v>
      </c>
    </row>
    <row r="28546" spans="1:1">
      <c r="A28546" s="27" t="s">
        <v>2951</v>
      </c>
    </row>
    <row r="28547" spans="1:1">
      <c r="A28547" s="27" t="s">
        <v>2951</v>
      </c>
    </row>
    <row r="28548" spans="1:1">
      <c r="A28548" s="27" t="s">
        <v>2951</v>
      </c>
    </row>
    <row r="28549" spans="1:1">
      <c r="A28549" s="27" t="s">
        <v>2951</v>
      </c>
    </row>
    <row r="28550" spans="1:1">
      <c r="A28550" s="27" t="s">
        <v>2951</v>
      </c>
    </row>
    <row r="28551" spans="1:1">
      <c r="A28551" s="27" t="s">
        <v>2951</v>
      </c>
    </row>
    <row r="28552" spans="1:1">
      <c r="A28552" s="27" t="s">
        <v>2951</v>
      </c>
    </row>
    <row r="28553" spans="1:1">
      <c r="A28553" s="27" t="s">
        <v>2951</v>
      </c>
    </row>
    <row r="28554" spans="1:1">
      <c r="A28554" s="27" t="s">
        <v>2951</v>
      </c>
    </row>
    <row r="28555" spans="1:1">
      <c r="A28555" s="27" t="s">
        <v>2951</v>
      </c>
    </row>
    <row r="28556" spans="1:1">
      <c r="A28556" s="27" t="s">
        <v>2951</v>
      </c>
    </row>
    <row r="28557" spans="1:1">
      <c r="A28557" s="27" t="s">
        <v>2951</v>
      </c>
    </row>
    <row r="28558" spans="1:1">
      <c r="A28558" s="27" t="s">
        <v>2951</v>
      </c>
    </row>
    <row r="28559" spans="1:1">
      <c r="A28559" s="27" t="s">
        <v>2951</v>
      </c>
    </row>
    <row r="28560" spans="1:1">
      <c r="A28560" s="27" t="s">
        <v>2951</v>
      </c>
    </row>
    <row r="28561" spans="1:1">
      <c r="A28561" s="27" t="s">
        <v>2951</v>
      </c>
    </row>
    <row r="28562" spans="1:1">
      <c r="A28562" s="27" t="s">
        <v>2951</v>
      </c>
    </row>
    <row r="28563" spans="1:1">
      <c r="A28563" s="27" t="s">
        <v>2951</v>
      </c>
    </row>
    <row r="28564" spans="1:1">
      <c r="A28564" s="27" t="s">
        <v>2951</v>
      </c>
    </row>
    <row r="28565" spans="1:1">
      <c r="A28565" s="27" t="s">
        <v>2951</v>
      </c>
    </row>
    <row r="28566" spans="1:1">
      <c r="A28566" s="27" t="s">
        <v>2951</v>
      </c>
    </row>
    <row r="28567" spans="1:1">
      <c r="A28567" s="27" t="s">
        <v>2951</v>
      </c>
    </row>
    <row r="28568" spans="1:1">
      <c r="A28568" s="27" t="s">
        <v>2951</v>
      </c>
    </row>
    <row r="28569" spans="1:1">
      <c r="A28569" s="27" t="s">
        <v>2951</v>
      </c>
    </row>
    <row r="28570" spans="1:1">
      <c r="A28570" s="27" t="s">
        <v>2951</v>
      </c>
    </row>
    <row r="28571" spans="1:1">
      <c r="A28571" s="27" t="s">
        <v>2951</v>
      </c>
    </row>
    <row r="28572" spans="1:1">
      <c r="A28572" s="27" t="s">
        <v>2951</v>
      </c>
    </row>
    <row r="28573" spans="1:1">
      <c r="A28573" s="27" t="s">
        <v>2951</v>
      </c>
    </row>
    <row r="28574" spans="1:1">
      <c r="A28574" s="27" t="s">
        <v>2951</v>
      </c>
    </row>
    <row r="28575" spans="1:1">
      <c r="A28575" s="27" t="s">
        <v>2951</v>
      </c>
    </row>
    <row r="28576" spans="1:1">
      <c r="A28576" s="27" t="s">
        <v>2951</v>
      </c>
    </row>
    <row r="28577" spans="1:1">
      <c r="A28577" s="27" t="s">
        <v>2951</v>
      </c>
    </row>
    <row r="28578" spans="1:1">
      <c r="A28578" s="27" t="s">
        <v>2951</v>
      </c>
    </row>
    <row r="28579" spans="1:1">
      <c r="A28579" s="27" t="s">
        <v>2951</v>
      </c>
    </row>
    <row r="28580" spans="1:1">
      <c r="A28580" s="27" t="s">
        <v>2951</v>
      </c>
    </row>
    <row r="28581" spans="1:1">
      <c r="A28581" s="27" t="s">
        <v>2951</v>
      </c>
    </row>
    <row r="28582" spans="1:1">
      <c r="A28582" s="27" t="s">
        <v>2951</v>
      </c>
    </row>
    <row r="28583" spans="1:1">
      <c r="A28583" s="27" t="s">
        <v>2951</v>
      </c>
    </row>
    <row r="28584" spans="1:1">
      <c r="A28584" s="27" t="s">
        <v>2951</v>
      </c>
    </row>
    <row r="28585" spans="1:1">
      <c r="A28585" s="27" t="s">
        <v>2951</v>
      </c>
    </row>
    <row r="28586" spans="1:1">
      <c r="A28586" s="27" t="s">
        <v>2951</v>
      </c>
    </row>
    <row r="28587" spans="1:1">
      <c r="A28587" s="27" t="s">
        <v>2951</v>
      </c>
    </row>
    <row r="28588" spans="1:1">
      <c r="A28588" s="27" t="s">
        <v>2951</v>
      </c>
    </row>
    <row r="28589" spans="1:1">
      <c r="A28589" s="27" t="s">
        <v>2951</v>
      </c>
    </row>
    <row r="28590" spans="1:1">
      <c r="A28590" s="27" t="s">
        <v>2951</v>
      </c>
    </row>
    <row r="28591" spans="1:1">
      <c r="A28591" s="27" t="s">
        <v>2951</v>
      </c>
    </row>
    <row r="28592" spans="1:1">
      <c r="A28592" s="27" t="s">
        <v>2951</v>
      </c>
    </row>
    <row r="28593" spans="1:1">
      <c r="A28593" s="27" t="s">
        <v>2951</v>
      </c>
    </row>
    <row r="28594" spans="1:1">
      <c r="A28594" s="27" t="s">
        <v>2951</v>
      </c>
    </row>
    <row r="28595" spans="1:1">
      <c r="A28595" s="27" t="s">
        <v>2951</v>
      </c>
    </row>
    <row r="28596" spans="1:1">
      <c r="A28596" s="27" t="s">
        <v>2951</v>
      </c>
    </row>
    <row r="28597" spans="1:1">
      <c r="A28597" s="27" t="s">
        <v>2951</v>
      </c>
    </row>
    <row r="28598" spans="1:1">
      <c r="A28598" s="27" t="s">
        <v>2951</v>
      </c>
    </row>
    <row r="28599" spans="1:1">
      <c r="A28599" s="27" t="s">
        <v>2951</v>
      </c>
    </row>
    <row r="28600" spans="1:1">
      <c r="A28600" s="27" t="s">
        <v>2951</v>
      </c>
    </row>
    <row r="28601" spans="1:1">
      <c r="A28601" s="27" t="s">
        <v>2951</v>
      </c>
    </row>
    <row r="28602" spans="1:1">
      <c r="A28602" s="27" t="s">
        <v>2951</v>
      </c>
    </row>
    <row r="28603" spans="1:1">
      <c r="A28603" s="27" t="s">
        <v>2951</v>
      </c>
    </row>
    <row r="28604" spans="1:1">
      <c r="A28604" s="27" t="s">
        <v>2951</v>
      </c>
    </row>
    <row r="28605" spans="1:1">
      <c r="A28605" s="27" t="s">
        <v>2951</v>
      </c>
    </row>
    <row r="28606" spans="1:1">
      <c r="A28606" s="27" t="s">
        <v>2951</v>
      </c>
    </row>
    <row r="28607" spans="1:1">
      <c r="A28607" s="27" t="s">
        <v>2951</v>
      </c>
    </row>
    <row r="28608" spans="1:1">
      <c r="A28608" s="27" t="s">
        <v>2951</v>
      </c>
    </row>
    <row r="28609" spans="1:1">
      <c r="A28609" s="27" t="s">
        <v>2951</v>
      </c>
    </row>
    <row r="28610" spans="1:1">
      <c r="A28610" s="27" t="s">
        <v>2951</v>
      </c>
    </row>
    <row r="28611" spans="1:1">
      <c r="A28611" s="27" t="s">
        <v>2951</v>
      </c>
    </row>
    <row r="28612" spans="1:1">
      <c r="A28612" s="27" t="s">
        <v>2951</v>
      </c>
    </row>
    <row r="28613" spans="1:1">
      <c r="A28613" s="27" t="s">
        <v>2951</v>
      </c>
    </row>
    <row r="28614" spans="1:1">
      <c r="A28614" s="27" t="s">
        <v>2951</v>
      </c>
    </row>
    <row r="28615" spans="1:1">
      <c r="A28615" s="27" t="s">
        <v>2951</v>
      </c>
    </row>
    <row r="28616" spans="1:1">
      <c r="A28616" s="27" t="s">
        <v>2951</v>
      </c>
    </row>
    <row r="28617" spans="1:1">
      <c r="A28617" s="27" t="s">
        <v>2951</v>
      </c>
    </row>
    <row r="28618" spans="1:1">
      <c r="A28618" s="27" t="s">
        <v>2951</v>
      </c>
    </row>
    <row r="28619" spans="1:1">
      <c r="A28619" s="27" t="s">
        <v>2951</v>
      </c>
    </row>
    <row r="28620" spans="1:1">
      <c r="A28620" s="27" t="s">
        <v>2951</v>
      </c>
    </row>
    <row r="28621" spans="1:1">
      <c r="A28621" s="27" t="s">
        <v>2951</v>
      </c>
    </row>
    <row r="28622" spans="1:1">
      <c r="A28622" s="27" t="s">
        <v>2951</v>
      </c>
    </row>
    <row r="28623" spans="1:1">
      <c r="A28623" s="27" t="s">
        <v>2951</v>
      </c>
    </row>
    <row r="28624" spans="1:1">
      <c r="A28624" s="27" t="s">
        <v>2951</v>
      </c>
    </row>
    <row r="28625" spans="1:1">
      <c r="A28625" s="27" t="s">
        <v>2951</v>
      </c>
    </row>
    <row r="28626" spans="1:1">
      <c r="A28626" s="27" t="s">
        <v>2951</v>
      </c>
    </row>
    <row r="28627" spans="1:1">
      <c r="A28627" s="27" t="s">
        <v>2951</v>
      </c>
    </row>
    <row r="28628" spans="1:1">
      <c r="A28628" s="27" t="s">
        <v>2951</v>
      </c>
    </row>
    <row r="28629" spans="1:1">
      <c r="A28629" s="27" t="s">
        <v>2951</v>
      </c>
    </row>
    <row r="28630" spans="1:1">
      <c r="A28630" s="27" t="s">
        <v>2951</v>
      </c>
    </row>
    <row r="28631" spans="1:1">
      <c r="A28631" s="27" t="s">
        <v>2951</v>
      </c>
    </row>
    <row r="28632" spans="1:1">
      <c r="A28632" s="27" t="s">
        <v>2951</v>
      </c>
    </row>
    <row r="28633" spans="1:1">
      <c r="A28633" s="27" t="s">
        <v>2951</v>
      </c>
    </row>
    <row r="28634" spans="1:1">
      <c r="A28634" s="27" t="s">
        <v>2951</v>
      </c>
    </row>
    <row r="28635" spans="1:1">
      <c r="A28635" s="27" t="s">
        <v>2951</v>
      </c>
    </row>
    <row r="28636" spans="1:1">
      <c r="A28636" s="27" t="s">
        <v>2951</v>
      </c>
    </row>
    <row r="28637" spans="1:1">
      <c r="A28637" s="27" t="s">
        <v>2951</v>
      </c>
    </row>
    <row r="28638" spans="1:1">
      <c r="A28638" s="27" t="s">
        <v>2951</v>
      </c>
    </row>
    <row r="28639" spans="1:1">
      <c r="A28639" s="27" t="s">
        <v>2951</v>
      </c>
    </row>
    <row r="28640" spans="1:1">
      <c r="A28640" s="27" t="s">
        <v>2951</v>
      </c>
    </row>
    <row r="28641" spans="1:1">
      <c r="A28641" s="27" t="s">
        <v>2951</v>
      </c>
    </row>
    <row r="28642" spans="1:1">
      <c r="A28642" s="27" t="s">
        <v>2951</v>
      </c>
    </row>
    <row r="28643" spans="1:1">
      <c r="A28643" s="27" t="s">
        <v>2951</v>
      </c>
    </row>
    <row r="28644" spans="1:1">
      <c r="A28644" s="27" t="s">
        <v>2951</v>
      </c>
    </row>
    <row r="28645" spans="1:1">
      <c r="A28645" s="27" t="s">
        <v>2951</v>
      </c>
    </row>
    <row r="28646" spans="1:1">
      <c r="A28646" s="27" t="s">
        <v>2951</v>
      </c>
    </row>
    <row r="28647" spans="1:1">
      <c r="A28647" s="27" t="s">
        <v>2951</v>
      </c>
    </row>
    <row r="28648" spans="1:1">
      <c r="A28648" s="27" t="s">
        <v>2951</v>
      </c>
    </row>
    <row r="28649" spans="1:1">
      <c r="A28649" s="27" t="s">
        <v>2951</v>
      </c>
    </row>
    <row r="28650" spans="1:1">
      <c r="A28650" s="27" t="s">
        <v>2951</v>
      </c>
    </row>
    <row r="28651" spans="1:1">
      <c r="A28651" s="27" t="s">
        <v>2951</v>
      </c>
    </row>
    <row r="28652" spans="1:1">
      <c r="A28652" s="27" t="s">
        <v>2951</v>
      </c>
    </row>
    <row r="28653" spans="1:1">
      <c r="A28653" s="27" t="s">
        <v>2951</v>
      </c>
    </row>
    <row r="28654" spans="1:1">
      <c r="A28654" s="27" t="s">
        <v>2951</v>
      </c>
    </row>
    <row r="28655" spans="1:1">
      <c r="A28655" s="27" t="s">
        <v>2951</v>
      </c>
    </row>
    <row r="28656" spans="1:1">
      <c r="A28656" s="27" t="s">
        <v>2951</v>
      </c>
    </row>
    <row r="28657" spans="1:1">
      <c r="A28657" s="27" t="s">
        <v>2951</v>
      </c>
    </row>
    <row r="28658" spans="1:1">
      <c r="A28658" s="27" t="s">
        <v>2951</v>
      </c>
    </row>
    <row r="28659" spans="1:1">
      <c r="A28659" s="27" t="s">
        <v>2951</v>
      </c>
    </row>
    <row r="28660" spans="1:1">
      <c r="A28660" s="27" t="s">
        <v>2951</v>
      </c>
    </row>
    <row r="28661" spans="1:1">
      <c r="A28661" s="27" t="s">
        <v>2951</v>
      </c>
    </row>
    <row r="28662" spans="1:1">
      <c r="A28662" s="27" t="s">
        <v>2951</v>
      </c>
    </row>
    <row r="28663" spans="1:1">
      <c r="A28663" s="27" t="s">
        <v>2951</v>
      </c>
    </row>
    <row r="28664" spans="1:1">
      <c r="A28664" s="27" t="s">
        <v>2951</v>
      </c>
    </row>
    <row r="28665" spans="1:1">
      <c r="A28665" s="27" t="s">
        <v>2951</v>
      </c>
    </row>
    <row r="28666" spans="1:1">
      <c r="A28666" s="27" t="s">
        <v>2951</v>
      </c>
    </row>
    <row r="28667" spans="1:1">
      <c r="A28667" s="27" t="s">
        <v>2951</v>
      </c>
    </row>
    <row r="28668" spans="1:1">
      <c r="A28668" s="27" t="s">
        <v>2951</v>
      </c>
    </row>
    <row r="28669" spans="1:1">
      <c r="A28669" s="27" t="s">
        <v>2951</v>
      </c>
    </row>
    <row r="28670" spans="1:1">
      <c r="A28670" s="27" t="s">
        <v>2951</v>
      </c>
    </row>
    <row r="28671" spans="1:1">
      <c r="A28671" s="27" t="s">
        <v>2951</v>
      </c>
    </row>
    <row r="28672" spans="1:1">
      <c r="A28672" s="27" t="s">
        <v>2951</v>
      </c>
    </row>
    <row r="28673" spans="1:1">
      <c r="A28673" s="27" t="s">
        <v>2951</v>
      </c>
    </row>
    <row r="28674" spans="1:1">
      <c r="A28674" s="27" t="s">
        <v>2951</v>
      </c>
    </row>
    <row r="28675" spans="1:1">
      <c r="A28675" s="27" t="s">
        <v>2951</v>
      </c>
    </row>
    <row r="28676" spans="1:1">
      <c r="A28676" s="27" t="s">
        <v>2951</v>
      </c>
    </row>
    <row r="28677" spans="1:1">
      <c r="A28677" s="27" t="s">
        <v>2951</v>
      </c>
    </row>
    <row r="28678" spans="1:1">
      <c r="A28678" s="27" t="s">
        <v>2951</v>
      </c>
    </row>
    <row r="28679" spans="1:1">
      <c r="A28679" s="27" t="s">
        <v>2951</v>
      </c>
    </row>
    <row r="28680" spans="1:1">
      <c r="A28680" s="27" t="s">
        <v>2951</v>
      </c>
    </row>
    <row r="28681" spans="1:1">
      <c r="A28681" s="27" t="s">
        <v>2951</v>
      </c>
    </row>
    <row r="28682" spans="1:1">
      <c r="A28682" s="27" t="s">
        <v>2951</v>
      </c>
    </row>
    <row r="28683" spans="1:1">
      <c r="A28683" s="27" t="s">
        <v>2951</v>
      </c>
    </row>
    <row r="28684" spans="1:1">
      <c r="A28684" s="27" t="s">
        <v>2951</v>
      </c>
    </row>
    <row r="28685" spans="1:1">
      <c r="A28685" s="27" t="s">
        <v>2951</v>
      </c>
    </row>
    <row r="28686" spans="1:1">
      <c r="A28686" s="27" t="s">
        <v>2951</v>
      </c>
    </row>
    <row r="28687" spans="1:1">
      <c r="A28687" s="27" t="s">
        <v>2951</v>
      </c>
    </row>
    <row r="28688" spans="1:1">
      <c r="A28688" s="27" t="s">
        <v>2951</v>
      </c>
    </row>
    <row r="28689" spans="1:1">
      <c r="A28689" s="27" t="s">
        <v>2951</v>
      </c>
    </row>
    <row r="28690" spans="1:1">
      <c r="A28690" s="27" t="s">
        <v>2951</v>
      </c>
    </row>
    <row r="28691" spans="1:1">
      <c r="A28691" s="27" t="s">
        <v>2951</v>
      </c>
    </row>
    <row r="28692" spans="1:1">
      <c r="A28692" s="27" t="s">
        <v>2951</v>
      </c>
    </row>
    <row r="28693" spans="1:1">
      <c r="A28693" s="27" t="s">
        <v>2951</v>
      </c>
    </row>
    <row r="28694" spans="1:1">
      <c r="A28694" s="27" t="s">
        <v>2951</v>
      </c>
    </row>
    <row r="28695" spans="1:1">
      <c r="A28695" s="27" t="s">
        <v>2951</v>
      </c>
    </row>
    <row r="28696" spans="1:1">
      <c r="A28696" s="27" t="s">
        <v>2951</v>
      </c>
    </row>
    <row r="28697" spans="1:1">
      <c r="A28697" s="27" t="s">
        <v>2951</v>
      </c>
    </row>
    <row r="28698" spans="1:1">
      <c r="A28698" s="27" t="s">
        <v>2951</v>
      </c>
    </row>
    <row r="28699" spans="1:1">
      <c r="A28699" s="27" t="s">
        <v>2951</v>
      </c>
    </row>
    <row r="28700" spans="1:1">
      <c r="A28700" s="27" t="s">
        <v>2951</v>
      </c>
    </row>
    <row r="28701" spans="1:1">
      <c r="A28701" s="27" t="s">
        <v>2951</v>
      </c>
    </row>
    <row r="28702" spans="1:1">
      <c r="A28702" s="27" t="s">
        <v>2951</v>
      </c>
    </row>
    <row r="28703" spans="1:1">
      <c r="A28703" s="27" t="s">
        <v>2951</v>
      </c>
    </row>
    <row r="28704" spans="1:1">
      <c r="A28704" s="27" t="s">
        <v>2951</v>
      </c>
    </row>
    <row r="28705" spans="1:1">
      <c r="A28705" s="27" t="s">
        <v>2951</v>
      </c>
    </row>
    <row r="28706" spans="1:1">
      <c r="A28706" s="27" t="s">
        <v>2951</v>
      </c>
    </row>
    <row r="28707" spans="1:1">
      <c r="A28707" s="27" t="s">
        <v>2951</v>
      </c>
    </row>
    <row r="28708" spans="1:1">
      <c r="A28708" s="27" t="s">
        <v>2951</v>
      </c>
    </row>
    <row r="28709" spans="1:1">
      <c r="A28709" s="27" t="s">
        <v>2951</v>
      </c>
    </row>
    <row r="28710" spans="1:1">
      <c r="A28710" s="27" t="s">
        <v>2951</v>
      </c>
    </row>
    <row r="28711" spans="1:1">
      <c r="A28711" s="27" t="s">
        <v>2951</v>
      </c>
    </row>
    <row r="28712" spans="1:1">
      <c r="A28712" s="27" t="s">
        <v>2951</v>
      </c>
    </row>
    <row r="28713" spans="1:1">
      <c r="A28713" s="27" t="s">
        <v>2951</v>
      </c>
    </row>
    <row r="28714" spans="1:1">
      <c r="A28714" s="27" t="s">
        <v>2951</v>
      </c>
    </row>
    <row r="28715" spans="1:1">
      <c r="A28715" s="27" t="s">
        <v>2951</v>
      </c>
    </row>
    <row r="28716" spans="1:1">
      <c r="A28716" s="27" t="s">
        <v>2951</v>
      </c>
    </row>
    <row r="28717" spans="1:1">
      <c r="A28717" s="27" t="s">
        <v>2951</v>
      </c>
    </row>
    <row r="28718" spans="1:1">
      <c r="A28718" s="27" t="s">
        <v>2951</v>
      </c>
    </row>
    <row r="28719" spans="1:1">
      <c r="A28719" s="27" t="s">
        <v>2951</v>
      </c>
    </row>
    <row r="28720" spans="1:1">
      <c r="A28720" s="27" t="s">
        <v>2951</v>
      </c>
    </row>
    <row r="28721" spans="1:1">
      <c r="A28721" s="27" t="s">
        <v>2951</v>
      </c>
    </row>
    <row r="28722" spans="1:1">
      <c r="A28722" s="27" t="s">
        <v>2951</v>
      </c>
    </row>
    <row r="28723" spans="1:1">
      <c r="A28723" s="27" t="s">
        <v>2951</v>
      </c>
    </row>
    <row r="28724" spans="1:1">
      <c r="A28724" s="27" t="s">
        <v>2951</v>
      </c>
    </row>
    <row r="28725" spans="1:1">
      <c r="A28725" s="27" t="s">
        <v>2951</v>
      </c>
    </row>
    <row r="28726" spans="1:1">
      <c r="A28726" s="27" t="s">
        <v>2951</v>
      </c>
    </row>
    <row r="28727" spans="1:1">
      <c r="A28727" s="27" t="s">
        <v>2951</v>
      </c>
    </row>
    <row r="28728" spans="1:1">
      <c r="A28728" s="27" t="s">
        <v>2951</v>
      </c>
    </row>
    <row r="28729" spans="1:1">
      <c r="A28729" s="27" t="s">
        <v>2951</v>
      </c>
    </row>
    <row r="28730" spans="1:1">
      <c r="A28730" s="27" t="s">
        <v>2951</v>
      </c>
    </row>
    <row r="28731" spans="1:1">
      <c r="A28731" s="27" t="s">
        <v>2951</v>
      </c>
    </row>
    <row r="28732" spans="1:1">
      <c r="A28732" s="27" t="s">
        <v>2951</v>
      </c>
    </row>
    <row r="28733" spans="1:1">
      <c r="A28733" s="27" t="s">
        <v>2951</v>
      </c>
    </row>
    <row r="28734" spans="1:1">
      <c r="A28734" s="27" t="s">
        <v>2951</v>
      </c>
    </row>
    <row r="28735" spans="1:1">
      <c r="A28735" s="27" t="s">
        <v>2951</v>
      </c>
    </row>
    <row r="28736" spans="1:1">
      <c r="A28736" s="27" t="s">
        <v>2951</v>
      </c>
    </row>
    <row r="28737" spans="1:1">
      <c r="A28737" s="27" t="s">
        <v>2951</v>
      </c>
    </row>
    <row r="28738" spans="1:1">
      <c r="A28738" s="27" t="s">
        <v>2951</v>
      </c>
    </row>
    <row r="28739" spans="1:1">
      <c r="A28739" s="27" t="s">
        <v>2951</v>
      </c>
    </row>
    <row r="28740" spans="1:1">
      <c r="A28740" s="27" t="s">
        <v>2951</v>
      </c>
    </row>
    <row r="28741" spans="1:1">
      <c r="A28741" s="27" t="s">
        <v>2951</v>
      </c>
    </row>
    <row r="28742" spans="1:1">
      <c r="A28742" s="27" t="s">
        <v>2951</v>
      </c>
    </row>
    <row r="28743" spans="1:1">
      <c r="A28743" s="27" t="s">
        <v>2951</v>
      </c>
    </row>
    <row r="28744" spans="1:1">
      <c r="A28744" s="27" t="s">
        <v>2951</v>
      </c>
    </row>
    <row r="28745" spans="1:1">
      <c r="A28745" s="27" t="s">
        <v>2951</v>
      </c>
    </row>
    <row r="28746" spans="1:1">
      <c r="A28746" s="27" t="s">
        <v>2951</v>
      </c>
    </row>
    <row r="28747" spans="1:1">
      <c r="A28747" s="27" t="s">
        <v>2951</v>
      </c>
    </row>
    <row r="28748" spans="1:1">
      <c r="A28748" s="27" t="s">
        <v>2951</v>
      </c>
    </row>
    <row r="28749" spans="1:1">
      <c r="A28749" s="27" t="s">
        <v>2951</v>
      </c>
    </row>
    <row r="28750" spans="1:1">
      <c r="A28750" s="27" t="s">
        <v>2951</v>
      </c>
    </row>
    <row r="28751" spans="1:1">
      <c r="A28751" s="27" t="s">
        <v>2951</v>
      </c>
    </row>
    <row r="28752" spans="1:1">
      <c r="A28752" s="27" t="s">
        <v>2951</v>
      </c>
    </row>
    <row r="28753" spans="1:1">
      <c r="A28753" s="27" t="s">
        <v>2951</v>
      </c>
    </row>
    <row r="28754" spans="1:1">
      <c r="A28754" s="27" t="s">
        <v>2951</v>
      </c>
    </row>
    <row r="28755" spans="1:1">
      <c r="A28755" s="27" t="s">
        <v>2951</v>
      </c>
    </row>
    <row r="28756" spans="1:1">
      <c r="A28756" s="27" t="s">
        <v>2951</v>
      </c>
    </row>
    <row r="28757" spans="1:1">
      <c r="A28757" s="27" t="s">
        <v>2951</v>
      </c>
    </row>
    <row r="28758" spans="1:1">
      <c r="A28758" s="27" t="s">
        <v>2951</v>
      </c>
    </row>
    <row r="28759" spans="1:1">
      <c r="A28759" s="27" t="s">
        <v>2951</v>
      </c>
    </row>
    <row r="28760" spans="1:1">
      <c r="A28760" s="27" t="s">
        <v>2951</v>
      </c>
    </row>
    <row r="28761" spans="1:1">
      <c r="A28761" s="27" t="s">
        <v>2951</v>
      </c>
    </row>
    <row r="28762" spans="1:1">
      <c r="A28762" s="27" t="s">
        <v>2951</v>
      </c>
    </row>
    <row r="28763" spans="1:1">
      <c r="A28763" s="27" t="s">
        <v>2951</v>
      </c>
    </row>
    <row r="28764" spans="1:1">
      <c r="A28764" s="27" t="s">
        <v>2951</v>
      </c>
    </row>
    <row r="28765" spans="1:1">
      <c r="A28765" s="27" t="s">
        <v>2951</v>
      </c>
    </row>
    <row r="28766" spans="1:1">
      <c r="A28766" s="27" t="s">
        <v>2951</v>
      </c>
    </row>
    <row r="28767" spans="1:1">
      <c r="A28767" s="27" t="s">
        <v>2951</v>
      </c>
    </row>
    <row r="28768" spans="1:1">
      <c r="A28768" s="27" t="s">
        <v>2951</v>
      </c>
    </row>
    <row r="28769" spans="1:1">
      <c r="A28769" s="27" t="s">
        <v>2951</v>
      </c>
    </row>
    <row r="28770" spans="1:1">
      <c r="A28770" s="27" t="s">
        <v>2951</v>
      </c>
    </row>
    <row r="28771" spans="1:1">
      <c r="A28771" s="27" t="s">
        <v>2951</v>
      </c>
    </row>
    <row r="28772" spans="1:1">
      <c r="A28772" s="27" t="s">
        <v>2951</v>
      </c>
    </row>
    <row r="28773" spans="1:1">
      <c r="A28773" s="27" t="s">
        <v>2951</v>
      </c>
    </row>
    <row r="28774" spans="1:1">
      <c r="A28774" s="27" t="s">
        <v>2951</v>
      </c>
    </row>
    <row r="28775" spans="1:1">
      <c r="A28775" s="27" t="s">
        <v>2951</v>
      </c>
    </row>
    <row r="28776" spans="1:1">
      <c r="A28776" s="27" t="s">
        <v>2951</v>
      </c>
    </row>
    <row r="28777" spans="1:1">
      <c r="A28777" s="27" t="s">
        <v>2951</v>
      </c>
    </row>
    <row r="28778" spans="1:1">
      <c r="A28778" s="27" t="s">
        <v>2951</v>
      </c>
    </row>
    <row r="28779" spans="1:1">
      <c r="A28779" s="27" t="s">
        <v>2951</v>
      </c>
    </row>
    <row r="28780" spans="1:1">
      <c r="A28780" s="27" t="s">
        <v>2951</v>
      </c>
    </row>
    <row r="28781" spans="1:1">
      <c r="A28781" s="27" t="s">
        <v>2951</v>
      </c>
    </row>
    <row r="28782" spans="1:1">
      <c r="A28782" s="27" t="s">
        <v>2951</v>
      </c>
    </row>
    <row r="28783" spans="1:1">
      <c r="A28783" s="27" t="s">
        <v>2951</v>
      </c>
    </row>
    <row r="28784" spans="1:1">
      <c r="A28784" s="27" t="s">
        <v>2951</v>
      </c>
    </row>
    <row r="28785" spans="1:1">
      <c r="A28785" s="27" t="s">
        <v>2951</v>
      </c>
    </row>
    <row r="28786" spans="1:1">
      <c r="A28786" s="27" t="s">
        <v>2951</v>
      </c>
    </row>
    <row r="28787" spans="1:1">
      <c r="A28787" s="27" t="s">
        <v>2951</v>
      </c>
    </row>
    <row r="28788" spans="1:1">
      <c r="A28788" s="27" t="s">
        <v>2951</v>
      </c>
    </row>
    <row r="28789" spans="1:1">
      <c r="A28789" s="27" t="s">
        <v>2951</v>
      </c>
    </row>
    <row r="28790" spans="1:1">
      <c r="A28790" s="27" t="s">
        <v>2951</v>
      </c>
    </row>
    <row r="28791" spans="1:1">
      <c r="A28791" s="27" t="s">
        <v>2951</v>
      </c>
    </row>
    <row r="28792" spans="1:1">
      <c r="A28792" s="27" t="s">
        <v>2951</v>
      </c>
    </row>
    <row r="28793" spans="1:1">
      <c r="A28793" s="27" t="s">
        <v>2951</v>
      </c>
    </row>
    <row r="28794" spans="1:1">
      <c r="A28794" s="27" t="s">
        <v>2951</v>
      </c>
    </row>
    <row r="28795" spans="1:1">
      <c r="A28795" s="27" t="s">
        <v>2951</v>
      </c>
    </row>
    <row r="28796" spans="1:1">
      <c r="A28796" s="27" t="s">
        <v>2951</v>
      </c>
    </row>
    <row r="28797" spans="1:1">
      <c r="A28797" s="27" t="s">
        <v>2951</v>
      </c>
    </row>
    <row r="28798" spans="1:1">
      <c r="A28798" s="27" t="s">
        <v>2951</v>
      </c>
    </row>
    <row r="28799" spans="1:1">
      <c r="A28799" s="27" t="s">
        <v>2951</v>
      </c>
    </row>
    <row r="28800" spans="1:1">
      <c r="A28800" s="27" t="s">
        <v>2951</v>
      </c>
    </row>
    <row r="28801" spans="1:1">
      <c r="A28801" s="27" t="s">
        <v>2951</v>
      </c>
    </row>
    <row r="28802" spans="1:1">
      <c r="A28802" s="27" t="s">
        <v>2951</v>
      </c>
    </row>
    <row r="28803" spans="1:1">
      <c r="A28803" s="27" t="s">
        <v>2951</v>
      </c>
    </row>
    <row r="28804" spans="1:1">
      <c r="A28804" s="27" t="s">
        <v>2951</v>
      </c>
    </row>
    <row r="28805" spans="1:1">
      <c r="A28805" s="27" t="s">
        <v>2951</v>
      </c>
    </row>
    <row r="28806" spans="1:1">
      <c r="A28806" s="27" t="s">
        <v>2951</v>
      </c>
    </row>
    <row r="28807" spans="1:1">
      <c r="A28807" s="27" t="s">
        <v>2951</v>
      </c>
    </row>
    <row r="28808" spans="1:1">
      <c r="A28808" s="27" t="s">
        <v>2951</v>
      </c>
    </row>
    <row r="28809" spans="1:1">
      <c r="A28809" s="27" t="s">
        <v>2951</v>
      </c>
    </row>
    <row r="28810" spans="1:1">
      <c r="A28810" s="27" t="s">
        <v>2951</v>
      </c>
    </row>
    <row r="28811" spans="1:1">
      <c r="A28811" s="27" t="s">
        <v>2951</v>
      </c>
    </row>
    <row r="28812" spans="1:1">
      <c r="A28812" s="27" t="s">
        <v>2951</v>
      </c>
    </row>
    <row r="28813" spans="1:1">
      <c r="A28813" s="27" t="s">
        <v>2951</v>
      </c>
    </row>
    <row r="28814" spans="1:1">
      <c r="A28814" s="27" t="s">
        <v>2951</v>
      </c>
    </row>
    <row r="28815" spans="1:1">
      <c r="A28815" s="27" t="s">
        <v>2951</v>
      </c>
    </row>
    <row r="28816" spans="1:1">
      <c r="A28816" s="27" t="s">
        <v>2951</v>
      </c>
    </row>
    <row r="28817" spans="1:1">
      <c r="A28817" s="27" t="s">
        <v>2951</v>
      </c>
    </row>
    <row r="28818" spans="1:1">
      <c r="A28818" s="27" t="s">
        <v>2951</v>
      </c>
    </row>
    <row r="28819" spans="1:1">
      <c r="A28819" s="27" t="s">
        <v>2951</v>
      </c>
    </row>
    <row r="28820" spans="1:1">
      <c r="A28820" s="27" t="s">
        <v>2951</v>
      </c>
    </row>
    <row r="28821" spans="1:1">
      <c r="A28821" s="27" t="s">
        <v>2951</v>
      </c>
    </row>
    <row r="28822" spans="1:1">
      <c r="A28822" s="27" t="s">
        <v>2951</v>
      </c>
    </row>
    <row r="28823" spans="1:1">
      <c r="A28823" s="27" t="s">
        <v>2951</v>
      </c>
    </row>
    <row r="28824" spans="1:1">
      <c r="A28824" s="27" t="s">
        <v>2951</v>
      </c>
    </row>
    <row r="28825" spans="1:1">
      <c r="A28825" s="27" t="s">
        <v>2951</v>
      </c>
    </row>
    <row r="28826" spans="1:1">
      <c r="A28826" s="27" t="s">
        <v>2951</v>
      </c>
    </row>
    <row r="28827" spans="1:1">
      <c r="A28827" s="27" t="s">
        <v>2951</v>
      </c>
    </row>
    <row r="28828" spans="1:1">
      <c r="A28828" s="27" t="s">
        <v>2951</v>
      </c>
    </row>
    <row r="28829" spans="1:1">
      <c r="A28829" s="27" t="s">
        <v>2951</v>
      </c>
    </row>
    <row r="28830" spans="1:1">
      <c r="A28830" s="27" t="s">
        <v>2951</v>
      </c>
    </row>
    <row r="28831" spans="1:1">
      <c r="A28831" s="27" t="s">
        <v>2951</v>
      </c>
    </row>
    <row r="28832" spans="1:1">
      <c r="A28832" s="27" t="s">
        <v>2951</v>
      </c>
    </row>
    <row r="28833" spans="1:1">
      <c r="A28833" s="27" t="s">
        <v>2951</v>
      </c>
    </row>
    <row r="28834" spans="1:1">
      <c r="A28834" s="27" t="s">
        <v>2951</v>
      </c>
    </row>
    <row r="28835" spans="1:1">
      <c r="A28835" s="27" t="s">
        <v>2951</v>
      </c>
    </row>
    <row r="28836" spans="1:1">
      <c r="A28836" s="27" t="s">
        <v>2951</v>
      </c>
    </row>
    <row r="28837" spans="1:1">
      <c r="A28837" s="27" t="s">
        <v>2951</v>
      </c>
    </row>
    <row r="28838" spans="1:1">
      <c r="A28838" s="27" t="s">
        <v>2951</v>
      </c>
    </row>
    <row r="28839" spans="1:1">
      <c r="A28839" s="27" t="s">
        <v>2951</v>
      </c>
    </row>
    <row r="28840" spans="1:1">
      <c r="A28840" s="27" t="s">
        <v>2951</v>
      </c>
    </row>
    <row r="28841" spans="1:1">
      <c r="A28841" s="27" t="s">
        <v>2951</v>
      </c>
    </row>
    <row r="28842" spans="1:1">
      <c r="A28842" s="27" t="s">
        <v>2951</v>
      </c>
    </row>
    <row r="28843" spans="1:1">
      <c r="A28843" s="27" t="s">
        <v>2951</v>
      </c>
    </row>
    <row r="28844" spans="1:1">
      <c r="A28844" s="27" t="s">
        <v>2951</v>
      </c>
    </row>
    <row r="28845" spans="1:1">
      <c r="A28845" s="27" t="s">
        <v>2951</v>
      </c>
    </row>
    <row r="28846" spans="1:1">
      <c r="A28846" s="27" t="s">
        <v>2951</v>
      </c>
    </row>
    <row r="28847" spans="1:1">
      <c r="A28847" s="27" t="s">
        <v>2951</v>
      </c>
    </row>
    <row r="28848" spans="1:1">
      <c r="A28848" s="27" t="s">
        <v>2951</v>
      </c>
    </row>
    <row r="28849" spans="1:1">
      <c r="A28849" s="27" t="s">
        <v>2951</v>
      </c>
    </row>
    <row r="28850" spans="1:1">
      <c r="A28850" s="27" t="s">
        <v>2951</v>
      </c>
    </row>
    <row r="28851" spans="1:1">
      <c r="A28851" s="27" t="s">
        <v>2951</v>
      </c>
    </row>
    <row r="28852" spans="1:1">
      <c r="A28852" s="27" t="s">
        <v>2951</v>
      </c>
    </row>
    <row r="28853" spans="1:1">
      <c r="A28853" s="27" t="s">
        <v>2951</v>
      </c>
    </row>
    <row r="28854" spans="1:1">
      <c r="A28854" s="27" t="s">
        <v>2951</v>
      </c>
    </row>
    <row r="28855" spans="1:1">
      <c r="A28855" s="27" t="s">
        <v>2951</v>
      </c>
    </row>
    <row r="28856" spans="1:1">
      <c r="A28856" s="27" t="s">
        <v>2951</v>
      </c>
    </row>
    <row r="28857" spans="1:1">
      <c r="A28857" s="27" t="s">
        <v>2951</v>
      </c>
    </row>
    <row r="28858" spans="1:1">
      <c r="A28858" s="27" t="s">
        <v>2951</v>
      </c>
    </row>
    <row r="28859" spans="1:1">
      <c r="A28859" s="27" t="s">
        <v>2951</v>
      </c>
    </row>
    <row r="28860" spans="1:1">
      <c r="A28860" s="27" t="s">
        <v>2951</v>
      </c>
    </row>
    <row r="28861" spans="1:1">
      <c r="A28861" s="27" t="s">
        <v>2951</v>
      </c>
    </row>
    <row r="28862" spans="1:1">
      <c r="A28862" s="27" t="s">
        <v>2951</v>
      </c>
    </row>
    <row r="28863" spans="1:1">
      <c r="A28863" s="27" t="s">
        <v>2951</v>
      </c>
    </row>
    <row r="28864" spans="1:1">
      <c r="A28864" s="27" t="s">
        <v>2951</v>
      </c>
    </row>
    <row r="28865" spans="1:1">
      <c r="A28865" s="27" t="s">
        <v>2951</v>
      </c>
    </row>
    <row r="28866" spans="1:1">
      <c r="A28866" s="27" t="s">
        <v>2951</v>
      </c>
    </row>
    <row r="28867" spans="1:1">
      <c r="A28867" s="27" t="s">
        <v>2951</v>
      </c>
    </row>
    <row r="28868" spans="1:1">
      <c r="A28868" s="27" t="s">
        <v>2951</v>
      </c>
    </row>
    <row r="28869" spans="1:1">
      <c r="A28869" s="27" t="s">
        <v>2951</v>
      </c>
    </row>
    <row r="28870" spans="1:1">
      <c r="A28870" s="27" t="s">
        <v>2951</v>
      </c>
    </row>
    <row r="28871" spans="1:1">
      <c r="A28871" s="27" t="s">
        <v>2951</v>
      </c>
    </row>
    <row r="28872" spans="1:1">
      <c r="A28872" s="27" t="s">
        <v>2951</v>
      </c>
    </row>
    <row r="28873" spans="1:1">
      <c r="A28873" s="27" t="s">
        <v>2951</v>
      </c>
    </row>
    <row r="28874" spans="1:1">
      <c r="A28874" s="27" t="s">
        <v>2951</v>
      </c>
    </row>
    <row r="28875" spans="1:1">
      <c r="A28875" s="27" t="s">
        <v>2951</v>
      </c>
    </row>
    <row r="28876" spans="1:1">
      <c r="A28876" s="27" t="s">
        <v>2951</v>
      </c>
    </row>
    <row r="28877" spans="1:1">
      <c r="A28877" s="27" t="s">
        <v>2951</v>
      </c>
    </row>
    <row r="28878" spans="1:1">
      <c r="A28878" s="27" t="s">
        <v>2951</v>
      </c>
    </row>
    <row r="28879" spans="1:1">
      <c r="A28879" s="27" t="s">
        <v>2951</v>
      </c>
    </row>
    <row r="28880" spans="1:1">
      <c r="A28880" s="27" t="s">
        <v>2951</v>
      </c>
    </row>
    <row r="28881" spans="1:1">
      <c r="A28881" s="27" t="s">
        <v>2951</v>
      </c>
    </row>
    <row r="28882" spans="1:1">
      <c r="A28882" s="27" t="s">
        <v>2951</v>
      </c>
    </row>
    <row r="28883" spans="1:1">
      <c r="A28883" s="27" t="s">
        <v>2951</v>
      </c>
    </row>
    <row r="28884" spans="1:1">
      <c r="A28884" s="27" t="s">
        <v>2951</v>
      </c>
    </row>
    <row r="28885" spans="1:1">
      <c r="A28885" s="27" t="s">
        <v>2951</v>
      </c>
    </row>
    <row r="28886" spans="1:1">
      <c r="A28886" s="27" t="s">
        <v>2951</v>
      </c>
    </row>
    <row r="28887" spans="1:1">
      <c r="A28887" s="27" t="s">
        <v>2951</v>
      </c>
    </row>
    <row r="28888" spans="1:1">
      <c r="A28888" s="27" t="s">
        <v>2951</v>
      </c>
    </row>
    <row r="28889" spans="1:1">
      <c r="A28889" s="27" t="s">
        <v>2951</v>
      </c>
    </row>
    <row r="28890" spans="1:1">
      <c r="A28890" s="27" t="s">
        <v>2951</v>
      </c>
    </row>
    <row r="28891" spans="1:1">
      <c r="A28891" s="27" t="s">
        <v>2951</v>
      </c>
    </row>
    <row r="28892" spans="1:1">
      <c r="A28892" s="27" t="s">
        <v>2951</v>
      </c>
    </row>
    <row r="28893" spans="1:1">
      <c r="A28893" s="27" t="s">
        <v>2951</v>
      </c>
    </row>
    <row r="28894" spans="1:1">
      <c r="A28894" s="27" t="s">
        <v>2951</v>
      </c>
    </row>
    <row r="28895" spans="1:1">
      <c r="A28895" s="27" t="s">
        <v>2951</v>
      </c>
    </row>
    <row r="28896" spans="1:1">
      <c r="A28896" s="27" t="s">
        <v>2951</v>
      </c>
    </row>
    <row r="28897" spans="1:1">
      <c r="A28897" s="27" t="s">
        <v>2951</v>
      </c>
    </row>
    <row r="28898" spans="1:1">
      <c r="A28898" s="27" t="s">
        <v>2951</v>
      </c>
    </row>
    <row r="28899" spans="1:1">
      <c r="A28899" s="27" t="s">
        <v>2951</v>
      </c>
    </row>
    <row r="28900" spans="1:1">
      <c r="A28900" s="27" t="s">
        <v>2951</v>
      </c>
    </row>
    <row r="28901" spans="1:1">
      <c r="A28901" s="27" t="s">
        <v>2951</v>
      </c>
    </row>
    <row r="28902" spans="1:1">
      <c r="A28902" s="27" t="s">
        <v>2951</v>
      </c>
    </row>
    <row r="28903" spans="1:1">
      <c r="A28903" s="27" t="s">
        <v>2951</v>
      </c>
    </row>
    <row r="28904" spans="1:1">
      <c r="A28904" s="27" t="s">
        <v>2951</v>
      </c>
    </row>
    <row r="28905" spans="1:1">
      <c r="A28905" s="27" t="s">
        <v>2951</v>
      </c>
    </row>
    <row r="28906" spans="1:1">
      <c r="A28906" s="27" t="s">
        <v>2951</v>
      </c>
    </row>
    <row r="28907" spans="1:1">
      <c r="A28907" s="27" t="s">
        <v>2951</v>
      </c>
    </row>
    <row r="28908" spans="1:1">
      <c r="A28908" s="27" t="s">
        <v>2951</v>
      </c>
    </row>
    <row r="28909" spans="1:1">
      <c r="A28909" s="27" t="s">
        <v>2951</v>
      </c>
    </row>
    <row r="28910" spans="1:1">
      <c r="A28910" s="27" t="s">
        <v>2951</v>
      </c>
    </row>
    <row r="28911" spans="1:1">
      <c r="A28911" s="27" t="s">
        <v>2951</v>
      </c>
    </row>
    <row r="28912" spans="1:1">
      <c r="A28912" s="27" t="s">
        <v>2951</v>
      </c>
    </row>
    <row r="28913" spans="1:1">
      <c r="A28913" s="27" t="s">
        <v>2951</v>
      </c>
    </row>
    <row r="28914" spans="1:1">
      <c r="A28914" s="27" t="s">
        <v>2951</v>
      </c>
    </row>
    <row r="28915" spans="1:1">
      <c r="A28915" s="27" t="s">
        <v>2951</v>
      </c>
    </row>
    <row r="28916" spans="1:1">
      <c r="A28916" s="27" t="s">
        <v>2951</v>
      </c>
    </row>
    <row r="28917" spans="1:1">
      <c r="A28917" s="27" t="s">
        <v>2951</v>
      </c>
    </row>
    <row r="28918" spans="1:1">
      <c r="A28918" s="27" t="s">
        <v>2951</v>
      </c>
    </row>
    <row r="28919" spans="1:1">
      <c r="A28919" s="27" t="s">
        <v>2951</v>
      </c>
    </row>
    <row r="28920" spans="1:1">
      <c r="A28920" s="27" t="s">
        <v>2951</v>
      </c>
    </row>
    <row r="28921" spans="1:1">
      <c r="A28921" s="27" t="s">
        <v>2951</v>
      </c>
    </row>
    <row r="28922" spans="1:1">
      <c r="A28922" s="27" t="s">
        <v>2951</v>
      </c>
    </row>
    <row r="28923" spans="1:1">
      <c r="A28923" s="27" t="s">
        <v>2951</v>
      </c>
    </row>
    <row r="28924" spans="1:1">
      <c r="A28924" s="27" t="s">
        <v>2951</v>
      </c>
    </row>
    <row r="28925" spans="1:1">
      <c r="A28925" s="27" t="s">
        <v>2951</v>
      </c>
    </row>
    <row r="28926" spans="1:1">
      <c r="A28926" s="27" t="s">
        <v>2951</v>
      </c>
    </row>
    <row r="28927" spans="1:1">
      <c r="A28927" s="27" t="s">
        <v>2951</v>
      </c>
    </row>
    <row r="28928" spans="1:1">
      <c r="A28928" s="27" t="s">
        <v>2951</v>
      </c>
    </row>
    <row r="28929" spans="1:1">
      <c r="A28929" s="27" t="s">
        <v>2951</v>
      </c>
    </row>
    <row r="28930" spans="1:1">
      <c r="A28930" s="27" t="s">
        <v>2951</v>
      </c>
    </row>
    <row r="28931" spans="1:1">
      <c r="A28931" s="27" t="s">
        <v>2951</v>
      </c>
    </row>
    <row r="28932" spans="1:1">
      <c r="A28932" s="27" t="s">
        <v>2951</v>
      </c>
    </row>
    <row r="28933" spans="1:1">
      <c r="A28933" s="27" t="s">
        <v>2951</v>
      </c>
    </row>
    <row r="28934" spans="1:1">
      <c r="A28934" s="27" t="s">
        <v>2951</v>
      </c>
    </row>
    <row r="28935" spans="1:1">
      <c r="A28935" s="27" t="s">
        <v>2951</v>
      </c>
    </row>
    <row r="28936" spans="1:1">
      <c r="A28936" s="27" t="s">
        <v>2951</v>
      </c>
    </row>
    <row r="28937" spans="1:1">
      <c r="A28937" s="27" t="s">
        <v>2951</v>
      </c>
    </row>
    <row r="28938" spans="1:1">
      <c r="A28938" s="27" t="s">
        <v>2951</v>
      </c>
    </row>
    <row r="28939" spans="1:1">
      <c r="A28939" s="27" t="s">
        <v>2951</v>
      </c>
    </row>
    <row r="28940" spans="1:1">
      <c r="A28940" s="27" t="s">
        <v>2951</v>
      </c>
    </row>
    <row r="28941" spans="1:1">
      <c r="A28941" s="27" t="s">
        <v>2951</v>
      </c>
    </row>
    <row r="28942" spans="1:1">
      <c r="A28942" s="27" t="s">
        <v>2951</v>
      </c>
    </row>
    <row r="28943" spans="1:1">
      <c r="A28943" s="27" t="s">
        <v>2951</v>
      </c>
    </row>
    <row r="28944" spans="1:1">
      <c r="A28944" s="27" t="s">
        <v>2951</v>
      </c>
    </row>
    <row r="28945" spans="1:1">
      <c r="A28945" s="27" t="s">
        <v>2951</v>
      </c>
    </row>
    <row r="28946" spans="1:1">
      <c r="A28946" s="27" t="s">
        <v>2951</v>
      </c>
    </row>
    <row r="28947" spans="1:1">
      <c r="A28947" s="27" t="s">
        <v>2951</v>
      </c>
    </row>
    <row r="28948" spans="1:1">
      <c r="A28948" s="27" t="s">
        <v>2951</v>
      </c>
    </row>
    <row r="28949" spans="1:1">
      <c r="A28949" s="27" t="s">
        <v>2951</v>
      </c>
    </row>
    <row r="28950" spans="1:1">
      <c r="A28950" s="27" t="s">
        <v>2951</v>
      </c>
    </row>
    <row r="28951" spans="1:1">
      <c r="A28951" s="27" t="s">
        <v>2951</v>
      </c>
    </row>
    <row r="28952" spans="1:1">
      <c r="A28952" s="27" t="s">
        <v>2951</v>
      </c>
    </row>
    <row r="28953" spans="1:1">
      <c r="A28953" s="27" t="s">
        <v>2951</v>
      </c>
    </row>
    <row r="28954" spans="1:1">
      <c r="A28954" s="27" t="s">
        <v>2951</v>
      </c>
    </row>
    <row r="28955" spans="1:1">
      <c r="A28955" s="27" t="s">
        <v>2951</v>
      </c>
    </row>
    <row r="28956" spans="1:1">
      <c r="A28956" s="27" t="s">
        <v>2951</v>
      </c>
    </row>
    <row r="28957" spans="1:1">
      <c r="A28957" s="27" t="s">
        <v>2951</v>
      </c>
    </row>
    <row r="28958" spans="1:1">
      <c r="A28958" s="27" t="s">
        <v>2951</v>
      </c>
    </row>
    <row r="28959" spans="1:1">
      <c r="A28959" s="27" t="s">
        <v>2951</v>
      </c>
    </row>
    <row r="28960" spans="1:1">
      <c r="A28960" s="27" t="s">
        <v>2951</v>
      </c>
    </row>
    <row r="28961" spans="1:1">
      <c r="A28961" s="27" t="s">
        <v>2951</v>
      </c>
    </row>
    <row r="28962" spans="1:1">
      <c r="A28962" s="27" t="s">
        <v>2951</v>
      </c>
    </row>
    <row r="28963" spans="1:1">
      <c r="A28963" s="27" t="s">
        <v>2951</v>
      </c>
    </row>
    <row r="28964" spans="1:1">
      <c r="A28964" s="27" t="s">
        <v>2951</v>
      </c>
    </row>
    <row r="28965" spans="1:1">
      <c r="A28965" s="27" t="s">
        <v>2951</v>
      </c>
    </row>
    <row r="28966" spans="1:1">
      <c r="A28966" s="27" t="s">
        <v>2951</v>
      </c>
    </row>
    <row r="28967" spans="1:1">
      <c r="A28967" s="27" t="s">
        <v>2951</v>
      </c>
    </row>
    <row r="28968" spans="1:1">
      <c r="A28968" s="27" t="s">
        <v>2951</v>
      </c>
    </row>
    <row r="28969" spans="1:1">
      <c r="A28969" s="27" t="s">
        <v>2951</v>
      </c>
    </row>
    <row r="28970" spans="1:1">
      <c r="A28970" s="27" t="s">
        <v>2951</v>
      </c>
    </row>
    <row r="28971" spans="1:1">
      <c r="A28971" s="27" t="s">
        <v>2951</v>
      </c>
    </row>
    <row r="28972" spans="1:1">
      <c r="A28972" s="27" t="s">
        <v>2951</v>
      </c>
    </row>
    <row r="28973" spans="1:1">
      <c r="A28973" s="27" t="s">
        <v>2951</v>
      </c>
    </row>
    <row r="28974" spans="1:1">
      <c r="A28974" s="27" t="s">
        <v>2951</v>
      </c>
    </row>
    <row r="28975" spans="1:1">
      <c r="A28975" s="27" t="s">
        <v>2951</v>
      </c>
    </row>
    <row r="28976" spans="1:1">
      <c r="A28976" s="27" t="s">
        <v>2951</v>
      </c>
    </row>
    <row r="28977" spans="1:1">
      <c r="A28977" s="27" t="s">
        <v>2951</v>
      </c>
    </row>
    <row r="28978" spans="1:1">
      <c r="A28978" s="27" t="s">
        <v>2951</v>
      </c>
    </row>
    <row r="28979" spans="1:1">
      <c r="A28979" s="27" t="s">
        <v>2951</v>
      </c>
    </row>
    <row r="28980" spans="1:1">
      <c r="A28980" s="27" t="s">
        <v>2951</v>
      </c>
    </row>
    <row r="28981" spans="1:1">
      <c r="A28981" s="27" t="s">
        <v>2951</v>
      </c>
    </row>
    <row r="28982" spans="1:1">
      <c r="A28982" s="27" t="s">
        <v>2951</v>
      </c>
    </row>
    <row r="28983" spans="1:1">
      <c r="A28983" s="27" t="s">
        <v>2951</v>
      </c>
    </row>
    <row r="28984" spans="1:1">
      <c r="A28984" s="27" t="s">
        <v>2951</v>
      </c>
    </row>
    <row r="28985" spans="1:1">
      <c r="A28985" s="27" t="s">
        <v>2951</v>
      </c>
    </row>
    <row r="28986" spans="1:1">
      <c r="A28986" s="27" t="s">
        <v>2951</v>
      </c>
    </row>
    <row r="28987" spans="1:1">
      <c r="A28987" s="27" t="s">
        <v>2951</v>
      </c>
    </row>
    <row r="28988" spans="1:1">
      <c r="A28988" s="27" t="s">
        <v>2951</v>
      </c>
    </row>
    <row r="28989" spans="1:1">
      <c r="A28989" s="27" t="s">
        <v>2951</v>
      </c>
    </row>
    <row r="28990" spans="1:1">
      <c r="A28990" s="27" t="s">
        <v>2951</v>
      </c>
    </row>
    <row r="28991" spans="1:1">
      <c r="A28991" s="27" t="s">
        <v>2951</v>
      </c>
    </row>
    <row r="28992" spans="1:1">
      <c r="A28992" s="27" t="s">
        <v>2951</v>
      </c>
    </row>
    <row r="28993" spans="1:1">
      <c r="A28993" s="27" t="s">
        <v>2951</v>
      </c>
    </row>
    <row r="28994" spans="1:1">
      <c r="A28994" s="27" t="s">
        <v>2951</v>
      </c>
    </row>
    <row r="28995" spans="1:1">
      <c r="A28995" s="27" t="s">
        <v>2951</v>
      </c>
    </row>
    <row r="28996" spans="1:1">
      <c r="A28996" s="27" t="s">
        <v>2951</v>
      </c>
    </row>
    <row r="28997" spans="1:1">
      <c r="A28997" s="27" t="s">
        <v>2951</v>
      </c>
    </row>
    <row r="28998" spans="1:1">
      <c r="A28998" s="27" t="s">
        <v>2951</v>
      </c>
    </row>
    <row r="28999" spans="1:1">
      <c r="A28999" s="27" t="s">
        <v>2951</v>
      </c>
    </row>
    <row r="29000" spans="1:1">
      <c r="A29000" s="27" t="s">
        <v>2951</v>
      </c>
    </row>
    <row r="29001" spans="1:1">
      <c r="A29001" s="27" t="s">
        <v>2951</v>
      </c>
    </row>
    <row r="29002" spans="1:1">
      <c r="A29002" s="27" t="s">
        <v>2951</v>
      </c>
    </row>
    <row r="29003" spans="1:1">
      <c r="A29003" s="27" t="s">
        <v>2951</v>
      </c>
    </row>
    <row r="29004" spans="1:1">
      <c r="A29004" s="27" t="s">
        <v>2951</v>
      </c>
    </row>
    <row r="29005" spans="1:1">
      <c r="A29005" s="27" t="s">
        <v>2951</v>
      </c>
    </row>
    <row r="29006" spans="1:1">
      <c r="A29006" s="27" t="s">
        <v>2951</v>
      </c>
    </row>
    <row r="29007" spans="1:1">
      <c r="A29007" s="27" t="s">
        <v>2951</v>
      </c>
    </row>
    <row r="29008" spans="1:1">
      <c r="A29008" s="27" t="s">
        <v>2951</v>
      </c>
    </row>
    <row r="29009" spans="1:1">
      <c r="A29009" s="27" t="s">
        <v>2951</v>
      </c>
    </row>
    <row r="29010" spans="1:1">
      <c r="A29010" s="27" t="s">
        <v>2951</v>
      </c>
    </row>
    <row r="29011" spans="1:1">
      <c r="A29011" s="27" t="s">
        <v>2951</v>
      </c>
    </row>
    <row r="29012" spans="1:1">
      <c r="A29012" s="27" t="s">
        <v>2951</v>
      </c>
    </row>
    <row r="29013" spans="1:1">
      <c r="A29013" s="27" t="s">
        <v>2951</v>
      </c>
    </row>
    <row r="29014" spans="1:1">
      <c r="A29014" s="27" t="s">
        <v>2951</v>
      </c>
    </row>
    <row r="29015" spans="1:1">
      <c r="A29015" s="27" t="s">
        <v>2951</v>
      </c>
    </row>
    <row r="29016" spans="1:1">
      <c r="A29016" s="27" t="s">
        <v>2951</v>
      </c>
    </row>
    <row r="29017" spans="1:1">
      <c r="A29017" s="27" t="s">
        <v>2951</v>
      </c>
    </row>
    <row r="29018" spans="1:1">
      <c r="A29018" s="27" t="s">
        <v>2951</v>
      </c>
    </row>
    <row r="29019" spans="1:1">
      <c r="A29019" s="27" t="s">
        <v>2951</v>
      </c>
    </row>
    <row r="29020" spans="1:1">
      <c r="A29020" s="27" t="s">
        <v>2951</v>
      </c>
    </row>
    <row r="29021" spans="1:1">
      <c r="A29021" s="27" t="s">
        <v>2951</v>
      </c>
    </row>
    <row r="29022" spans="1:1">
      <c r="A29022" s="27" t="s">
        <v>2951</v>
      </c>
    </row>
    <row r="29023" spans="1:1">
      <c r="A29023" s="27" t="s">
        <v>2951</v>
      </c>
    </row>
    <row r="29024" spans="1:1">
      <c r="A29024" s="27" t="s">
        <v>2951</v>
      </c>
    </row>
    <row r="29025" spans="1:1">
      <c r="A29025" s="27" t="s">
        <v>2951</v>
      </c>
    </row>
    <row r="29026" spans="1:1">
      <c r="A29026" s="27" t="s">
        <v>2951</v>
      </c>
    </row>
    <row r="29027" spans="1:1">
      <c r="A29027" s="27" t="s">
        <v>2951</v>
      </c>
    </row>
    <row r="29028" spans="1:1">
      <c r="A29028" s="27" t="s">
        <v>2951</v>
      </c>
    </row>
    <row r="29029" spans="1:1">
      <c r="A29029" s="27" t="s">
        <v>2951</v>
      </c>
    </row>
    <row r="29030" spans="1:1">
      <c r="A29030" s="27" t="s">
        <v>2951</v>
      </c>
    </row>
    <row r="29031" spans="1:1">
      <c r="A29031" s="27" t="s">
        <v>2951</v>
      </c>
    </row>
    <row r="29032" spans="1:1">
      <c r="A29032" s="27" t="s">
        <v>2951</v>
      </c>
    </row>
    <row r="29033" spans="1:1">
      <c r="A29033" s="27" t="s">
        <v>2951</v>
      </c>
    </row>
    <row r="29034" spans="1:1">
      <c r="A29034" s="27" t="s">
        <v>2951</v>
      </c>
    </row>
    <row r="29035" spans="1:1">
      <c r="A29035" s="27" t="s">
        <v>2951</v>
      </c>
    </row>
    <row r="29036" spans="1:1">
      <c r="A29036" s="27" t="s">
        <v>2951</v>
      </c>
    </row>
    <row r="29037" spans="1:1">
      <c r="A29037" s="27" t="s">
        <v>2951</v>
      </c>
    </row>
    <row r="29038" spans="1:1">
      <c r="A29038" s="27" t="s">
        <v>2951</v>
      </c>
    </row>
    <row r="29039" spans="1:1">
      <c r="A29039" s="27" t="s">
        <v>2951</v>
      </c>
    </row>
    <row r="29040" spans="1:1">
      <c r="A29040" s="27" t="s">
        <v>2951</v>
      </c>
    </row>
    <row r="29041" spans="1:1">
      <c r="A29041" s="27" t="s">
        <v>2951</v>
      </c>
    </row>
    <row r="29042" spans="1:1">
      <c r="A29042" s="27" t="s">
        <v>2951</v>
      </c>
    </row>
    <row r="29043" spans="1:1">
      <c r="A29043" s="27" t="s">
        <v>2951</v>
      </c>
    </row>
    <row r="29044" spans="1:1">
      <c r="A29044" s="27" t="s">
        <v>2951</v>
      </c>
    </row>
    <row r="29045" spans="1:1">
      <c r="A29045" s="27" t="s">
        <v>2951</v>
      </c>
    </row>
    <row r="29046" spans="1:1">
      <c r="A29046" s="27" t="s">
        <v>2951</v>
      </c>
    </row>
    <row r="29047" spans="1:1">
      <c r="A29047" s="27" t="s">
        <v>2951</v>
      </c>
    </row>
    <row r="29048" spans="1:1">
      <c r="A29048" s="27" t="s">
        <v>2951</v>
      </c>
    </row>
    <row r="29049" spans="1:1">
      <c r="A29049" s="27" t="s">
        <v>2951</v>
      </c>
    </row>
    <row r="29050" spans="1:1">
      <c r="A29050" s="27" t="s">
        <v>2951</v>
      </c>
    </row>
    <row r="29051" spans="1:1">
      <c r="A29051" s="27" t="s">
        <v>2951</v>
      </c>
    </row>
    <row r="29052" spans="1:1">
      <c r="A29052" s="27" t="s">
        <v>2951</v>
      </c>
    </row>
    <row r="29053" spans="1:1">
      <c r="A29053" s="27" t="s">
        <v>2951</v>
      </c>
    </row>
    <row r="29054" spans="1:1">
      <c r="A29054" s="27" t="s">
        <v>2951</v>
      </c>
    </row>
    <row r="29055" spans="1:1">
      <c r="A29055" s="27" t="s">
        <v>2951</v>
      </c>
    </row>
    <row r="29056" spans="1:1">
      <c r="A29056" s="27" t="s">
        <v>2951</v>
      </c>
    </row>
    <row r="29057" spans="1:1">
      <c r="A29057" s="27" t="s">
        <v>2951</v>
      </c>
    </row>
    <row r="29058" spans="1:1">
      <c r="A29058" s="27" t="s">
        <v>2951</v>
      </c>
    </row>
    <row r="29059" spans="1:1">
      <c r="A29059" s="27" t="s">
        <v>2951</v>
      </c>
    </row>
    <row r="29060" spans="1:1">
      <c r="A29060" s="27" t="s">
        <v>2951</v>
      </c>
    </row>
    <row r="29061" spans="1:1">
      <c r="A29061" s="27" t="s">
        <v>2951</v>
      </c>
    </row>
    <row r="29062" spans="1:1">
      <c r="A29062" s="27" t="s">
        <v>2951</v>
      </c>
    </row>
    <row r="29063" spans="1:1">
      <c r="A29063" s="27" t="s">
        <v>2951</v>
      </c>
    </row>
    <row r="29064" spans="1:1">
      <c r="A29064" s="27" t="s">
        <v>2951</v>
      </c>
    </row>
    <row r="29065" spans="1:1">
      <c r="A29065" s="27" t="s">
        <v>2951</v>
      </c>
    </row>
    <row r="29066" spans="1:1">
      <c r="A29066" s="27" t="s">
        <v>2951</v>
      </c>
    </row>
    <row r="29067" spans="1:1">
      <c r="A29067" s="27" t="s">
        <v>2951</v>
      </c>
    </row>
    <row r="29068" spans="1:1">
      <c r="A29068" s="27" t="s">
        <v>2951</v>
      </c>
    </row>
    <row r="29069" spans="1:1">
      <c r="A29069" s="27" t="s">
        <v>2951</v>
      </c>
    </row>
    <row r="29070" spans="1:1">
      <c r="A29070" s="27" t="s">
        <v>2951</v>
      </c>
    </row>
    <row r="29071" spans="1:1">
      <c r="A29071" s="27" t="s">
        <v>2951</v>
      </c>
    </row>
    <row r="29072" spans="1:1">
      <c r="A29072" s="27" t="s">
        <v>2951</v>
      </c>
    </row>
    <row r="29073" spans="1:1">
      <c r="A29073" s="27" t="s">
        <v>2951</v>
      </c>
    </row>
    <row r="29074" spans="1:1">
      <c r="A29074" s="27" t="s">
        <v>2951</v>
      </c>
    </row>
    <row r="29075" spans="1:1">
      <c r="A29075" s="27" t="s">
        <v>2951</v>
      </c>
    </row>
    <row r="29076" spans="1:1">
      <c r="A29076" s="27" t="s">
        <v>2951</v>
      </c>
    </row>
    <row r="29077" spans="1:1">
      <c r="A29077" s="27" t="s">
        <v>2951</v>
      </c>
    </row>
    <row r="29078" spans="1:1">
      <c r="A29078" s="27" t="s">
        <v>2951</v>
      </c>
    </row>
    <row r="29079" spans="1:1">
      <c r="A29079" s="27" t="s">
        <v>2951</v>
      </c>
    </row>
    <row r="29080" spans="1:1">
      <c r="A29080" s="27" t="s">
        <v>2951</v>
      </c>
    </row>
    <row r="29081" spans="1:1">
      <c r="A29081" s="27" t="s">
        <v>2951</v>
      </c>
    </row>
    <row r="29082" spans="1:1">
      <c r="A29082" s="27" t="s">
        <v>2951</v>
      </c>
    </row>
    <row r="29083" spans="1:1">
      <c r="A29083" s="27" t="s">
        <v>2951</v>
      </c>
    </row>
    <row r="29084" spans="1:1">
      <c r="A29084" s="27" t="s">
        <v>2951</v>
      </c>
    </row>
    <row r="29085" spans="1:1">
      <c r="A29085" s="27" t="s">
        <v>2951</v>
      </c>
    </row>
    <row r="29086" spans="1:1">
      <c r="A29086" s="27" t="s">
        <v>2951</v>
      </c>
    </row>
    <row r="29087" spans="1:1">
      <c r="A29087" s="27" t="s">
        <v>2951</v>
      </c>
    </row>
    <row r="29088" spans="1:1">
      <c r="A29088" s="27" t="s">
        <v>2951</v>
      </c>
    </row>
    <row r="29089" spans="1:1">
      <c r="A29089" s="27" t="s">
        <v>2951</v>
      </c>
    </row>
    <row r="29090" spans="1:1">
      <c r="A29090" s="27" t="s">
        <v>2951</v>
      </c>
    </row>
    <row r="29091" spans="1:1">
      <c r="A29091" s="27" t="s">
        <v>2951</v>
      </c>
    </row>
    <row r="29092" spans="1:1">
      <c r="A29092" s="27" t="s">
        <v>2951</v>
      </c>
    </row>
    <row r="29093" spans="1:1">
      <c r="A29093" s="27" t="s">
        <v>2951</v>
      </c>
    </row>
    <row r="29094" spans="1:1">
      <c r="A29094" s="27" t="s">
        <v>2951</v>
      </c>
    </row>
    <row r="29095" spans="1:1">
      <c r="A29095" s="27" t="s">
        <v>2951</v>
      </c>
    </row>
    <row r="29096" spans="1:1">
      <c r="A29096" s="27" t="s">
        <v>2951</v>
      </c>
    </row>
    <row r="29097" spans="1:1">
      <c r="A29097" s="27" t="s">
        <v>2951</v>
      </c>
    </row>
    <row r="29098" spans="1:1">
      <c r="A29098" s="27" t="s">
        <v>2951</v>
      </c>
    </row>
    <row r="29099" spans="1:1">
      <c r="A29099" s="27" t="s">
        <v>2951</v>
      </c>
    </row>
    <row r="29100" spans="1:1">
      <c r="A29100" s="27" t="s">
        <v>2951</v>
      </c>
    </row>
    <row r="29101" spans="1:1">
      <c r="A29101" s="27" t="s">
        <v>2951</v>
      </c>
    </row>
    <row r="29102" spans="1:1">
      <c r="A29102" s="27" t="s">
        <v>2951</v>
      </c>
    </row>
    <row r="29103" spans="1:1">
      <c r="A29103" s="27" t="s">
        <v>2951</v>
      </c>
    </row>
    <row r="29104" spans="1:1">
      <c r="A29104" s="27" t="s">
        <v>2951</v>
      </c>
    </row>
    <row r="29105" spans="1:1">
      <c r="A29105" s="27" t="s">
        <v>2951</v>
      </c>
    </row>
    <row r="29106" spans="1:1">
      <c r="A29106" s="27" t="s">
        <v>2951</v>
      </c>
    </row>
    <row r="29107" spans="1:1">
      <c r="A29107" s="27" t="s">
        <v>2951</v>
      </c>
    </row>
    <row r="29108" spans="1:1">
      <c r="A29108" s="27" t="s">
        <v>2951</v>
      </c>
    </row>
    <row r="29109" spans="1:1">
      <c r="A29109" s="27" t="s">
        <v>2951</v>
      </c>
    </row>
    <row r="29110" spans="1:1">
      <c r="A29110" s="27" t="s">
        <v>2951</v>
      </c>
    </row>
    <row r="29111" spans="1:1">
      <c r="A29111" s="27" t="s">
        <v>2951</v>
      </c>
    </row>
    <row r="29112" spans="1:1">
      <c r="A29112" s="27" t="s">
        <v>2951</v>
      </c>
    </row>
    <row r="29113" spans="1:1">
      <c r="A29113" s="27" t="s">
        <v>2951</v>
      </c>
    </row>
    <row r="29114" spans="1:1">
      <c r="A29114" s="27" t="s">
        <v>2951</v>
      </c>
    </row>
    <row r="29115" spans="1:1">
      <c r="A29115" s="27" t="s">
        <v>2951</v>
      </c>
    </row>
    <row r="29116" spans="1:1">
      <c r="A29116" s="27" t="s">
        <v>2951</v>
      </c>
    </row>
    <row r="29117" spans="1:1">
      <c r="A29117" s="27" t="s">
        <v>2951</v>
      </c>
    </row>
    <row r="29118" spans="1:1">
      <c r="A29118" s="27" t="s">
        <v>2951</v>
      </c>
    </row>
    <row r="29119" spans="1:1">
      <c r="A29119" s="27" t="s">
        <v>2951</v>
      </c>
    </row>
    <row r="29120" spans="1:1">
      <c r="A29120" s="27" t="s">
        <v>2951</v>
      </c>
    </row>
    <row r="29121" spans="1:1">
      <c r="A29121" s="27" t="s">
        <v>2951</v>
      </c>
    </row>
    <row r="29122" spans="1:1">
      <c r="A29122" s="27" t="s">
        <v>2951</v>
      </c>
    </row>
    <row r="29123" spans="1:1">
      <c r="A29123" s="27" t="s">
        <v>2951</v>
      </c>
    </row>
    <row r="29124" spans="1:1">
      <c r="A29124" s="27" t="s">
        <v>2951</v>
      </c>
    </row>
    <row r="29125" spans="1:1">
      <c r="A29125" s="27" t="s">
        <v>2951</v>
      </c>
    </row>
    <row r="29126" spans="1:1">
      <c r="A29126" s="27" t="s">
        <v>2951</v>
      </c>
    </row>
    <row r="29127" spans="1:1">
      <c r="A29127" s="27" t="s">
        <v>2951</v>
      </c>
    </row>
    <row r="29128" spans="1:1">
      <c r="A29128" s="27" t="s">
        <v>2951</v>
      </c>
    </row>
    <row r="29129" spans="1:1">
      <c r="A29129" s="27" t="s">
        <v>2951</v>
      </c>
    </row>
    <row r="29130" spans="1:1">
      <c r="A29130" s="27" t="s">
        <v>2951</v>
      </c>
    </row>
    <row r="29131" spans="1:1">
      <c r="A29131" s="27" t="s">
        <v>2951</v>
      </c>
    </row>
    <row r="29132" spans="1:1">
      <c r="A29132" s="27" t="s">
        <v>2951</v>
      </c>
    </row>
    <row r="29133" spans="1:1">
      <c r="A29133" s="27" t="s">
        <v>2951</v>
      </c>
    </row>
    <row r="29134" spans="1:1">
      <c r="A29134" s="27" t="s">
        <v>2951</v>
      </c>
    </row>
    <row r="29135" spans="1:1">
      <c r="A29135" s="27" t="s">
        <v>2951</v>
      </c>
    </row>
    <row r="29136" spans="1:1">
      <c r="A29136" s="27" t="s">
        <v>2951</v>
      </c>
    </row>
    <row r="29137" spans="1:1">
      <c r="A29137" s="27" t="s">
        <v>2951</v>
      </c>
    </row>
    <row r="29138" spans="1:1">
      <c r="A29138" s="27" t="s">
        <v>2951</v>
      </c>
    </row>
    <row r="29139" spans="1:1">
      <c r="A29139" s="27" t="s">
        <v>2951</v>
      </c>
    </row>
    <row r="29140" spans="1:1">
      <c r="A29140" s="27" t="s">
        <v>2951</v>
      </c>
    </row>
    <row r="29141" spans="1:1">
      <c r="A29141" s="27" t="s">
        <v>2951</v>
      </c>
    </row>
    <row r="29142" spans="1:1">
      <c r="A29142" s="27" t="s">
        <v>2951</v>
      </c>
    </row>
    <row r="29143" spans="1:1">
      <c r="A29143" s="27" t="s">
        <v>2951</v>
      </c>
    </row>
    <row r="29144" spans="1:1">
      <c r="A29144" s="27" t="s">
        <v>2951</v>
      </c>
    </row>
    <row r="29145" spans="1:1">
      <c r="A29145" s="27" t="s">
        <v>2951</v>
      </c>
    </row>
    <row r="29146" spans="1:1">
      <c r="A29146" s="27" t="s">
        <v>2951</v>
      </c>
    </row>
    <row r="29147" spans="1:1">
      <c r="A29147" s="27" t="s">
        <v>2951</v>
      </c>
    </row>
    <row r="29148" spans="1:1">
      <c r="A29148" s="27" t="s">
        <v>2951</v>
      </c>
    </row>
    <row r="29149" spans="1:1">
      <c r="A29149" s="27" t="s">
        <v>2951</v>
      </c>
    </row>
    <row r="29150" spans="1:1">
      <c r="A29150" s="27" t="s">
        <v>2951</v>
      </c>
    </row>
    <row r="29151" spans="1:1">
      <c r="A29151" s="27" t="s">
        <v>2951</v>
      </c>
    </row>
    <row r="29152" spans="1:1">
      <c r="A29152" s="27" t="s">
        <v>2951</v>
      </c>
    </row>
    <row r="29153" spans="1:1">
      <c r="A29153" s="27" t="s">
        <v>2951</v>
      </c>
    </row>
    <row r="29154" spans="1:1">
      <c r="A29154" s="27" t="s">
        <v>2951</v>
      </c>
    </row>
    <row r="29155" spans="1:1">
      <c r="A29155" s="27" t="s">
        <v>2951</v>
      </c>
    </row>
    <row r="29156" spans="1:1">
      <c r="A29156" s="27" t="s">
        <v>2951</v>
      </c>
    </row>
    <row r="29157" spans="1:1">
      <c r="A29157" s="27" t="s">
        <v>2951</v>
      </c>
    </row>
    <row r="29158" spans="1:1">
      <c r="A29158" s="27" t="s">
        <v>2951</v>
      </c>
    </row>
    <row r="29159" spans="1:1">
      <c r="A29159" s="27" t="s">
        <v>2951</v>
      </c>
    </row>
    <row r="29160" spans="1:1">
      <c r="A29160" s="27" t="s">
        <v>2951</v>
      </c>
    </row>
    <row r="29161" spans="1:1">
      <c r="A29161" s="27" t="s">
        <v>2951</v>
      </c>
    </row>
    <row r="29162" spans="1:1">
      <c r="A29162" s="27" t="s">
        <v>2951</v>
      </c>
    </row>
    <row r="29163" spans="1:1">
      <c r="A29163" s="27" t="s">
        <v>2951</v>
      </c>
    </row>
    <row r="29164" spans="1:1">
      <c r="A29164" s="27" t="s">
        <v>2951</v>
      </c>
    </row>
    <row r="29165" spans="1:1">
      <c r="A29165" s="27" t="s">
        <v>2951</v>
      </c>
    </row>
    <row r="29166" spans="1:1">
      <c r="A29166" s="27" t="s">
        <v>2951</v>
      </c>
    </row>
    <row r="29167" spans="1:1">
      <c r="A29167" s="27" t="s">
        <v>2951</v>
      </c>
    </row>
    <row r="29168" spans="1:1">
      <c r="A29168" s="27" t="s">
        <v>2951</v>
      </c>
    </row>
    <row r="29169" spans="1:1">
      <c r="A29169" s="27" t="s">
        <v>2951</v>
      </c>
    </row>
    <row r="29170" spans="1:1">
      <c r="A29170" s="27" t="s">
        <v>2951</v>
      </c>
    </row>
    <row r="29171" spans="1:1">
      <c r="A29171" s="27" t="s">
        <v>2951</v>
      </c>
    </row>
    <row r="29172" spans="1:1">
      <c r="A29172" s="27" t="s">
        <v>2951</v>
      </c>
    </row>
    <row r="29173" spans="1:1">
      <c r="A29173" s="27" t="s">
        <v>2951</v>
      </c>
    </row>
    <row r="29174" spans="1:1">
      <c r="A29174" s="27" t="s">
        <v>2951</v>
      </c>
    </row>
    <row r="29175" spans="1:1">
      <c r="A29175" s="27" t="s">
        <v>2951</v>
      </c>
    </row>
    <row r="29176" spans="1:1">
      <c r="A29176" s="27" t="s">
        <v>2951</v>
      </c>
    </row>
    <row r="29177" spans="1:1">
      <c r="A29177" s="27" t="s">
        <v>2951</v>
      </c>
    </row>
    <row r="29178" spans="1:1">
      <c r="A29178" s="27" t="s">
        <v>2951</v>
      </c>
    </row>
    <row r="29179" spans="1:1">
      <c r="A29179" s="27" t="s">
        <v>2951</v>
      </c>
    </row>
    <row r="29180" spans="1:1">
      <c r="A29180" s="27" t="s">
        <v>2951</v>
      </c>
    </row>
    <row r="29181" spans="1:1">
      <c r="A29181" s="27" t="s">
        <v>2951</v>
      </c>
    </row>
    <row r="29182" spans="1:1">
      <c r="A29182" s="27" t="s">
        <v>2951</v>
      </c>
    </row>
    <row r="29183" spans="1:1">
      <c r="A29183" s="27" t="s">
        <v>2951</v>
      </c>
    </row>
    <row r="29184" spans="1:1">
      <c r="A29184" s="27" t="s">
        <v>2951</v>
      </c>
    </row>
    <row r="29185" spans="1:1">
      <c r="A29185" s="27" t="s">
        <v>2951</v>
      </c>
    </row>
    <row r="29186" spans="1:1">
      <c r="A29186" s="27" t="s">
        <v>2951</v>
      </c>
    </row>
    <row r="29187" spans="1:1">
      <c r="A29187" s="27" t="s">
        <v>2951</v>
      </c>
    </row>
    <row r="29188" spans="1:1">
      <c r="A29188" s="27" t="s">
        <v>2951</v>
      </c>
    </row>
    <row r="29189" spans="1:1">
      <c r="A29189" s="27" t="s">
        <v>2951</v>
      </c>
    </row>
    <row r="29190" spans="1:1">
      <c r="A29190" s="27" t="s">
        <v>2951</v>
      </c>
    </row>
    <row r="29191" spans="1:1">
      <c r="A29191" s="27" t="s">
        <v>2951</v>
      </c>
    </row>
    <row r="29192" spans="1:1">
      <c r="A29192" s="27" t="s">
        <v>2951</v>
      </c>
    </row>
    <row r="29193" spans="1:1">
      <c r="A29193" s="27" t="s">
        <v>2951</v>
      </c>
    </row>
    <row r="29194" spans="1:1">
      <c r="A29194" s="27" t="s">
        <v>2951</v>
      </c>
    </row>
    <row r="29195" spans="1:1">
      <c r="A29195" s="27" t="s">
        <v>2951</v>
      </c>
    </row>
    <row r="29196" spans="1:1">
      <c r="A29196" s="27" t="s">
        <v>2951</v>
      </c>
    </row>
    <row r="29197" spans="1:1">
      <c r="A29197" s="27" t="s">
        <v>2951</v>
      </c>
    </row>
    <row r="29198" spans="1:1">
      <c r="A29198" s="27" t="s">
        <v>2951</v>
      </c>
    </row>
    <row r="29199" spans="1:1">
      <c r="A29199" s="27" t="s">
        <v>2951</v>
      </c>
    </row>
    <row r="29200" spans="1:1">
      <c r="A29200" s="27" t="s">
        <v>2951</v>
      </c>
    </row>
    <row r="29201" spans="1:1">
      <c r="A29201" s="27" t="s">
        <v>2951</v>
      </c>
    </row>
    <row r="29202" spans="1:1">
      <c r="A29202" s="27" t="s">
        <v>2951</v>
      </c>
    </row>
    <row r="29203" spans="1:1">
      <c r="A29203" s="27" t="s">
        <v>2951</v>
      </c>
    </row>
    <row r="29204" spans="1:1">
      <c r="A29204" s="27" t="s">
        <v>2951</v>
      </c>
    </row>
    <row r="29205" spans="1:1">
      <c r="A29205" s="27" t="s">
        <v>2951</v>
      </c>
    </row>
    <row r="29206" spans="1:1">
      <c r="A29206" s="27" t="s">
        <v>2951</v>
      </c>
    </row>
    <row r="29207" spans="1:1">
      <c r="A29207" s="27" t="s">
        <v>2951</v>
      </c>
    </row>
    <row r="29208" spans="1:1">
      <c r="A29208" s="27" t="s">
        <v>2951</v>
      </c>
    </row>
    <row r="29209" spans="1:1">
      <c r="A29209" s="27" t="s">
        <v>2951</v>
      </c>
    </row>
    <row r="29210" spans="1:1">
      <c r="A29210" s="27" t="s">
        <v>2951</v>
      </c>
    </row>
    <row r="29211" spans="1:1">
      <c r="A29211" s="27" t="s">
        <v>2951</v>
      </c>
    </row>
    <row r="29212" spans="1:1">
      <c r="A29212" s="27" t="s">
        <v>2951</v>
      </c>
    </row>
    <row r="29213" spans="1:1">
      <c r="A29213" s="27" t="s">
        <v>2951</v>
      </c>
    </row>
    <row r="29214" spans="1:1">
      <c r="A29214" s="27" t="s">
        <v>2951</v>
      </c>
    </row>
    <row r="29215" spans="1:1">
      <c r="A29215" s="27" t="s">
        <v>2951</v>
      </c>
    </row>
    <row r="29216" spans="1:1">
      <c r="A29216" s="27" t="s">
        <v>2951</v>
      </c>
    </row>
    <row r="29217" spans="1:1">
      <c r="A29217" s="27" t="s">
        <v>2951</v>
      </c>
    </row>
    <row r="29218" spans="1:1">
      <c r="A29218" s="27" t="s">
        <v>2951</v>
      </c>
    </row>
    <row r="29219" spans="1:1">
      <c r="A29219" s="27" t="s">
        <v>2951</v>
      </c>
    </row>
    <row r="29220" spans="1:1">
      <c r="A29220" s="27" t="s">
        <v>2951</v>
      </c>
    </row>
    <row r="29221" spans="1:1">
      <c r="A29221" s="27" t="s">
        <v>2951</v>
      </c>
    </row>
    <row r="29222" spans="1:1">
      <c r="A29222" s="27" t="s">
        <v>2951</v>
      </c>
    </row>
    <row r="29223" spans="1:1">
      <c r="A29223" s="27" t="s">
        <v>2951</v>
      </c>
    </row>
    <row r="29224" spans="1:1">
      <c r="A29224" s="27" t="s">
        <v>2951</v>
      </c>
    </row>
    <row r="29225" spans="1:1">
      <c r="A29225" s="27" t="s">
        <v>2951</v>
      </c>
    </row>
    <row r="29226" spans="1:1">
      <c r="A29226" s="27" t="s">
        <v>2951</v>
      </c>
    </row>
    <row r="29227" spans="1:1">
      <c r="A29227" s="27" t="s">
        <v>2951</v>
      </c>
    </row>
    <row r="29228" spans="1:1">
      <c r="A29228" s="27" t="s">
        <v>2951</v>
      </c>
    </row>
    <row r="29229" spans="1:1">
      <c r="A29229" s="27" t="s">
        <v>2951</v>
      </c>
    </row>
    <row r="29230" spans="1:1">
      <c r="A29230" s="27" t="s">
        <v>2951</v>
      </c>
    </row>
    <row r="29231" spans="1:1">
      <c r="A29231" s="27" t="s">
        <v>2951</v>
      </c>
    </row>
    <row r="29232" spans="1:1">
      <c r="A29232" s="27" t="s">
        <v>2951</v>
      </c>
    </row>
    <row r="29233" spans="1:1">
      <c r="A29233" s="27" t="s">
        <v>2951</v>
      </c>
    </row>
    <row r="29234" spans="1:1">
      <c r="A29234" s="27" t="s">
        <v>2951</v>
      </c>
    </row>
    <row r="29235" spans="1:1">
      <c r="A29235" s="27" t="s">
        <v>2951</v>
      </c>
    </row>
    <row r="29236" spans="1:1">
      <c r="A29236" s="27" t="s">
        <v>2951</v>
      </c>
    </row>
    <row r="29237" spans="1:1">
      <c r="A29237" s="27" t="s">
        <v>2951</v>
      </c>
    </row>
    <row r="29238" spans="1:1">
      <c r="A29238" s="27" t="s">
        <v>2951</v>
      </c>
    </row>
    <row r="29239" spans="1:1">
      <c r="A29239" s="27" t="s">
        <v>2951</v>
      </c>
    </row>
    <row r="29240" spans="1:1">
      <c r="A29240" s="27" t="s">
        <v>2951</v>
      </c>
    </row>
    <row r="29241" spans="1:1">
      <c r="A29241" s="27" t="s">
        <v>2951</v>
      </c>
    </row>
    <row r="29242" spans="1:1">
      <c r="A29242" s="27" t="s">
        <v>2951</v>
      </c>
    </row>
    <row r="29243" spans="1:1">
      <c r="A29243" s="27" t="s">
        <v>2951</v>
      </c>
    </row>
    <row r="29244" spans="1:1">
      <c r="A29244" s="27" t="s">
        <v>2951</v>
      </c>
    </row>
    <row r="29245" spans="1:1">
      <c r="A29245" s="27" t="s">
        <v>2951</v>
      </c>
    </row>
    <row r="29246" spans="1:1">
      <c r="A29246" s="27" t="s">
        <v>2951</v>
      </c>
    </row>
    <row r="29247" spans="1:1">
      <c r="A29247" s="27" t="s">
        <v>2951</v>
      </c>
    </row>
    <row r="29248" spans="1:1">
      <c r="A29248" s="27" t="s">
        <v>2951</v>
      </c>
    </row>
    <row r="29249" spans="1:1">
      <c r="A29249" s="27" t="s">
        <v>2951</v>
      </c>
    </row>
    <row r="29250" spans="1:1">
      <c r="A29250" s="27" t="s">
        <v>2951</v>
      </c>
    </row>
    <row r="29251" spans="1:1">
      <c r="A29251" s="27" t="s">
        <v>2951</v>
      </c>
    </row>
    <row r="29252" spans="1:1">
      <c r="A29252" s="27" t="s">
        <v>2951</v>
      </c>
    </row>
    <row r="29253" spans="1:1">
      <c r="A29253" s="27" t="s">
        <v>2951</v>
      </c>
    </row>
    <row r="29254" spans="1:1">
      <c r="A29254" s="27" t="s">
        <v>2951</v>
      </c>
    </row>
    <row r="29255" spans="1:1">
      <c r="A29255" s="27" t="s">
        <v>2951</v>
      </c>
    </row>
    <row r="29256" spans="1:1">
      <c r="A29256" s="27" t="s">
        <v>2951</v>
      </c>
    </row>
    <row r="29257" spans="1:1">
      <c r="A29257" s="27" t="s">
        <v>2951</v>
      </c>
    </row>
    <row r="29258" spans="1:1">
      <c r="A29258" s="27" t="s">
        <v>2951</v>
      </c>
    </row>
    <row r="29259" spans="1:1">
      <c r="A29259" s="27" t="s">
        <v>2951</v>
      </c>
    </row>
    <row r="29260" spans="1:1">
      <c r="A29260" s="27" t="s">
        <v>2951</v>
      </c>
    </row>
    <row r="29261" spans="1:1">
      <c r="A29261" s="27" t="s">
        <v>2951</v>
      </c>
    </row>
    <row r="29262" spans="1:1">
      <c r="A29262" s="27" t="s">
        <v>2951</v>
      </c>
    </row>
    <row r="29263" spans="1:1">
      <c r="A29263" s="27" t="s">
        <v>2951</v>
      </c>
    </row>
    <row r="29264" spans="1:1">
      <c r="A29264" s="27" t="s">
        <v>2951</v>
      </c>
    </row>
    <row r="29265" spans="1:1">
      <c r="A29265" s="27" t="s">
        <v>2951</v>
      </c>
    </row>
    <row r="29266" spans="1:1">
      <c r="A29266" s="27" t="s">
        <v>2951</v>
      </c>
    </row>
    <row r="29267" spans="1:1">
      <c r="A29267" s="27" t="s">
        <v>2951</v>
      </c>
    </row>
    <row r="29268" spans="1:1">
      <c r="A29268" s="27" t="s">
        <v>2951</v>
      </c>
    </row>
    <row r="29269" spans="1:1">
      <c r="A29269" s="27" t="s">
        <v>2951</v>
      </c>
    </row>
    <row r="29270" spans="1:1">
      <c r="A29270" s="27" t="s">
        <v>2951</v>
      </c>
    </row>
    <row r="29271" spans="1:1">
      <c r="A29271" s="27" t="s">
        <v>2951</v>
      </c>
    </row>
    <row r="29272" spans="1:1">
      <c r="A29272" s="27" t="s">
        <v>2951</v>
      </c>
    </row>
    <row r="29273" spans="1:1">
      <c r="A29273" s="27" t="s">
        <v>2951</v>
      </c>
    </row>
    <row r="29274" spans="1:1">
      <c r="A29274" s="27" t="s">
        <v>2951</v>
      </c>
    </row>
    <row r="29275" spans="1:1">
      <c r="A29275" s="27" t="s">
        <v>2951</v>
      </c>
    </row>
    <row r="29276" spans="1:1">
      <c r="A29276" s="27" t="s">
        <v>2951</v>
      </c>
    </row>
    <row r="29277" spans="1:1">
      <c r="A29277" s="27" t="s">
        <v>2951</v>
      </c>
    </row>
    <row r="29278" spans="1:1">
      <c r="A29278" s="27" t="s">
        <v>2951</v>
      </c>
    </row>
    <row r="29279" spans="1:1">
      <c r="A29279" s="27" t="s">
        <v>2951</v>
      </c>
    </row>
    <row r="29280" spans="1:1">
      <c r="A29280" s="27" t="s">
        <v>2951</v>
      </c>
    </row>
    <row r="29281" spans="1:1">
      <c r="A29281" s="27" t="s">
        <v>2951</v>
      </c>
    </row>
    <row r="29282" spans="1:1">
      <c r="A29282" s="27" t="s">
        <v>2951</v>
      </c>
    </row>
    <row r="29283" spans="1:1">
      <c r="A29283" s="27" t="s">
        <v>2951</v>
      </c>
    </row>
    <row r="29284" spans="1:1">
      <c r="A29284" s="27" t="s">
        <v>2951</v>
      </c>
    </row>
    <row r="29285" spans="1:1">
      <c r="A29285" s="27" t="s">
        <v>2951</v>
      </c>
    </row>
    <row r="29286" spans="1:1">
      <c r="A29286" s="27" t="s">
        <v>2951</v>
      </c>
    </row>
    <row r="29287" spans="1:1">
      <c r="A29287" s="27" t="s">
        <v>2951</v>
      </c>
    </row>
    <row r="29288" spans="1:1">
      <c r="A29288" s="27" t="s">
        <v>2951</v>
      </c>
    </row>
    <row r="29289" spans="1:1">
      <c r="A29289" s="27" t="s">
        <v>2951</v>
      </c>
    </row>
    <row r="29290" spans="1:1">
      <c r="A29290" s="27" t="s">
        <v>2951</v>
      </c>
    </row>
    <row r="29291" spans="1:1">
      <c r="A29291" s="27" t="s">
        <v>2951</v>
      </c>
    </row>
    <row r="29292" spans="1:1">
      <c r="A29292" s="27" t="s">
        <v>2951</v>
      </c>
    </row>
    <row r="29293" spans="1:1">
      <c r="A29293" s="27" t="s">
        <v>2951</v>
      </c>
    </row>
    <row r="29294" spans="1:1">
      <c r="A29294" s="27" t="s">
        <v>2951</v>
      </c>
    </row>
    <row r="29295" spans="1:1">
      <c r="A29295" s="27" t="s">
        <v>2951</v>
      </c>
    </row>
    <row r="29296" spans="1:1">
      <c r="A29296" s="27" t="s">
        <v>2951</v>
      </c>
    </row>
    <row r="29297" spans="1:1">
      <c r="A29297" s="27" t="s">
        <v>2951</v>
      </c>
    </row>
    <row r="29298" spans="1:1">
      <c r="A29298" s="27" t="s">
        <v>2951</v>
      </c>
    </row>
    <row r="29299" spans="1:1">
      <c r="A29299" s="27" t="s">
        <v>2951</v>
      </c>
    </row>
    <row r="29300" spans="1:1">
      <c r="A29300" s="27" t="s">
        <v>2951</v>
      </c>
    </row>
    <row r="29301" spans="1:1">
      <c r="A29301" s="27" t="s">
        <v>2951</v>
      </c>
    </row>
    <row r="29302" spans="1:1">
      <c r="A29302" s="27" t="s">
        <v>2951</v>
      </c>
    </row>
    <row r="29303" spans="1:1">
      <c r="A29303" s="27" t="s">
        <v>2951</v>
      </c>
    </row>
    <row r="29304" spans="1:1">
      <c r="A29304" s="27" t="s">
        <v>2951</v>
      </c>
    </row>
    <row r="29305" spans="1:1">
      <c r="A29305" s="27" t="s">
        <v>2951</v>
      </c>
    </row>
    <row r="29306" spans="1:1">
      <c r="A29306" s="27" t="s">
        <v>2951</v>
      </c>
    </row>
    <row r="29307" spans="1:1">
      <c r="A29307" s="27" t="s">
        <v>2951</v>
      </c>
    </row>
    <row r="29308" spans="1:1">
      <c r="A29308" s="27" t="s">
        <v>2951</v>
      </c>
    </row>
    <row r="29309" spans="1:1">
      <c r="A29309" s="27" t="s">
        <v>2951</v>
      </c>
    </row>
    <row r="29310" spans="1:1">
      <c r="A29310" s="27" t="s">
        <v>2951</v>
      </c>
    </row>
    <row r="29311" spans="1:1">
      <c r="A29311" s="27" t="s">
        <v>2951</v>
      </c>
    </row>
    <row r="29312" spans="1:1">
      <c r="A29312" s="27" t="s">
        <v>2951</v>
      </c>
    </row>
    <row r="29313" spans="1:1">
      <c r="A29313" s="27" t="s">
        <v>2951</v>
      </c>
    </row>
    <row r="29314" spans="1:1">
      <c r="A29314" s="27" t="s">
        <v>2951</v>
      </c>
    </row>
    <row r="29315" spans="1:1">
      <c r="A29315" s="27" t="s">
        <v>2951</v>
      </c>
    </row>
    <row r="29316" spans="1:1">
      <c r="A29316" s="27" t="s">
        <v>2951</v>
      </c>
    </row>
    <row r="29317" spans="1:1">
      <c r="A29317" s="27" t="s">
        <v>2951</v>
      </c>
    </row>
    <row r="29318" spans="1:1">
      <c r="A29318" s="27" t="s">
        <v>2951</v>
      </c>
    </row>
    <row r="29319" spans="1:1">
      <c r="A29319" s="27" t="s">
        <v>2951</v>
      </c>
    </row>
    <row r="29320" spans="1:1">
      <c r="A29320" s="27" t="s">
        <v>2951</v>
      </c>
    </row>
    <row r="29321" spans="1:1">
      <c r="A29321" s="27" t="s">
        <v>2951</v>
      </c>
    </row>
    <row r="29322" spans="1:1">
      <c r="A29322" s="27" t="s">
        <v>2951</v>
      </c>
    </row>
    <row r="29323" spans="1:1">
      <c r="A29323" s="27" t="s">
        <v>2951</v>
      </c>
    </row>
    <row r="29324" spans="1:1">
      <c r="A29324" s="27" t="s">
        <v>2951</v>
      </c>
    </row>
    <row r="29325" spans="1:1">
      <c r="A29325" s="27" t="s">
        <v>2951</v>
      </c>
    </row>
    <row r="29326" spans="1:1">
      <c r="A29326" s="27" t="s">
        <v>2951</v>
      </c>
    </row>
    <row r="29327" spans="1:1">
      <c r="A29327" s="27" t="s">
        <v>2951</v>
      </c>
    </row>
    <row r="29328" spans="1:1">
      <c r="A29328" s="27" t="s">
        <v>2951</v>
      </c>
    </row>
    <row r="29329" spans="1:1">
      <c r="A29329" s="27" t="s">
        <v>2951</v>
      </c>
    </row>
    <row r="29330" spans="1:1">
      <c r="A29330" s="27" t="s">
        <v>2951</v>
      </c>
    </row>
    <row r="29331" spans="1:1">
      <c r="A29331" s="27" t="s">
        <v>2951</v>
      </c>
    </row>
    <row r="29332" spans="1:1">
      <c r="A29332" s="27" t="s">
        <v>2951</v>
      </c>
    </row>
    <row r="29333" spans="1:1">
      <c r="A29333" s="27" t="s">
        <v>2951</v>
      </c>
    </row>
    <row r="29334" spans="1:1">
      <c r="A29334" s="27" t="s">
        <v>2951</v>
      </c>
    </row>
    <row r="29335" spans="1:1">
      <c r="A29335" s="27" t="s">
        <v>2951</v>
      </c>
    </row>
    <row r="29336" spans="1:1">
      <c r="A29336" s="27" t="s">
        <v>2951</v>
      </c>
    </row>
    <row r="29337" spans="1:1">
      <c r="A29337" s="27" t="s">
        <v>2951</v>
      </c>
    </row>
    <row r="29338" spans="1:1">
      <c r="A29338" s="27" t="s">
        <v>2951</v>
      </c>
    </row>
    <row r="29339" spans="1:1">
      <c r="A29339" s="27" t="s">
        <v>2951</v>
      </c>
    </row>
    <row r="29340" spans="1:1">
      <c r="A29340" s="27" t="s">
        <v>2951</v>
      </c>
    </row>
    <row r="29341" spans="1:1">
      <c r="A29341" s="27" t="s">
        <v>2951</v>
      </c>
    </row>
    <row r="29342" spans="1:1">
      <c r="A29342" s="27" t="s">
        <v>2951</v>
      </c>
    </row>
    <row r="29343" spans="1:1">
      <c r="A29343" s="27" t="s">
        <v>2951</v>
      </c>
    </row>
    <row r="29344" spans="1:1">
      <c r="A29344" s="27" t="s">
        <v>2951</v>
      </c>
    </row>
    <row r="29345" spans="1:1">
      <c r="A29345" s="27" t="s">
        <v>2951</v>
      </c>
    </row>
    <row r="29346" spans="1:1">
      <c r="A29346" s="27" t="s">
        <v>2951</v>
      </c>
    </row>
    <row r="29347" spans="1:1">
      <c r="A29347" s="27" t="s">
        <v>2951</v>
      </c>
    </row>
    <row r="29348" spans="1:1">
      <c r="A29348" s="27" t="s">
        <v>2951</v>
      </c>
    </row>
    <row r="29349" spans="1:1">
      <c r="A29349" s="27" t="s">
        <v>2951</v>
      </c>
    </row>
    <row r="29350" spans="1:1">
      <c r="A29350" s="27" t="s">
        <v>2951</v>
      </c>
    </row>
    <row r="29351" spans="1:1">
      <c r="A29351" s="27" t="s">
        <v>2951</v>
      </c>
    </row>
    <row r="29352" spans="1:1">
      <c r="A29352" s="27" t="s">
        <v>2951</v>
      </c>
    </row>
    <row r="29353" spans="1:1">
      <c r="A29353" s="27" t="s">
        <v>2951</v>
      </c>
    </row>
    <row r="29354" spans="1:1">
      <c r="A29354" s="27" t="s">
        <v>2951</v>
      </c>
    </row>
    <row r="29355" spans="1:1">
      <c r="A29355" s="27" t="s">
        <v>2951</v>
      </c>
    </row>
    <row r="29356" spans="1:1">
      <c r="A29356" s="27" t="s">
        <v>2951</v>
      </c>
    </row>
    <row r="29357" spans="1:1">
      <c r="A29357" s="27" t="s">
        <v>2951</v>
      </c>
    </row>
    <row r="29358" spans="1:1">
      <c r="A29358" s="27" t="s">
        <v>2951</v>
      </c>
    </row>
    <row r="29359" spans="1:1">
      <c r="A29359" s="27" t="s">
        <v>2951</v>
      </c>
    </row>
    <row r="29360" spans="1:1">
      <c r="A29360" s="27" t="s">
        <v>2951</v>
      </c>
    </row>
    <row r="29361" spans="1:1">
      <c r="A29361" s="27" t="s">
        <v>2951</v>
      </c>
    </row>
    <row r="29362" spans="1:1">
      <c r="A29362" s="27" t="s">
        <v>2951</v>
      </c>
    </row>
    <row r="29363" spans="1:1">
      <c r="A29363" s="27" t="s">
        <v>2951</v>
      </c>
    </row>
    <row r="29364" spans="1:1">
      <c r="A29364" s="27" t="s">
        <v>2951</v>
      </c>
    </row>
    <row r="29365" spans="1:1">
      <c r="A29365" s="27" t="s">
        <v>2951</v>
      </c>
    </row>
    <row r="29366" spans="1:1">
      <c r="A29366" s="27" t="s">
        <v>2951</v>
      </c>
    </row>
    <row r="29367" spans="1:1">
      <c r="A29367" s="27" t="s">
        <v>2951</v>
      </c>
    </row>
    <row r="29368" spans="1:1">
      <c r="A29368" s="27" t="s">
        <v>2951</v>
      </c>
    </row>
    <row r="29369" spans="1:1">
      <c r="A29369" s="27" t="s">
        <v>2951</v>
      </c>
    </row>
    <row r="29370" spans="1:1">
      <c r="A29370" s="27" t="s">
        <v>2951</v>
      </c>
    </row>
    <row r="29371" spans="1:1">
      <c r="A29371" s="27" t="s">
        <v>2951</v>
      </c>
    </row>
    <row r="29372" spans="1:1">
      <c r="A29372" s="27" t="s">
        <v>2951</v>
      </c>
    </row>
    <row r="29373" spans="1:1">
      <c r="A29373" s="27" t="s">
        <v>2951</v>
      </c>
    </row>
    <row r="29374" spans="1:1">
      <c r="A29374" s="27" t="s">
        <v>2951</v>
      </c>
    </row>
    <row r="29375" spans="1:1">
      <c r="A29375" s="27" t="s">
        <v>2951</v>
      </c>
    </row>
    <row r="29376" spans="1:1">
      <c r="A29376" s="27" t="s">
        <v>2951</v>
      </c>
    </row>
    <row r="29377" spans="1:1">
      <c r="A29377" s="27" t="s">
        <v>2951</v>
      </c>
    </row>
    <row r="29378" spans="1:1">
      <c r="A29378" s="27" t="s">
        <v>2951</v>
      </c>
    </row>
    <row r="29379" spans="1:1">
      <c r="A29379" s="27" t="s">
        <v>2951</v>
      </c>
    </row>
    <row r="29380" spans="1:1">
      <c r="A29380" s="27" t="s">
        <v>2951</v>
      </c>
    </row>
    <row r="29381" spans="1:1">
      <c r="A29381" s="27" t="s">
        <v>2951</v>
      </c>
    </row>
    <row r="29382" spans="1:1">
      <c r="A29382" s="27" t="s">
        <v>2951</v>
      </c>
    </row>
    <row r="29383" spans="1:1">
      <c r="A29383" s="27" t="s">
        <v>2951</v>
      </c>
    </row>
    <row r="29384" spans="1:1">
      <c r="A29384" s="27" t="s">
        <v>2951</v>
      </c>
    </row>
    <row r="29385" spans="1:1">
      <c r="A29385" s="27" t="s">
        <v>2951</v>
      </c>
    </row>
    <row r="29386" spans="1:1">
      <c r="A29386" s="27" t="s">
        <v>2951</v>
      </c>
    </row>
    <row r="29387" spans="1:1">
      <c r="A29387" s="27" t="s">
        <v>2951</v>
      </c>
    </row>
    <row r="29388" spans="1:1">
      <c r="A29388" s="27" t="s">
        <v>2951</v>
      </c>
    </row>
    <row r="29389" spans="1:1">
      <c r="A29389" s="27" t="s">
        <v>2951</v>
      </c>
    </row>
    <row r="29390" spans="1:1">
      <c r="A29390" s="27" t="s">
        <v>2951</v>
      </c>
    </row>
    <row r="29391" spans="1:1">
      <c r="A29391" s="27" t="s">
        <v>2951</v>
      </c>
    </row>
    <row r="29392" spans="1:1">
      <c r="A29392" s="27" t="s">
        <v>2951</v>
      </c>
    </row>
    <row r="29393" spans="1:1">
      <c r="A29393" s="27" t="s">
        <v>2951</v>
      </c>
    </row>
    <row r="29394" spans="1:1">
      <c r="A29394" s="27" t="s">
        <v>2951</v>
      </c>
    </row>
    <row r="29395" spans="1:1">
      <c r="A29395" s="27" t="s">
        <v>2951</v>
      </c>
    </row>
    <row r="29396" spans="1:1">
      <c r="A29396" s="27" t="s">
        <v>2951</v>
      </c>
    </row>
    <row r="29397" spans="1:1">
      <c r="A29397" s="27" t="s">
        <v>2951</v>
      </c>
    </row>
    <row r="29398" spans="1:1">
      <c r="A29398" s="27" t="s">
        <v>2951</v>
      </c>
    </row>
    <row r="29399" spans="1:1">
      <c r="A29399" s="27" t="s">
        <v>2951</v>
      </c>
    </row>
    <row r="29400" spans="1:1">
      <c r="A29400" s="27" t="s">
        <v>2951</v>
      </c>
    </row>
    <row r="29401" spans="1:1">
      <c r="A29401" s="27" t="s">
        <v>2951</v>
      </c>
    </row>
    <row r="29402" spans="1:1">
      <c r="A29402" s="27" t="s">
        <v>2951</v>
      </c>
    </row>
    <row r="29403" spans="1:1">
      <c r="A29403" s="27" t="s">
        <v>2951</v>
      </c>
    </row>
    <row r="29404" spans="1:1">
      <c r="A29404" s="27" t="s">
        <v>2951</v>
      </c>
    </row>
    <row r="29405" spans="1:1">
      <c r="A29405" s="27" t="s">
        <v>2951</v>
      </c>
    </row>
    <row r="29406" spans="1:1">
      <c r="A29406" s="27" t="s">
        <v>2951</v>
      </c>
    </row>
    <row r="29407" spans="1:1">
      <c r="A29407" s="27" t="s">
        <v>2951</v>
      </c>
    </row>
    <row r="29408" spans="1:1">
      <c r="A29408" s="27" t="s">
        <v>2951</v>
      </c>
    </row>
    <row r="29409" spans="1:1">
      <c r="A29409" s="27" t="s">
        <v>2951</v>
      </c>
    </row>
    <row r="29410" spans="1:1">
      <c r="A29410" s="27" t="s">
        <v>2951</v>
      </c>
    </row>
    <row r="29411" spans="1:1">
      <c r="A29411" s="27" t="s">
        <v>2951</v>
      </c>
    </row>
    <row r="29412" spans="1:1">
      <c r="A29412" s="27" t="s">
        <v>2951</v>
      </c>
    </row>
    <row r="29413" spans="1:1">
      <c r="A29413" s="27" t="s">
        <v>2951</v>
      </c>
    </row>
    <row r="29414" spans="1:1">
      <c r="A29414" s="27" t="s">
        <v>2951</v>
      </c>
    </row>
    <row r="29415" spans="1:1">
      <c r="A29415" s="27" t="s">
        <v>2951</v>
      </c>
    </row>
    <row r="29416" spans="1:1">
      <c r="A29416" s="27" t="s">
        <v>2951</v>
      </c>
    </row>
    <row r="29417" spans="1:1">
      <c r="A29417" s="27" t="s">
        <v>2951</v>
      </c>
    </row>
    <row r="29418" spans="1:1">
      <c r="A29418" s="27" t="s">
        <v>2951</v>
      </c>
    </row>
    <row r="29419" spans="1:1">
      <c r="A29419" s="27" t="s">
        <v>2951</v>
      </c>
    </row>
    <row r="29420" spans="1:1">
      <c r="A29420" s="27" t="s">
        <v>2951</v>
      </c>
    </row>
    <row r="29421" spans="1:1">
      <c r="A29421" s="27" t="s">
        <v>2951</v>
      </c>
    </row>
    <row r="29422" spans="1:1">
      <c r="A29422" s="27" t="s">
        <v>2951</v>
      </c>
    </row>
    <row r="29423" spans="1:1">
      <c r="A29423" s="27" t="s">
        <v>2951</v>
      </c>
    </row>
    <row r="29424" spans="1:1">
      <c r="A29424" s="27" t="s">
        <v>2951</v>
      </c>
    </row>
    <row r="29425" spans="1:1">
      <c r="A29425" s="27" t="s">
        <v>2951</v>
      </c>
    </row>
    <row r="29426" spans="1:1">
      <c r="A29426" s="27" t="s">
        <v>2951</v>
      </c>
    </row>
    <row r="29427" spans="1:1">
      <c r="A29427" s="27" t="s">
        <v>2951</v>
      </c>
    </row>
    <row r="29428" spans="1:1">
      <c r="A29428" s="27" t="s">
        <v>2951</v>
      </c>
    </row>
    <row r="29429" spans="1:1">
      <c r="A29429" s="27" t="s">
        <v>2951</v>
      </c>
    </row>
    <row r="29430" spans="1:1">
      <c r="A29430" s="27" t="s">
        <v>2951</v>
      </c>
    </row>
    <row r="29431" spans="1:1">
      <c r="A29431" s="27" t="s">
        <v>2951</v>
      </c>
    </row>
    <row r="29432" spans="1:1">
      <c r="A29432" s="27" t="s">
        <v>2951</v>
      </c>
    </row>
    <row r="29433" spans="1:1">
      <c r="A29433" s="27" t="s">
        <v>2951</v>
      </c>
    </row>
    <row r="29434" spans="1:1">
      <c r="A29434" s="27" t="s">
        <v>2951</v>
      </c>
    </row>
    <row r="29435" spans="1:1">
      <c r="A29435" s="27" t="s">
        <v>2951</v>
      </c>
    </row>
    <row r="29436" spans="1:1">
      <c r="A29436" s="27" t="s">
        <v>2951</v>
      </c>
    </row>
    <row r="29437" spans="1:1">
      <c r="A29437" s="27" t="s">
        <v>2951</v>
      </c>
    </row>
    <row r="29438" spans="1:1">
      <c r="A29438" s="27" t="s">
        <v>2951</v>
      </c>
    </row>
    <row r="29439" spans="1:1">
      <c r="A29439" s="27" t="s">
        <v>2951</v>
      </c>
    </row>
    <row r="29440" spans="1:1">
      <c r="A29440" s="27" t="s">
        <v>2951</v>
      </c>
    </row>
    <row r="29441" spans="1:1">
      <c r="A29441" s="27" t="s">
        <v>2951</v>
      </c>
    </row>
    <row r="29442" spans="1:1">
      <c r="A29442" s="27" t="s">
        <v>2951</v>
      </c>
    </row>
    <row r="29443" spans="1:1">
      <c r="A29443" s="27" t="s">
        <v>2951</v>
      </c>
    </row>
    <row r="29444" spans="1:1">
      <c r="A29444" s="27" t="s">
        <v>2951</v>
      </c>
    </row>
    <row r="29445" spans="1:1">
      <c r="A29445" s="27" t="s">
        <v>2951</v>
      </c>
    </row>
    <row r="29446" spans="1:1">
      <c r="A29446" s="27" t="s">
        <v>2951</v>
      </c>
    </row>
    <row r="29447" spans="1:1">
      <c r="A29447" s="27" t="s">
        <v>2951</v>
      </c>
    </row>
    <row r="29448" spans="1:1">
      <c r="A29448" s="27" t="s">
        <v>2951</v>
      </c>
    </row>
    <row r="29449" spans="1:1">
      <c r="A29449" s="27" t="s">
        <v>2951</v>
      </c>
    </row>
    <row r="29450" spans="1:1">
      <c r="A29450" s="27" t="s">
        <v>2951</v>
      </c>
    </row>
    <row r="29451" spans="1:1">
      <c r="A29451" s="27" t="s">
        <v>2951</v>
      </c>
    </row>
    <row r="29452" spans="1:1">
      <c r="A29452" s="27" t="s">
        <v>2951</v>
      </c>
    </row>
    <row r="29453" spans="1:1">
      <c r="A29453" s="27" t="s">
        <v>2951</v>
      </c>
    </row>
    <row r="29454" spans="1:1">
      <c r="A29454" s="27" t="s">
        <v>2951</v>
      </c>
    </row>
    <row r="29455" spans="1:1">
      <c r="A29455" s="27" t="s">
        <v>2951</v>
      </c>
    </row>
    <row r="29456" spans="1:1">
      <c r="A29456" s="27" t="s">
        <v>2951</v>
      </c>
    </row>
    <row r="29457" spans="1:1">
      <c r="A29457" s="27" t="s">
        <v>2951</v>
      </c>
    </row>
    <row r="29458" spans="1:1">
      <c r="A29458" s="27" t="s">
        <v>2951</v>
      </c>
    </row>
    <row r="29459" spans="1:1">
      <c r="A29459" s="27" t="s">
        <v>2951</v>
      </c>
    </row>
    <row r="29460" spans="1:1">
      <c r="A29460" s="27" t="s">
        <v>2951</v>
      </c>
    </row>
    <row r="29461" spans="1:1">
      <c r="A29461" s="27" t="s">
        <v>2951</v>
      </c>
    </row>
    <row r="29462" spans="1:1">
      <c r="A29462" s="27" t="s">
        <v>2951</v>
      </c>
    </row>
    <row r="29463" spans="1:1">
      <c r="A29463" s="27" t="s">
        <v>2951</v>
      </c>
    </row>
    <row r="29464" spans="1:1">
      <c r="A29464" s="27" t="s">
        <v>2951</v>
      </c>
    </row>
    <row r="29465" spans="1:1">
      <c r="A29465" s="27" t="s">
        <v>2951</v>
      </c>
    </row>
    <row r="29466" spans="1:1">
      <c r="A29466" s="27" t="s">
        <v>2951</v>
      </c>
    </row>
    <row r="29467" spans="1:1">
      <c r="A29467" s="27" t="s">
        <v>2951</v>
      </c>
    </row>
    <row r="29468" spans="1:1">
      <c r="A29468" s="27" t="s">
        <v>2951</v>
      </c>
    </row>
    <row r="29469" spans="1:1">
      <c r="A29469" s="27" t="s">
        <v>2951</v>
      </c>
    </row>
    <row r="29470" spans="1:1">
      <c r="A29470" s="27" t="s">
        <v>2951</v>
      </c>
    </row>
    <row r="29471" spans="1:1">
      <c r="A29471" s="27" t="s">
        <v>2951</v>
      </c>
    </row>
    <row r="29472" spans="1:1">
      <c r="A29472" s="27" t="s">
        <v>2951</v>
      </c>
    </row>
    <row r="29473" spans="1:1">
      <c r="A29473" s="27" t="s">
        <v>2951</v>
      </c>
    </row>
    <row r="29474" spans="1:1">
      <c r="A29474" s="27" t="s">
        <v>2951</v>
      </c>
    </row>
    <row r="29475" spans="1:1">
      <c r="A29475" s="27" t="s">
        <v>2951</v>
      </c>
    </row>
    <row r="29476" spans="1:1">
      <c r="A29476" s="27" t="s">
        <v>2951</v>
      </c>
    </row>
    <row r="29477" spans="1:1">
      <c r="A29477" s="27" t="s">
        <v>2951</v>
      </c>
    </row>
    <row r="29478" spans="1:1">
      <c r="A29478" s="27" t="s">
        <v>2951</v>
      </c>
    </row>
    <row r="29479" spans="1:1">
      <c r="A29479" s="27" t="s">
        <v>2951</v>
      </c>
    </row>
    <row r="29480" spans="1:1">
      <c r="A29480" s="27" t="s">
        <v>2951</v>
      </c>
    </row>
    <row r="29481" spans="1:1">
      <c r="A29481" s="27" t="s">
        <v>2951</v>
      </c>
    </row>
    <row r="29482" spans="1:1">
      <c r="A29482" s="27" t="s">
        <v>2951</v>
      </c>
    </row>
    <row r="29483" spans="1:1">
      <c r="A29483" s="27" t="s">
        <v>2951</v>
      </c>
    </row>
    <row r="29484" spans="1:1">
      <c r="A29484" s="27" t="s">
        <v>2951</v>
      </c>
    </row>
    <row r="29485" spans="1:1">
      <c r="A29485" s="27" t="s">
        <v>2951</v>
      </c>
    </row>
    <row r="29486" spans="1:1">
      <c r="A29486" s="27" t="s">
        <v>2951</v>
      </c>
    </row>
    <row r="29487" spans="1:1">
      <c r="A29487" s="27" t="s">
        <v>2951</v>
      </c>
    </row>
    <row r="29488" spans="1:1">
      <c r="A29488" s="27" t="s">
        <v>2951</v>
      </c>
    </row>
    <row r="29489" spans="1:1">
      <c r="A29489" s="27" t="s">
        <v>2951</v>
      </c>
    </row>
    <row r="29490" spans="1:1">
      <c r="A29490" s="27" t="s">
        <v>2951</v>
      </c>
    </row>
    <row r="29491" spans="1:1">
      <c r="A29491" s="27" t="s">
        <v>2951</v>
      </c>
    </row>
    <row r="29492" spans="1:1">
      <c r="A29492" s="27" t="s">
        <v>2951</v>
      </c>
    </row>
    <row r="29493" spans="1:1">
      <c r="A29493" s="27" t="s">
        <v>2951</v>
      </c>
    </row>
    <row r="29494" spans="1:1">
      <c r="A29494" s="27" t="s">
        <v>2951</v>
      </c>
    </row>
    <row r="29495" spans="1:1">
      <c r="A29495" s="27" t="s">
        <v>2951</v>
      </c>
    </row>
    <row r="29496" spans="1:1">
      <c r="A29496" s="27" t="s">
        <v>2951</v>
      </c>
    </row>
    <row r="29497" spans="1:1">
      <c r="A29497" s="27" t="s">
        <v>2951</v>
      </c>
    </row>
    <row r="29498" spans="1:1">
      <c r="A29498" s="27" t="s">
        <v>2951</v>
      </c>
    </row>
    <row r="29499" spans="1:1">
      <c r="A29499" s="27" t="s">
        <v>2951</v>
      </c>
    </row>
    <row r="29500" spans="1:1">
      <c r="A29500" s="27" t="s">
        <v>2951</v>
      </c>
    </row>
    <row r="29501" spans="1:1">
      <c r="A29501" s="27" t="s">
        <v>2951</v>
      </c>
    </row>
    <row r="29502" spans="1:1">
      <c r="A29502" s="27" t="s">
        <v>2951</v>
      </c>
    </row>
    <row r="29503" spans="1:1">
      <c r="A29503" s="27" t="s">
        <v>2951</v>
      </c>
    </row>
    <row r="29504" spans="1:1">
      <c r="A29504" s="27" t="s">
        <v>2951</v>
      </c>
    </row>
    <row r="29505" spans="1:1">
      <c r="A29505" s="27" t="s">
        <v>2951</v>
      </c>
    </row>
    <row r="29506" spans="1:1">
      <c r="A29506" s="27" t="s">
        <v>2951</v>
      </c>
    </row>
    <row r="29507" spans="1:1">
      <c r="A29507" s="27" t="s">
        <v>2951</v>
      </c>
    </row>
    <row r="29508" spans="1:1">
      <c r="A29508" s="27" t="s">
        <v>2951</v>
      </c>
    </row>
    <row r="29509" spans="1:1">
      <c r="A29509" s="27" t="s">
        <v>2951</v>
      </c>
    </row>
    <row r="29510" spans="1:1">
      <c r="A29510" s="27" t="s">
        <v>2951</v>
      </c>
    </row>
    <row r="29511" spans="1:1">
      <c r="A29511" s="27" t="s">
        <v>2951</v>
      </c>
    </row>
    <row r="29512" spans="1:1">
      <c r="A29512" s="27" t="s">
        <v>2951</v>
      </c>
    </row>
    <row r="29513" spans="1:1">
      <c r="A29513" s="27" t="s">
        <v>2951</v>
      </c>
    </row>
    <row r="29514" spans="1:1">
      <c r="A29514" s="27" t="s">
        <v>2951</v>
      </c>
    </row>
    <row r="29515" spans="1:1">
      <c r="A29515" s="27" t="s">
        <v>2951</v>
      </c>
    </row>
    <row r="29516" spans="1:1">
      <c r="A29516" s="27" t="s">
        <v>2951</v>
      </c>
    </row>
    <row r="29517" spans="1:1">
      <c r="A29517" s="27" t="s">
        <v>2951</v>
      </c>
    </row>
    <row r="29518" spans="1:1">
      <c r="A29518" s="27" t="s">
        <v>2951</v>
      </c>
    </row>
    <row r="29519" spans="1:1">
      <c r="A29519" s="27" t="s">
        <v>2951</v>
      </c>
    </row>
    <row r="29520" spans="1:1">
      <c r="A29520" s="27" t="s">
        <v>2951</v>
      </c>
    </row>
    <row r="29521" spans="1:1">
      <c r="A29521" s="27" t="s">
        <v>2951</v>
      </c>
    </row>
    <row r="29522" spans="1:1">
      <c r="A29522" s="27" t="s">
        <v>2951</v>
      </c>
    </row>
    <row r="29523" spans="1:1">
      <c r="A29523" s="27" t="s">
        <v>2951</v>
      </c>
    </row>
    <row r="29524" spans="1:1">
      <c r="A29524" s="27" t="s">
        <v>2951</v>
      </c>
    </row>
    <row r="29525" spans="1:1">
      <c r="A29525" s="27" t="s">
        <v>2951</v>
      </c>
    </row>
    <row r="29526" spans="1:1">
      <c r="A29526" s="27" t="s">
        <v>2951</v>
      </c>
    </row>
    <row r="29527" spans="1:1">
      <c r="A29527" s="27" t="s">
        <v>2951</v>
      </c>
    </row>
    <row r="29528" spans="1:1">
      <c r="A29528" s="27" t="s">
        <v>2951</v>
      </c>
    </row>
    <row r="29529" spans="1:1">
      <c r="A29529" s="27" t="s">
        <v>2951</v>
      </c>
    </row>
    <row r="29530" spans="1:1">
      <c r="A29530" s="27" t="s">
        <v>2951</v>
      </c>
    </row>
    <row r="29531" spans="1:1">
      <c r="A29531" s="27" t="s">
        <v>2951</v>
      </c>
    </row>
    <row r="29532" spans="1:1">
      <c r="A29532" s="27" t="s">
        <v>2951</v>
      </c>
    </row>
    <row r="29533" spans="1:1">
      <c r="A29533" s="27" t="s">
        <v>2951</v>
      </c>
    </row>
    <row r="29534" spans="1:1">
      <c r="A29534" s="27" t="s">
        <v>2951</v>
      </c>
    </row>
    <row r="29535" spans="1:1">
      <c r="A29535" s="27" t="s">
        <v>2951</v>
      </c>
    </row>
    <row r="29536" spans="1:1">
      <c r="A29536" s="27" t="s">
        <v>2951</v>
      </c>
    </row>
    <row r="29537" spans="1:1">
      <c r="A29537" s="27" t="s">
        <v>2951</v>
      </c>
    </row>
    <row r="29538" spans="1:1">
      <c r="A29538" s="27" t="s">
        <v>2951</v>
      </c>
    </row>
    <row r="29539" spans="1:1">
      <c r="A29539" s="27" t="s">
        <v>2951</v>
      </c>
    </row>
    <row r="29540" spans="1:1">
      <c r="A29540" s="27" t="s">
        <v>2951</v>
      </c>
    </row>
    <row r="29541" spans="1:1">
      <c r="A29541" s="27" t="s">
        <v>2951</v>
      </c>
    </row>
    <row r="29542" spans="1:1">
      <c r="A29542" s="27" t="s">
        <v>2951</v>
      </c>
    </row>
    <row r="29543" spans="1:1">
      <c r="A29543" s="27" t="s">
        <v>2951</v>
      </c>
    </row>
    <row r="29544" spans="1:1">
      <c r="A29544" s="27" t="s">
        <v>2951</v>
      </c>
    </row>
    <row r="29545" spans="1:1">
      <c r="A29545" s="27" t="s">
        <v>2951</v>
      </c>
    </row>
    <row r="29546" spans="1:1">
      <c r="A29546" s="27" t="s">
        <v>2951</v>
      </c>
    </row>
    <row r="29547" spans="1:1">
      <c r="A29547" s="27" t="s">
        <v>2951</v>
      </c>
    </row>
    <row r="29548" spans="1:1">
      <c r="A29548" s="27" t="s">
        <v>2951</v>
      </c>
    </row>
    <row r="29549" spans="1:1">
      <c r="A29549" s="27" t="s">
        <v>2951</v>
      </c>
    </row>
    <row r="29550" spans="1:1">
      <c r="A29550" s="27" t="s">
        <v>2951</v>
      </c>
    </row>
    <row r="29551" spans="1:1">
      <c r="A29551" s="27" t="s">
        <v>2951</v>
      </c>
    </row>
    <row r="29552" spans="1:1">
      <c r="A29552" s="27" t="s">
        <v>2951</v>
      </c>
    </row>
    <row r="29553" spans="1:1">
      <c r="A29553" s="27" t="s">
        <v>2951</v>
      </c>
    </row>
    <row r="29554" spans="1:1">
      <c r="A29554" s="27" t="s">
        <v>2951</v>
      </c>
    </row>
    <row r="29555" spans="1:1">
      <c r="A29555" s="27" t="s">
        <v>2951</v>
      </c>
    </row>
    <row r="29556" spans="1:1">
      <c r="A29556" s="27" t="s">
        <v>2951</v>
      </c>
    </row>
    <row r="29557" spans="1:1">
      <c r="A29557" s="27" t="s">
        <v>2951</v>
      </c>
    </row>
    <row r="29558" spans="1:1">
      <c r="A29558" s="27" t="s">
        <v>2951</v>
      </c>
    </row>
    <row r="29559" spans="1:1">
      <c r="A29559" s="27" t="s">
        <v>2951</v>
      </c>
    </row>
    <row r="29560" spans="1:1">
      <c r="A29560" s="27" t="s">
        <v>2951</v>
      </c>
    </row>
    <row r="29561" spans="1:1">
      <c r="A29561" s="27" t="s">
        <v>2951</v>
      </c>
    </row>
    <row r="29562" spans="1:1">
      <c r="A29562" s="27" t="s">
        <v>2951</v>
      </c>
    </row>
    <row r="29563" spans="1:1">
      <c r="A29563" s="27" t="s">
        <v>2951</v>
      </c>
    </row>
    <row r="29564" spans="1:1">
      <c r="A29564" s="27" t="s">
        <v>2951</v>
      </c>
    </row>
    <row r="29565" spans="1:1">
      <c r="A29565" s="27" t="s">
        <v>2951</v>
      </c>
    </row>
    <row r="29566" spans="1:1">
      <c r="A29566" s="27" t="s">
        <v>2951</v>
      </c>
    </row>
    <row r="29567" spans="1:1">
      <c r="A29567" s="27" t="s">
        <v>2951</v>
      </c>
    </row>
    <row r="29568" spans="1:1">
      <c r="A29568" s="27" t="s">
        <v>2951</v>
      </c>
    </row>
    <row r="29569" spans="1:1">
      <c r="A29569" s="27" t="s">
        <v>2951</v>
      </c>
    </row>
    <row r="29570" spans="1:1">
      <c r="A29570" s="27" t="s">
        <v>2951</v>
      </c>
    </row>
    <row r="29571" spans="1:1">
      <c r="A29571" s="27" t="s">
        <v>2951</v>
      </c>
    </row>
    <row r="29572" spans="1:1">
      <c r="A29572" s="27" t="s">
        <v>2951</v>
      </c>
    </row>
    <row r="29573" spans="1:1">
      <c r="A29573" s="27" t="s">
        <v>2951</v>
      </c>
    </row>
    <row r="29574" spans="1:1">
      <c r="A29574" s="27" t="s">
        <v>2951</v>
      </c>
    </row>
    <row r="29575" spans="1:1">
      <c r="A29575" s="27" t="s">
        <v>2951</v>
      </c>
    </row>
    <row r="29576" spans="1:1">
      <c r="A29576" s="27" t="s">
        <v>2951</v>
      </c>
    </row>
    <row r="29577" spans="1:1">
      <c r="A29577" s="27" t="s">
        <v>2951</v>
      </c>
    </row>
    <row r="29578" spans="1:1">
      <c r="A29578" s="27" t="s">
        <v>2951</v>
      </c>
    </row>
    <row r="29579" spans="1:1">
      <c r="A29579" s="27" t="s">
        <v>2951</v>
      </c>
    </row>
    <row r="29580" spans="1:1">
      <c r="A29580" s="27" t="s">
        <v>2951</v>
      </c>
    </row>
    <row r="29581" spans="1:1">
      <c r="A29581" s="27" t="s">
        <v>2951</v>
      </c>
    </row>
    <row r="29582" spans="1:1">
      <c r="A29582" s="27" t="s">
        <v>2951</v>
      </c>
    </row>
    <row r="29583" spans="1:1">
      <c r="A29583" s="27" t="s">
        <v>2951</v>
      </c>
    </row>
    <row r="29584" spans="1:1">
      <c r="A29584" s="27" t="s">
        <v>2951</v>
      </c>
    </row>
    <row r="29585" spans="1:1">
      <c r="A29585" s="27" t="s">
        <v>2951</v>
      </c>
    </row>
    <row r="29586" spans="1:1">
      <c r="A29586" s="27" t="s">
        <v>2951</v>
      </c>
    </row>
    <row r="29587" spans="1:1">
      <c r="A29587" s="27" t="s">
        <v>2951</v>
      </c>
    </row>
    <row r="29588" spans="1:1">
      <c r="A29588" s="27" t="s">
        <v>2951</v>
      </c>
    </row>
    <row r="29589" spans="1:1">
      <c r="A29589" s="27" t="s">
        <v>2951</v>
      </c>
    </row>
    <row r="29590" spans="1:1">
      <c r="A29590" s="27" t="s">
        <v>2951</v>
      </c>
    </row>
    <row r="29591" spans="1:1">
      <c r="A29591" s="27" t="s">
        <v>2951</v>
      </c>
    </row>
    <row r="29592" spans="1:1">
      <c r="A29592" s="27" t="s">
        <v>2951</v>
      </c>
    </row>
    <row r="29593" spans="1:1">
      <c r="A29593" s="27" t="s">
        <v>2951</v>
      </c>
    </row>
    <row r="29594" spans="1:1">
      <c r="A29594" s="27" t="s">
        <v>2951</v>
      </c>
    </row>
    <row r="29595" spans="1:1">
      <c r="A29595" s="27" t="s">
        <v>2951</v>
      </c>
    </row>
    <row r="29596" spans="1:1">
      <c r="A29596" s="27" t="s">
        <v>2951</v>
      </c>
    </row>
    <row r="29597" spans="1:1">
      <c r="A29597" s="27" t="s">
        <v>2951</v>
      </c>
    </row>
    <row r="29598" spans="1:1">
      <c r="A29598" s="27" t="s">
        <v>2951</v>
      </c>
    </row>
    <row r="29599" spans="1:1">
      <c r="A29599" s="27" t="s">
        <v>2951</v>
      </c>
    </row>
    <row r="29600" spans="1:1">
      <c r="A29600" s="27" t="s">
        <v>2951</v>
      </c>
    </row>
    <row r="29601" spans="1:1">
      <c r="A29601" s="27" t="s">
        <v>2951</v>
      </c>
    </row>
    <row r="29602" spans="1:1">
      <c r="A29602" s="27" t="s">
        <v>2951</v>
      </c>
    </row>
    <row r="29603" spans="1:1">
      <c r="A29603" s="27" t="s">
        <v>2951</v>
      </c>
    </row>
    <row r="29604" spans="1:1">
      <c r="A29604" s="27" t="s">
        <v>2951</v>
      </c>
    </row>
    <row r="29605" spans="1:1">
      <c r="A29605" s="27" t="s">
        <v>2951</v>
      </c>
    </row>
    <row r="29606" spans="1:1">
      <c r="A29606" s="27" t="s">
        <v>2951</v>
      </c>
    </row>
    <row r="29607" spans="1:1">
      <c r="A29607" s="27" t="s">
        <v>2951</v>
      </c>
    </row>
    <row r="29608" spans="1:1">
      <c r="A29608" s="27" t="s">
        <v>2951</v>
      </c>
    </row>
    <row r="29609" spans="1:1">
      <c r="A29609" s="27" t="s">
        <v>2951</v>
      </c>
    </row>
    <row r="29610" spans="1:1">
      <c r="A29610" s="27" t="s">
        <v>2951</v>
      </c>
    </row>
    <row r="29611" spans="1:1">
      <c r="A29611" s="27" t="s">
        <v>2951</v>
      </c>
    </row>
    <row r="29612" spans="1:1">
      <c r="A29612" s="27" t="s">
        <v>2951</v>
      </c>
    </row>
    <row r="29613" spans="1:1">
      <c r="A29613" s="27" t="s">
        <v>2951</v>
      </c>
    </row>
    <row r="29614" spans="1:1">
      <c r="A29614" s="27" t="s">
        <v>2951</v>
      </c>
    </row>
    <row r="29615" spans="1:1">
      <c r="A29615" s="27" t="s">
        <v>2951</v>
      </c>
    </row>
    <row r="29616" spans="1:1">
      <c r="A29616" s="27" t="s">
        <v>2951</v>
      </c>
    </row>
    <row r="29617" spans="1:1">
      <c r="A29617" s="27" t="s">
        <v>2951</v>
      </c>
    </row>
    <row r="29618" spans="1:1">
      <c r="A29618" s="27" t="s">
        <v>2951</v>
      </c>
    </row>
    <row r="29619" spans="1:1">
      <c r="A29619" s="27" t="s">
        <v>2951</v>
      </c>
    </row>
    <row r="29620" spans="1:1">
      <c r="A29620" s="27" t="s">
        <v>2951</v>
      </c>
    </row>
    <row r="29621" spans="1:1">
      <c r="A29621" s="27" t="s">
        <v>2951</v>
      </c>
    </row>
    <row r="29622" spans="1:1">
      <c r="A29622" s="27" t="s">
        <v>2951</v>
      </c>
    </row>
    <row r="29623" spans="1:1">
      <c r="A29623" s="27" t="s">
        <v>2951</v>
      </c>
    </row>
    <row r="29624" spans="1:1">
      <c r="A29624" s="27" t="s">
        <v>2951</v>
      </c>
    </row>
    <row r="29625" spans="1:1">
      <c r="A29625" s="27" t="s">
        <v>2951</v>
      </c>
    </row>
    <row r="29626" spans="1:1">
      <c r="A29626" s="27" t="s">
        <v>2951</v>
      </c>
    </row>
    <row r="29627" spans="1:1">
      <c r="A29627" s="27" t="s">
        <v>2951</v>
      </c>
    </row>
    <row r="29628" spans="1:1">
      <c r="A29628" s="27" t="s">
        <v>2951</v>
      </c>
    </row>
    <row r="29629" spans="1:1">
      <c r="A29629" s="27" t="s">
        <v>2951</v>
      </c>
    </row>
    <row r="29630" spans="1:1">
      <c r="A29630" s="27" t="s">
        <v>2951</v>
      </c>
    </row>
    <row r="29631" spans="1:1">
      <c r="A29631" s="27" t="s">
        <v>2951</v>
      </c>
    </row>
    <row r="29632" spans="1:1">
      <c r="A29632" s="27" t="s">
        <v>2951</v>
      </c>
    </row>
    <row r="29633" spans="1:1">
      <c r="A29633" s="27" t="s">
        <v>2951</v>
      </c>
    </row>
    <row r="29634" spans="1:1">
      <c r="A29634" s="27" t="s">
        <v>2951</v>
      </c>
    </row>
    <row r="29635" spans="1:1">
      <c r="A29635" s="27" t="s">
        <v>2951</v>
      </c>
    </row>
    <row r="29636" spans="1:1">
      <c r="A29636" s="27" t="s">
        <v>2951</v>
      </c>
    </row>
    <row r="29637" spans="1:1">
      <c r="A29637" s="27" t="s">
        <v>2951</v>
      </c>
    </row>
    <row r="29638" spans="1:1">
      <c r="A29638" s="27" t="s">
        <v>2951</v>
      </c>
    </row>
    <row r="29639" spans="1:1">
      <c r="A29639" s="27" t="s">
        <v>2951</v>
      </c>
    </row>
    <row r="29640" spans="1:1">
      <c r="A29640" s="27" t="s">
        <v>2951</v>
      </c>
    </row>
    <row r="29641" spans="1:1">
      <c r="A29641" s="27" t="s">
        <v>2951</v>
      </c>
    </row>
    <row r="29642" spans="1:1">
      <c r="A29642" s="27" t="s">
        <v>2951</v>
      </c>
    </row>
    <row r="29643" spans="1:1">
      <c r="A29643" s="27" t="s">
        <v>2951</v>
      </c>
    </row>
    <row r="29644" spans="1:1">
      <c r="A29644" s="27" t="s">
        <v>2951</v>
      </c>
    </row>
    <row r="29645" spans="1:1">
      <c r="A29645" s="27" t="s">
        <v>2951</v>
      </c>
    </row>
    <row r="29646" spans="1:1">
      <c r="A29646" s="27" t="s">
        <v>2951</v>
      </c>
    </row>
    <row r="29647" spans="1:1">
      <c r="A29647" s="27" t="s">
        <v>2951</v>
      </c>
    </row>
    <row r="29648" spans="1:1">
      <c r="A29648" s="27" t="s">
        <v>2951</v>
      </c>
    </row>
    <row r="29649" spans="1:1">
      <c r="A29649" s="27" t="s">
        <v>2951</v>
      </c>
    </row>
    <row r="29650" spans="1:1">
      <c r="A29650" s="27" t="s">
        <v>2951</v>
      </c>
    </row>
    <row r="29651" spans="1:1">
      <c r="A29651" s="27" t="s">
        <v>2951</v>
      </c>
    </row>
    <row r="29652" spans="1:1">
      <c r="A29652" s="27" t="s">
        <v>2951</v>
      </c>
    </row>
    <row r="29653" spans="1:1">
      <c r="A29653" s="27" t="s">
        <v>2951</v>
      </c>
    </row>
    <row r="29654" spans="1:1">
      <c r="A29654" s="27" t="s">
        <v>2951</v>
      </c>
    </row>
    <row r="29655" spans="1:1">
      <c r="A29655" s="27" t="s">
        <v>2951</v>
      </c>
    </row>
    <row r="29656" spans="1:1">
      <c r="A29656" s="27" t="s">
        <v>2951</v>
      </c>
    </row>
    <row r="29657" spans="1:1">
      <c r="A29657" s="27" t="s">
        <v>2951</v>
      </c>
    </row>
    <row r="29658" spans="1:1">
      <c r="A29658" s="27" t="s">
        <v>2951</v>
      </c>
    </row>
    <row r="29659" spans="1:1">
      <c r="A29659" s="27" t="s">
        <v>2951</v>
      </c>
    </row>
    <row r="29660" spans="1:1">
      <c r="A29660" s="27" t="s">
        <v>2951</v>
      </c>
    </row>
    <row r="29661" spans="1:1">
      <c r="A29661" s="27" t="s">
        <v>2951</v>
      </c>
    </row>
    <row r="29662" spans="1:1">
      <c r="A29662" s="27" t="s">
        <v>2951</v>
      </c>
    </row>
    <row r="29663" spans="1:1">
      <c r="A29663" s="27" t="s">
        <v>2951</v>
      </c>
    </row>
    <row r="29664" spans="1:1">
      <c r="A29664" s="27" t="s">
        <v>2951</v>
      </c>
    </row>
    <row r="29665" spans="1:1">
      <c r="A29665" s="27" t="s">
        <v>2951</v>
      </c>
    </row>
    <row r="29666" spans="1:1">
      <c r="A29666" s="27" t="s">
        <v>2951</v>
      </c>
    </row>
    <row r="29667" spans="1:1">
      <c r="A29667" s="27" t="s">
        <v>2951</v>
      </c>
    </row>
    <row r="29668" spans="1:1">
      <c r="A29668" s="27" t="s">
        <v>2951</v>
      </c>
    </row>
    <row r="29669" spans="1:1">
      <c r="A29669" s="27" t="s">
        <v>2951</v>
      </c>
    </row>
    <row r="29670" spans="1:1">
      <c r="A29670" s="27" t="s">
        <v>2951</v>
      </c>
    </row>
    <row r="29671" spans="1:1">
      <c r="A29671" s="27" t="s">
        <v>2951</v>
      </c>
    </row>
    <row r="29672" spans="1:1">
      <c r="A29672" s="27" t="s">
        <v>2951</v>
      </c>
    </row>
    <row r="29673" spans="1:1">
      <c r="A29673" s="27" t="s">
        <v>2951</v>
      </c>
    </row>
    <row r="29674" spans="1:1">
      <c r="A29674" s="27" t="s">
        <v>2951</v>
      </c>
    </row>
    <row r="29675" spans="1:1">
      <c r="A29675" s="27" t="s">
        <v>2951</v>
      </c>
    </row>
    <row r="29676" spans="1:1">
      <c r="A29676" s="27" t="s">
        <v>2951</v>
      </c>
    </row>
    <row r="29677" spans="1:1">
      <c r="A29677" s="27" t="s">
        <v>2951</v>
      </c>
    </row>
    <row r="29678" spans="1:1">
      <c r="A29678" s="27" t="s">
        <v>2951</v>
      </c>
    </row>
    <row r="29679" spans="1:1">
      <c r="A29679" s="27" t="s">
        <v>2951</v>
      </c>
    </row>
    <row r="29680" spans="1:1">
      <c r="A29680" s="27" t="s">
        <v>2951</v>
      </c>
    </row>
    <row r="29681" spans="1:1">
      <c r="A29681" s="27" t="s">
        <v>2951</v>
      </c>
    </row>
    <row r="29682" spans="1:1">
      <c r="A29682" s="27" t="s">
        <v>2951</v>
      </c>
    </row>
    <row r="29683" spans="1:1">
      <c r="A29683" s="27" t="s">
        <v>2951</v>
      </c>
    </row>
    <row r="29684" spans="1:1">
      <c r="A29684" s="27" t="s">
        <v>2951</v>
      </c>
    </row>
    <row r="29685" spans="1:1">
      <c r="A29685" s="27" t="s">
        <v>2951</v>
      </c>
    </row>
    <row r="29686" spans="1:1">
      <c r="A29686" s="27" t="s">
        <v>2951</v>
      </c>
    </row>
    <row r="29687" spans="1:1">
      <c r="A29687" s="27" t="s">
        <v>2951</v>
      </c>
    </row>
    <row r="29688" spans="1:1">
      <c r="A29688" s="27" t="s">
        <v>2951</v>
      </c>
    </row>
    <row r="29689" spans="1:1">
      <c r="A29689" s="27" t="s">
        <v>2951</v>
      </c>
    </row>
    <row r="29690" spans="1:1">
      <c r="A29690" s="27" t="s">
        <v>2951</v>
      </c>
    </row>
    <row r="29691" spans="1:1">
      <c r="A29691" s="27" t="s">
        <v>2951</v>
      </c>
    </row>
    <row r="29692" spans="1:1">
      <c r="A29692" s="27" t="s">
        <v>2951</v>
      </c>
    </row>
    <row r="29693" spans="1:1">
      <c r="A29693" s="27" t="s">
        <v>2951</v>
      </c>
    </row>
    <row r="29694" spans="1:1">
      <c r="A29694" s="27" t="s">
        <v>2951</v>
      </c>
    </row>
    <row r="29695" spans="1:1">
      <c r="A29695" s="27" t="s">
        <v>2951</v>
      </c>
    </row>
    <row r="29696" spans="1:1">
      <c r="A29696" s="27" t="s">
        <v>2951</v>
      </c>
    </row>
    <row r="29697" spans="1:1">
      <c r="A29697" s="27" t="s">
        <v>2951</v>
      </c>
    </row>
    <row r="29698" spans="1:1">
      <c r="A29698" s="27" t="s">
        <v>2951</v>
      </c>
    </row>
    <row r="29699" spans="1:1">
      <c r="A29699" s="27" t="s">
        <v>2951</v>
      </c>
    </row>
    <row r="29700" spans="1:1">
      <c r="A29700" s="27" t="s">
        <v>2951</v>
      </c>
    </row>
    <row r="29701" spans="1:1">
      <c r="A29701" s="27" t="s">
        <v>2951</v>
      </c>
    </row>
    <row r="29702" spans="1:1">
      <c r="A29702" s="27" t="s">
        <v>2951</v>
      </c>
    </row>
    <row r="29703" spans="1:1">
      <c r="A29703" s="27" t="s">
        <v>2951</v>
      </c>
    </row>
    <row r="29704" spans="1:1">
      <c r="A29704" s="27" t="s">
        <v>2951</v>
      </c>
    </row>
    <row r="29705" spans="1:1">
      <c r="A29705" s="27" t="s">
        <v>2951</v>
      </c>
    </row>
    <row r="29706" spans="1:1">
      <c r="A29706" s="27" t="s">
        <v>2951</v>
      </c>
    </row>
    <row r="29707" spans="1:1">
      <c r="A29707" s="27" t="s">
        <v>2951</v>
      </c>
    </row>
    <row r="29708" spans="1:1">
      <c r="A29708" s="27" t="s">
        <v>2951</v>
      </c>
    </row>
    <row r="29709" spans="1:1">
      <c r="A29709" s="27" t="s">
        <v>2951</v>
      </c>
    </row>
    <row r="29710" spans="1:1">
      <c r="A29710" s="27" t="s">
        <v>2951</v>
      </c>
    </row>
    <row r="29711" spans="1:1">
      <c r="A29711" s="27" t="s">
        <v>2951</v>
      </c>
    </row>
    <row r="29712" spans="1:1">
      <c r="A29712" s="27" t="s">
        <v>2951</v>
      </c>
    </row>
    <row r="29713" spans="1:1">
      <c r="A29713" s="27" t="s">
        <v>2951</v>
      </c>
    </row>
    <row r="29714" spans="1:1">
      <c r="A29714" s="27" t="s">
        <v>2951</v>
      </c>
    </row>
    <row r="29715" spans="1:1">
      <c r="A29715" s="27" t="s">
        <v>2951</v>
      </c>
    </row>
    <row r="29716" spans="1:1">
      <c r="A29716" s="27" t="s">
        <v>2951</v>
      </c>
    </row>
    <row r="29717" spans="1:1">
      <c r="A29717" s="27" t="s">
        <v>2951</v>
      </c>
    </row>
    <row r="29718" spans="1:1">
      <c r="A29718" s="27" t="s">
        <v>2951</v>
      </c>
    </row>
    <row r="29719" spans="1:1">
      <c r="A29719" s="27" t="s">
        <v>2951</v>
      </c>
    </row>
    <row r="29720" spans="1:1">
      <c r="A29720" s="27" t="s">
        <v>2951</v>
      </c>
    </row>
    <row r="29721" spans="1:1">
      <c r="A29721" s="27" t="s">
        <v>2951</v>
      </c>
    </row>
    <row r="29722" spans="1:1">
      <c r="A29722" s="27" t="s">
        <v>2951</v>
      </c>
    </row>
    <row r="29723" spans="1:1">
      <c r="A29723" s="27" t="s">
        <v>2951</v>
      </c>
    </row>
    <row r="29724" spans="1:1">
      <c r="A29724" s="27" t="s">
        <v>2951</v>
      </c>
    </row>
    <row r="29725" spans="1:1">
      <c r="A29725" s="27" t="s">
        <v>2951</v>
      </c>
    </row>
    <row r="29726" spans="1:1">
      <c r="A29726" s="27" t="s">
        <v>2951</v>
      </c>
    </row>
    <row r="29727" spans="1:1">
      <c r="A29727" s="27" t="s">
        <v>2951</v>
      </c>
    </row>
    <row r="29728" spans="1:1">
      <c r="A29728" s="27" t="s">
        <v>2951</v>
      </c>
    </row>
    <row r="29729" spans="1:1">
      <c r="A29729" s="27" t="s">
        <v>2951</v>
      </c>
    </row>
    <row r="29730" spans="1:1">
      <c r="A29730" s="27" t="s">
        <v>2951</v>
      </c>
    </row>
    <row r="29731" spans="1:1">
      <c r="A29731" s="27" t="s">
        <v>2951</v>
      </c>
    </row>
    <row r="29732" spans="1:1">
      <c r="A29732" s="27" t="s">
        <v>2951</v>
      </c>
    </row>
    <row r="29733" spans="1:1">
      <c r="A29733" s="27" t="s">
        <v>2951</v>
      </c>
    </row>
    <row r="29734" spans="1:1">
      <c r="A29734" s="27" t="s">
        <v>2951</v>
      </c>
    </row>
    <row r="29735" spans="1:1">
      <c r="A29735" s="27" t="s">
        <v>2951</v>
      </c>
    </row>
    <row r="29736" spans="1:1">
      <c r="A29736" s="27" t="s">
        <v>2951</v>
      </c>
    </row>
    <row r="29737" spans="1:1">
      <c r="A29737" s="27" t="s">
        <v>2951</v>
      </c>
    </row>
    <row r="29738" spans="1:1">
      <c r="A29738" s="27" t="s">
        <v>2951</v>
      </c>
    </row>
    <row r="29739" spans="1:1">
      <c r="A29739" s="27" t="s">
        <v>2951</v>
      </c>
    </row>
    <row r="29740" spans="1:1">
      <c r="A29740" s="27" t="s">
        <v>2951</v>
      </c>
    </row>
    <row r="29741" spans="1:1">
      <c r="A29741" s="27" t="s">
        <v>2951</v>
      </c>
    </row>
    <row r="29742" spans="1:1">
      <c r="A29742" s="27" t="s">
        <v>2951</v>
      </c>
    </row>
    <row r="29743" spans="1:1">
      <c r="A29743" s="27" t="s">
        <v>2951</v>
      </c>
    </row>
    <row r="29744" spans="1:1">
      <c r="A29744" s="27" t="s">
        <v>2951</v>
      </c>
    </row>
    <row r="29745" spans="1:1">
      <c r="A29745" s="27" t="s">
        <v>2951</v>
      </c>
    </row>
    <row r="29746" spans="1:1">
      <c r="A29746" s="27" t="s">
        <v>2951</v>
      </c>
    </row>
    <row r="29747" spans="1:1">
      <c r="A29747" s="27" t="s">
        <v>2951</v>
      </c>
    </row>
    <row r="29748" spans="1:1">
      <c r="A29748" s="27" t="s">
        <v>2951</v>
      </c>
    </row>
    <row r="29749" spans="1:1">
      <c r="A29749" s="27" t="s">
        <v>2951</v>
      </c>
    </row>
    <row r="29750" spans="1:1">
      <c r="A29750" s="27" t="s">
        <v>2951</v>
      </c>
    </row>
    <row r="29751" spans="1:1">
      <c r="A29751" s="27" t="s">
        <v>2951</v>
      </c>
    </row>
    <row r="29752" spans="1:1">
      <c r="A29752" s="27" t="s">
        <v>2951</v>
      </c>
    </row>
    <row r="29753" spans="1:1">
      <c r="A29753" s="27" t="s">
        <v>2951</v>
      </c>
    </row>
    <row r="29754" spans="1:1">
      <c r="A29754" s="27" t="s">
        <v>2951</v>
      </c>
    </row>
    <row r="29755" spans="1:1">
      <c r="A29755" s="27" t="s">
        <v>2951</v>
      </c>
    </row>
    <row r="29756" spans="1:1">
      <c r="A29756" s="27" t="s">
        <v>2951</v>
      </c>
    </row>
    <row r="29757" spans="1:1">
      <c r="A29757" s="27" t="s">
        <v>2951</v>
      </c>
    </row>
    <row r="29758" spans="1:1">
      <c r="A29758" s="27" t="s">
        <v>2951</v>
      </c>
    </row>
    <row r="29759" spans="1:1">
      <c r="A29759" s="27" t="s">
        <v>2951</v>
      </c>
    </row>
    <row r="29760" spans="1:1">
      <c r="A29760" s="27" t="s">
        <v>2951</v>
      </c>
    </row>
    <row r="29761" spans="1:1">
      <c r="A29761" s="27" t="s">
        <v>2951</v>
      </c>
    </row>
    <row r="29762" spans="1:1">
      <c r="A29762" s="27" t="s">
        <v>2951</v>
      </c>
    </row>
    <row r="29763" spans="1:1">
      <c r="A29763" s="27" t="s">
        <v>2951</v>
      </c>
    </row>
    <row r="29764" spans="1:1">
      <c r="A29764" s="27" t="s">
        <v>2951</v>
      </c>
    </row>
    <row r="29765" spans="1:1">
      <c r="A29765" s="27" t="s">
        <v>2951</v>
      </c>
    </row>
    <row r="29766" spans="1:1">
      <c r="A29766" s="27" t="s">
        <v>2951</v>
      </c>
    </row>
    <row r="29767" spans="1:1">
      <c r="A29767" s="27" t="s">
        <v>2951</v>
      </c>
    </row>
    <row r="29768" spans="1:1">
      <c r="A29768" s="27" t="s">
        <v>2951</v>
      </c>
    </row>
    <row r="29769" spans="1:1">
      <c r="A29769" s="27" t="s">
        <v>2951</v>
      </c>
    </row>
    <row r="29770" spans="1:1">
      <c r="A29770" s="27" t="s">
        <v>2951</v>
      </c>
    </row>
    <row r="29771" spans="1:1">
      <c r="A29771" s="27" t="s">
        <v>2951</v>
      </c>
    </row>
    <row r="29772" spans="1:1">
      <c r="A29772" s="27" t="s">
        <v>2951</v>
      </c>
    </row>
    <row r="29773" spans="1:1">
      <c r="A29773" s="27" t="s">
        <v>2951</v>
      </c>
    </row>
    <row r="29774" spans="1:1">
      <c r="A29774" s="27" t="s">
        <v>2951</v>
      </c>
    </row>
    <row r="29775" spans="1:1">
      <c r="A29775" s="27" t="s">
        <v>2951</v>
      </c>
    </row>
    <row r="29776" spans="1:1">
      <c r="A29776" s="27" t="s">
        <v>2951</v>
      </c>
    </row>
    <row r="29777" spans="1:1">
      <c r="A29777" s="27" t="s">
        <v>2951</v>
      </c>
    </row>
    <row r="29778" spans="1:1">
      <c r="A29778" s="27" t="s">
        <v>2951</v>
      </c>
    </row>
    <row r="29779" spans="1:1">
      <c r="A29779" s="27" t="s">
        <v>2951</v>
      </c>
    </row>
    <row r="29780" spans="1:1">
      <c r="A29780" s="27" t="s">
        <v>2951</v>
      </c>
    </row>
    <row r="29781" spans="1:1">
      <c r="A29781" s="27" t="s">
        <v>2951</v>
      </c>
    </row>
    <row r="29782" spans="1:1">
      <c r="A29782" s="27" t="s">
        <v>2951</v>
      </c>
    </row>
    <row r="29783" spans="1:1">
      <c r="A29783" s="27" t="s">
        <v>2951</v>
      </c>
    </row>
    <row r="29784" spans="1:1">
      <c r="A29784" s="27" t="s">
        <v>2951</v>
      </c>
    </row>
    <row r="29785" spans="1:1">
      <c r="A29785" s="27" t="s">
        <v>2951</v>
      </c>
    </row>
    <row r="29786" spans="1:1">
      <c r="A29786" s="27" t="s">
        <v>2951</v>
      </c>
    </row>
    <row r="29787" spans="1:1">
      <c r="A29787" s="27" t="s">
        <v>2951</v>
      </c>
    </row>
    <row r="29788" spans="1:1">
      <c r="A29788" s="27" t="s">
        <v>2951</v>
      </c>
    </row>
    <row r="29789" spans="1:1">
      <c r="A29789" s="27" t="s">
        <v>2951</v>
      </c>
    </row>
    <row r="29790" spans="1:1">
      <c r="A29790" s="27" t="s">
        <v>2951</v>
      </c>
    </row>
    <row r="29791" spans="1:1">
      <c r="A29791" s="27" t="s">
        <v>2951</v>
      </c>
    </row>
    <row r="29792" spans="1:1">
      <c r="A29792" s="27" t="s">
        <v>2951</v>
      </c>
    </row>
    <row r="29793" spans="1:1">
      <c r="A29793" s="27" t="s">
        <v>2951</v>
      </c>
    </row>
    <row r="29794" spans="1:1">
      <c r="A29794" s="27" t="s">
        <v>2951</v>
      </c>
    </row>
    <row r="29795" spans="1:1">
      <c r="A29795" s="27" t="s">
        <v>2951</v>
      </c>
    </row>
    <row r="29796" spans="1:1">
      <c r="A29796" s="27" t="s">
        <v>2951</v>
      </c>
    </row>
    <row r="29797" spans="1:1">
      <c r="A29797" s="27" t="s">
        <v>2951</v>
      </c>
    </row>
    <row r="29798" spans="1:1">
      <c r="A29798" s="27" t="s">
        <v>2951</v>
      </c>
    </row>
    <row r="29799" spans="1:1">
      <c r="A29799" s="27" t="s">
        <v>2951</v>
      </c>
    </row>
    <row r="29800" spans="1:1">
      <c r="A29800" s="27" t="s">
        <v>2951</v>
      </c>
    </row>
    <row r="29801" spans="1:1">
      <c r="A29801" s="27" t="s">
        <v>2951</v>
      </c>
    </row>
    <row r="29802" spans="1:1">
      <c r="A29802" s="27" t="s">
        <v>2951</v>
      </c>
    </row>
    <row r="29803" spans="1:1">
      <c r="A29803" s="27" t="s">
        <v>2951</v>
      </c>
    </row>
    <row r="29804" spans="1:1">
      <c r="A29804" s="27" t="s">
        <v>2951</v>
      </c>
    </row>
    <row r="29805" spans="1:1">
      <c r="A29805" s="27" t="s">
        <v>2951</v>
      </c>
    </row>
    <row r="29806" spans="1:1">
      <c r="A29806" s="27" t="s">
        <v>2951</v>
      </c>
    </row>
    <row r="29807" spans="1:1">
      <c r="A29807" s="27" t="s">
        <v>2951</v>
      </c>
    </row>
    <row r="29808" spans="1:1">
      <c r="A29808" s="27" t="s">
        <v>2951</v>
      </c>
    </row>
    <row r="29809" spans="1:1">
      <c r="A29809" s="27" t="s">
        <v>2951</v>
      </c>
    </row>
    <row r="29810" spans="1:1">
      <c r="A29810" s="27" t="s">
        <v>2951</v>
      </c>
    </row>
    <row r="29811" spans="1:1">
      <c r="A29811" s="27" t="s">
        <v>2951</v>
      </c>
    </row>
    <row r="29812" spans="1:1">
      <c r="A29812" s="27" t="s">
        <v>2951</v>
      </c>
    </row>
    <row r="29813" spans="1:1">
      <c r="A29813" s="27" t="s">
        <v>2951</v>
      </c>
    </row>
    <row r="29814" spans="1:1">
      <c r="A29814" s="27" t="s">
        <v>2951</v>
      </c>
    </row>
    <row r="29815" spans="1:1">
      <c r="A29815" s="27" t="s">
        <v>2951</v>
      </c>
    </row>
    <row r="29816" spans="1:1">
      <c r="A29816" s="27" t="s">
        <v>2951</v>
      </c>
    </row>
    <row r="29817" spans="1:1">
      <c r="A29817" s="27" t="s">
        <v>2951</v>
      </c>
    </row>
    <row r="29818" spans="1:1">
      <c r="A29818" s="27" t="s">
        <v>2951</v>
      </c>
    </row>
    <row r="29819" spans="1:1">
      <c r="A29819" s="27" t="s">
        <v>2951</v>
      </c>
    </row>
    <row r="29820" spans="1:1">
      <c r="A29820" s="27" t="s">
        <v>2951</v>
      </c>
    </row>
    <row r="29821" spans="1:1">
      <c r="A29821" s="27" t="s">
        <v>2951</v>
      </c>
    </row>
    <row r="29822" spans="1:1">
      <c r="A29822" s="27" t="s">
        <v>2951</v>
      </c>
    </row>
    <row r="29823" spans="1:1">
      <c r="A29823" s="27" t="s">
        <v>2951</v>
      </c>
    </row>
    <row r="29824" spans="1:1">
      <c r="A29824" s="27" t="s">
        <v>2951</v>
      </c>
    </row>
    <row r="29825" spans="1:1">
      <c r="A29825" s="27" t="s">
        <v>2951</v>
      </c>
    </row>
    <row r="29826" spans="1:1">
      <c r="A29826" s="27" t="s">
        <v>2951</v>
      </c>
    </row>
    <row r="29827" spans="1:1">
      <c r="A29827" s="27" t="s">
        <v>2951</v>
      </c>
    </row>
    <row r="29828" spans="1:1">
      <c r="A29828" s="27" t="s">
        <v>2951</v>
      </c>
    </row>
    <row r="29829" spans="1:1">
      <c r="A29829" s="27" t="s">
        <v>2951</v>
      </c>
    </row>
    <row r="29830" spans="1:1">
      <c r="A29830" s="27" t="s">
        <v>2951</v>
      </c>
    </row>
    <row r="29831" spans="1:1">
      <c r="A29831" s="27" t="s">
        <v>2951</v>
      </c>
    </row>
    <row r="29832" spans="1:1">
      <c r="A29832" s="27" t="s">
        <v>2951</v>
      </c>
    </row>
    <row r="29833" spans="1:1">
      <c r="A29833" s="27" t="s">
        <v>2951</v>
      </c>
    </row>
    <row r="29834" spans="1:1">
      <c r="A29834" s="27" t="s">
        <v>2951</v>
      </c>
    </row>
    <row r="29835" spans="1:1">
      <c r="A29835" s="27" t="s">
        <v>2951</v>
      </c>
    </row>
    <row r="29836" spans="1:1">
      <c r="A29836" s="27" t="s">
        <v>2951</v>
      </c>
    </row>
    <row r="29837" spans="1:1">
      <c r="A29837" s="27" t="s">
        <v>2951</v>
      </c>
    </row>
    <row r="29838" spans="1:1">
      <c r="A29838" s="27" t="s">
        <v>2951</v>
      </c>
    </row>
    <row r="29839" spans="1:1">
      <c r="A29839" s="27" t="s">
        <v>2951</v>
      </c>
    </row>
    <row r="29840" spans="1:1">
      <c r="A29840" s="27" t="s">
        <v>2951</v>
      </c>
    </row>
    <row r="29841" spans="1:1">
      <c r="A29841" s="27" t="s">
        <v>2951</v>
      </c>
    </row>
    <row r="29842" spans="1:1">
      <c r="A29842" s="27" t="s">
        <v>2951</v>
      </c>
    </row>
    <row r="29843" spans="1:1">
      <c r="A29843" s="27" t="s">
        <v>2951</v>
      </c>
    </row>
    <row r="29844" spans="1:1">
      <c r="A29844" s="27" t="s">
        <v>2951</v>
      </c>
    </row>
    <row r="29845" spans="1:1">
      <c r="A29845" s="27" t="s">
        <v>2951</v>
      </c>
    </row>
    <row r="29846" spans="1:1">
      <c r="A29846" s="27" t="s">
        <v>2951</v>
      </c>
    </row>
    <row r="29847" spans="1:1">
      <c r="A29847" s="27" t="s">
        <v>2951</v>
      </c>
    </row>
    <row r="29848" spans="1:1">
      <c r="A29848" s="27" t="s">
        <v>2951</v>
      </c>
    </row>
    <row r="29849" spans="1:1">
      <c r="A29849" s="27" t="s">
        <v>2951</v>
      </c>
    </row>
    <row r="29850" spans="1:1">
      <c r="A29850" s="27" t="s">
        <v>2951</v>
      </c>
    </row>
    <row r="29851" spans="1:1">
      <c r="A29851" s="27" t="s">
        <v>2951</v>
      </c>
    </row>
    <row r="29852" spans="1:1">
      <c r="A29852" s="27" t="s">
        <v>2951</v>
      </c>
    </row>
    <row r="29853" spans="1:1">
      <c r="A29853" s="27" t="s">
        <v>2951</v>
      </c>
    </row>
    <row r="29854" spans="1:1">
      <c r="A29854" s="27" t="s">
        <v>2951</v>
      </c>
    </row>
    <row r="29855" spans="1:1">
      <c r="A29855" s="27" t="s">
        <v>2951</v>
      </c>
    </row>
    <row r="29856" spans="1:1">
      <c r="A29856" s="27" t="s">
        <v>2951</v>
      </c>
    </row>
    <row r="29857" spans="1:1">
      <c r="A29857" s="27" t="s">
        <v>2951</v>
      </c>
    </row>
    <row r="29858" spans="1:1">
      <c r="A29858" s="27" t="s">
        <v>2951</v>
      </c>
    </row>
    <row r="29859" spans="1:1">
      <c r="A29859" s="27" t="s">
        <v>2951</v>
      </c>
    </row>
    <row r="29860" spans="1:1">
      <c r="A29860" s="27" t="s">
        <v>2951</v>
      </c>
    </row>
    <row r="29861" spans="1:1">
      <c r="A29861" s="27" t="s">
        <v>2951</v>
      </c>
    </row>
    <row r="29862" spans="1:1">
      <c r="A29862" s="27" t="s">
        <v>2951</v>
      </c>
    </row>
    <row r="29863" spans="1:1">
      <c r="A29863" s="27" t="s">
        <v>2951</v>
      </c>
    </row>
    <row r="29864" spans="1:1">
      <c r="A29864" s="27" t="s">
        <v>2951</v>
      </c>
    </row>
    <row r="29865" spans="1:1">
      <c r="A29865" s="27" t="s">
        <v>2951</v>
      </c>
    </row>
    <row r="29866" spans="1:1">
      <c r="A29866" s="27" t="s">
        <v>2951</v>
      </c>
    </row>
    <row r="29867" spans="1:1">
      <c r="A29867" s="27" t="s">
        <v>2951</v>
      </c>
    </row>
    <row r="29868" spans="1:1">
      <c r="A29868" s="27" t="s">
        <v>2951</v>
      </c>
    </row>
    <row r="29869" spans="1:1">
      <c r="A29869" s="27" t="s">
        <v>2951</v>
      </c>
    </row>
    <row r="29870" spans="1:1">
      <c r="A29870" s="27" t="s">
        <v>2951</v>
      </c>
    </row>
    <row r="29871" spans="1:1">
      <c r="A29871" s="27" t="s">
        <v>2951</v>
      </c>
    </row>
    <row r="29872" spans="1:1">
      <c r="A29872" s="27" t="s">
        <v>2951</v>
      </c>
    </row>
    <row r="29873" spans="1:1">
      <c r="A29873" s="27" t="s">
        <v>2951</v>
      </c>
    </row>
    <row r="29874" spans="1:1">
      <c r="A29874" s="27" t="s">
        <v>2951</v>
      </c>
    </row>
    <row r="29875" spans="1:1">
      <c r="A29875" s="27" t="s">
        <v>2951</v>
      </c>
    </row>
    <row r="29876" spans="1:1">
      <c r="A29876" s="27" t="s">
        <v>2951</v>
      </c>
    </row>
    <row r="29877" spans="1:1">
      <c r="A29877" s="27" t="s">
        <v>2951</v>
      </c>
    </row>
    <row r="29878" spans="1:1">
      <c r="A29878" s="27" t="s">
        <v>2951</v>
      </c>
    </row>
    <row r="29879" spans="1:1">
      <c r="A29879" s="27" t="s">
        <v>2951</v>
      </c>
    </row>
    <row r="29880" spans="1:1">
      <c r="A29880" s="27" t="s">
        <v>2951</v>
      </c>
    </row>
    <row r="29881" spans="1:1">
      <c r="A29881" s="27" t="s">
        <v>2951</v>
      </c>
    </row>
    <row r="29882" spans="1:1">
      <c r="A29882" s="27" t="s">
        <v>2951</v>
      </c>
    </row>
    <row r="29883" spans="1:1">
      <c r="A29883" s="27" t="s">
        <v>2951</v>
      </c>
    </row>
    <row r="29884" spans="1:1">
      <c r="A29884" s="27" t="s">
        <v>2951</v>
      </c>
    </row>
    <row r="29885" spans="1:1">
      <c r="A29885" s="27" t="s">
        <v>2951</v>
      </c>
    </row>
    <row r="29886" spans="1:1">
      <c r="A29886" s="27" t="s">
        <v>2951</v>
      </c>
    </row>
    <row r="29887" spans="1:1">
      <c r="A29887" s="27" t="s">
        <v>2951</v>
      </c>
    </row>
    <row r="29888" spans="1:1">
      <c r="A29888" s="27" t="s">
        <v>2951</v>
      </c>
    </row>
    <row r="29889" spans="1:1">
      <c r="A29889" s="27" t="s">
        <v>2951</v>
      </c>
    </row>
    <row r="29890" spans="1:1">
      <c r="A29890" s="27" t="s">
        <v>2951</v>
      </c>
    </row>
    <row r="29891" spans="1:1">
      <c r="A29891" s="27" t="s">
        <v>2951</v>
      </c>
    </row>
    <row r="29892" spans="1:1">
      <c r="A29892" s="27" t="s">
        <v>2951</v>
      </c>
    </row>
    <row r="29893" spans="1:1">
      <c r="A29893" s="27" t="s">
        <v>2951</v>
      </c>
    </row>
    <row r="29894" spans="1:1">
      <c r="A29894" s="27" t="s">
        <v>2951</v>
      </c>
    </row>
    <row r="29895" spans="1:1">
      <c r="A29895" s="27" t="s">
        <v>2951</v>
      </c>
    </row>
    <row r="29896" spans="1:1">
      <c r="A29896" s="27" t="s">
        <v>2951</v>
      </c>
    </row>
    <row r="29897" spans="1:1">
      <c r="A29897" s="27" t="s">
        <v>2951</v>
      </c>
    </row>
    <row r="29898" spans="1:1">
      <c r="A29898" s="27" t="s">
        <v>2951</v>
      </c>
    </row>
    <row r="29899" spans="1:1">
      <c r="A29899" s="27" t="s">
        <v>2951</v>
      </c>
    </row>
    <row r="29900" spans="1:1">
      <c r="A29900" s="27" t="s">
        <v>2951</v>
      </c>
    </row>
    <row r="29901" spans="1:1">
      <c r="A29901" s="27" t="s">
        <v>2951</v>
      </c>
    </row>
    <row r="29902" spans="1:1">
      <c r="A29902" s="27" t="s">
        <v>2951</v>
      </c>
    </row>
    <row r="29903" spans="1:1">
      <c r="A29903" s="27" t="s">
        <v>2951</v>
      </c>
    </row>
    <row r="29904" spans="1:1">
      <c r="A29904" s="27" t="s">
        <v>2951</v>
      </c>
    </row>
    <row r="29905" spans="1:1">
      <c r="A29905" s="27" t="s">
        <v>2951</v>
      </c>
    </row>
    <row r="29906" spans="1:1">
      <c r="A29906" s="27" t="s">
        <v>2951</v>
      </c>
    </row>
    <row r="29907" spans="1:1">
      <c r="A29907" s="27" t="s">
        <v>2951</v>
      </c>
    </row>
    <row r="29908" spans="1:1">
      <c r="A29908" s="27" t="s">
        <v>2951</v>
      </c>
    </row>
    <row r="29909" spans="1:1">
      <c r="A29909" s="27" t="s">
        <v>2951</v>
      </c>
    </row>
    <row r="29910" spans="1:1">
      <c r="A29910" s="27" t="s">
        <v>2951</v>
      </c>
    </row>
    <row r="29911" spans="1:1">
      <c r="A29911" s="27" t="s">
        <v>2951</v>
      </c>
    </row>
    <row r="29912" spans="1:1">
      <c r="A29912" s="27" t="s">
        <v>2951</v>
      </c>
    </row>
    <row r="29913" spans="1:1">
      <c r="A29913" s="27" t="s">
        <v>2951</v>
      </c>
    </row>
    <row r="29914" spans="1:1">
      <c r="A29914" s="27" t="s">
        <v>2951</v>
      </c>
    </row>
    <row r="29915" spans="1:1">
      <c r="A29915" s="27" t="s">
        <v>2951</v>
      </c>
    </row>
    <row r="29916" spans="1:1">
      <c r="A29916" s="27" t="s">
        <v>2951</v>
      </c>
    </row>
    <row r="29917" spans="1:1">
      <c r="A29917" s="27" t="s">
        <v>2951</v>
      </c>
    </row>
    <row r="29918" spans="1:1">
      <c r="A29918" s="27" t="s">
        <v>2951</v>
      </c>
    </row>
    <row r="29919" spans="1:1">
      <c r="A29919" s="27" t="s">
        <v>2951</v>
      </c>
    </row>
    <row r="29920" spans="1:1">
      <c r="A29920" s="27" t="s">
        <v>2951</v>
      </c>
    </row>
    <row r="29921" spans="1:1">
      <c r="A29921" s="27" t="s">
        <v>2951</v>
      </c>
    </row>
    <row r="29922" spans="1:1">
      <c r="A29922" s="27" t="s">
        <v>2951</v>
      </c>
    </row>
    <row r="29923" spans="1:1">
      <c r="A29923" s="27" t="s">
        <v>2951</v>
      </c>
    </row>
    <row r="29924" spans="1:1">
      <c r="A29924" s="27" t="s">
        <v>2951</v>
      </c>
    </row>
    <row r="29925" spans="1:1">
      <c r="A29925" s="27" t="s">
        <v>2951</v>
      </c>
    </row>
    <row r="29926" spans="1:1">
      <c r="A29926" s="27" t="s">
        <v>2951</v>
      </c>
    </row>
    <row r="29927" spans="1:1">
      <c r="A29927" s="27" t="s">
        <v>2951</v>
      </c>
    </row>
    <row r="29928" spans="1:1">
      <c r="A29928" s="27" t="s">
        <v>2951</v>
      </c>
    </row>
    <row r="29929" spans="1:1">
      <c r="A29929" s="27" t="s">
        <v>2951</v>
      </c>
    </row>
    <row r="29930" spans="1:1">
      <c r="A29930" s="27" t="s">
        <v>2951</v>
      </c>
    </row>
    <row r="29931" spans="1:1">
      <c r="A29931" s="27" t="s">
        <v>2951</v>
      </c>
    </row>
    <row r="29932" spans="1:1">
      <c r="A29932" s="27" t="s">
        <v>2951</v>
      </c>
    </row>
    <row r="29933" spans="1:1">
      <c r="A29933" s="27" t="s">
        <v>2951</v>
      </c>
    </row>
    <row r="29934" spans="1:1">
      <c r="A29934" s="27" t="s">
        <v>2951</v>
      </c>
    </row>
    <row r="29935" spans="1:1">
      <c r="A29935" s="27" t="s">
        <v>2951</v>
      </c>
    </row>
    <row r="29936" spans="1:1">
      <c r="A29936" s="27" t="s">
        <v>2951</v>
      </c>
    </row>
    <row r="29937" spans="1:1">
      <c r="A29937" s="27" t="s">
        <v>2951</v>
      </c>
    </row>
    <row r="29938" spans="1:1">
      <c r="A29938" s="27" t="s">
        <v>2951</v>
      </c>
    </row>
    <row r="29939" spans="1:1">
      <c r="A29939" s="27" t="s">
        <v>2951</v>
      </c>
    </row>
    <row r="29940" spans="1:1">
      <c r="A29940" s="27" t="s">
        <v>2951</v>
      </c>
    </row>
    <row r="29941" spans="1:1">
      <c r="A29941" s="27" t="s">
        <v>2951</v>
      </c>
    </row>
    <row r="29942" spans="1:1">
      <c r="A29942" s="27" t="s">
        <v>2951</v>
      </c>
    </row>
    <row r="29943" spans="1:1">
      <c r="A29943" s="27" t="s">
        <v>2951</v>
      </c>
    </row>
    <row r="29944" spans="1:1">
      <c r="A29944" s="27" t="s">
        <v>2951</v>
      </c>
    </row>
    <row r="29945" spans="1:1">
      <c r="A29945" s="27" t="s">
        <v>2951</v>
      </c>
    </row>
    <row r="29946" spans="1:1">
      <c r="A29946" s="27" t="s">
        <v>2951</v>
      </c>
    </row>
    <row r="29947" spans="1:1">
      <c r="A29947" s="27" t="s">
        <v>2951</v>
      </c>
    </row>
    <row r="29948" spans="1:1">
      <c r="A29948" s="27" t="s">
        <v>2951</v>
      </c>
    </row>
    <row r="29949" spans="1:1">
      <c r="A29949" s="27" t="s">
        <v>2951</v>
      </c>
    </row>
    <row r="29950" spans="1:1">
      <c r="A29950" s="27" t="s">
        <v>2951</v>
      </c>
    </row>
    <row r="29951" spans="1:1">
      <c r="A29951" s="27" t="s">
        <v>2951</v>
      </c>
    </row>
    <row r="29952" spans="1:1">
      <c r="A29952" s="27" t="s">
        <v>2951</v>
      </c>
    </row>
    <row r="29953" spans="1:1">
      <c r="A29953" s="27" t="s">
        <v>2951</v>
      </c>
    </row>
    <row r="29954" spans="1:1">
      <c r="A29954" s="27" t="s">
        <v>2951</v>
      </c>
    </row>
    <row r="29955" spans="1:1">
      <c r="A29955" s="27" t="s">
        <v>2951</v>
      </c>
    </row>
    <row r="29956" spans="1:1">
      <c r="A29956" s="27" t="s">
        <v>2951</v>
      </c>
    </row>
    <row r="29957" spans="1:1">
      <c r="A29957" s="27" t="s">
        <v>2951</v>
      </c>
    </row>
    <row r="29958" spans="1:1">
      <c r="A29958" s="27" t="s">
        <v>2951</v>
      </c>
    </row>
    <row r="29959" spans="1:1">
      <c r="A29959" s="27" t="s">
        <v>2951</v>
      </c>
    </row>
    <row r="29960" spans="1:1">
      <c r="A29960" s="27" t="s">
        <v>2951</v>
      </c>
    </row>
    <row r="29961" spans="1:1">
      <c r="A29961" s="27" t="s">
        <v>2951</v>
      </c>
    </row>
    <row r="29962" spans="1:1">
      <c r="A29962" s="27" t="s">
        <v>2951</v>
      </c>
    </row>
    <row r="29963" spans="1:1">
      <c r="A29963" s="27" t="s">
        <v>2951</v>
      </c>
    </row>
    <row r="29964" spans="1:1">
      <c r="A29964" s="27" t="s">
        <v>2951</v>
      </c>
    </row>
    <row r="29965" spans="1:1">
      <c r="A29965" s="27" t="s">
        <v>2951</v>
      </c>
    </row>
    <row r="29966" spans="1:1">
      <c r="A29966" s="27" t="s">
        <v>2951</v>
      </c>
    </row>
    <row r="29967" spans="1:1">
      <c r="A29967" s="27" t="s">
        <v>2951</v>
      </c>
    </row>
    <row r="29968" spans="1:1">
      <c r="A29968" s="27" t="s">
        <v>2951</v>
      </c>
    </row>
    <row r="29969" spans="1:1">
      <c r="A29969" s="27" t="s">
        <v>2951</v>
      </c>
    </row>
    <row r="29970" spans="1:1">
      <c r="A29970" s="27" t="s">
        <v>2951</v>
      </c>
    </row>
    <row r="29971" spans="1:1">
      <c r="A29971" s="27" t="s">
        <v>2951</v>
      </c>
    </row>
    <row r="29972" spans="1:1">
      <c r="A29972" s="27" t="s">
        <v>2951</v>
      </c>
    </row>
    <row r="29973" spans="1:1">
      <c r="A29973" s="27" t="s">
        <v>2951</v>
      </c>
    </row>
    <row r="29974" spans="1:1">
      <c r="A29974" s="27" t="s">
        <v>2951</v>
      </c>
    </row>
    <row r="29975" spans="1:1">
      <c r="A29975" s="27" t="s">
        <v>2951</v>
      </c>
    </row>
    <row r="29976" spans="1:1">
      <c r="A29976" s="27" t="s">
        <v>2951</v>
      </c>
    </row>
    <row r="29977" spans="1:1">
      <c r="A29977" s="27" t="s">
        <v>2951</v>
      </c>
    </row>
    <row r="29978" spans="1:1">
      <c r="A29978" s="27" t="s">
        <v>2951</v>
      </c>
    </row>
    <row r="29979" spans="1:1">
      <c r="A29979" s="27" t="s">
        <v>2951</v>
      </c>
    </row>
    <row r="29980" spans="1:1">
      <c r="A29980" s="27" t="s">
        <v>2951</v>
      </c>
    </row>
    <row r="29981" spans="1:1">
      <c r="A29981" s="27" t="s">
        <v>2951</v>
      </c>
    </row>
    <row r="29982" spans="1:1">
      <c r="A29982" s="27" t="s">
        <v>2951</v>
      </c>
    </row>
    <row r="29983" spans="1:1">
      <c r="A29983" s="27" t="s">
        <v>2951</v>
      </c>
    </row>
    <row r="29984" spans="1:1">
      <c r="A29984" s="27" t="s">
        <v>2951</v>
      </c>
    </row>
    <row r="29985" spans="1:1">
      <c r="A29985" s="27" t="s">
        <v>2951</v>
      </c>
    </row>
    <row r="29986" spans="1:1">
      <c r="A29986" s="27" t="s">
        <v>2951</v>
      </c>
    </row>
    <row r="29987" spans="1:1">
      <c r="A29987" s="27" t="s">
        <v>2951</v>
      </c>
    </row>
    <row r="29988" spans="1:1">
      <c r="A29988" s="27" t="s">
        <v>2951</v>
      </c>
    </row>
    <row r="29989" spans="1:1">
      <c r="A29989" s="27" t="s">
        <v>2951</v>
      </c>
    </row>
    <row r="29990" spans="1:1">
      <c r="A29990" s="27" t="s">
        <v>2951</v>
      </c>
    </row>
    <row r="29991" spans="1:1">
      <c r="A29991" s="27" t="s">
        <v>2951</v>
      </c>
    </row>
    <row r="29992" spans="1:1">
      <c r="A29992" s="27" t="s">
        <v>2951</v>
      </c>
    </row>
    <row r="29993" spans="1:1">
      <c r="A29993" s="27" t="s">
        <v>2951</v>
      </c>
    </row>
    <row r="29994" spans="1:1">
      <c r="A29994" s="27" t="s">
        <v>2951</v>
      </c>
    </row>
    <row r="29995" spans="1:1">
      <c r="A29995" s="27" t="s">
        <v>2951</v>
      </c>
    </row>
    <row r="29996" spans="1:1">
      <c r="A29996" s="27" t="s">
        <v>2951</v>
      </c>
    </row>
    <row r="29997" spans="1:1">
      <c r="A29997" s="27" t="s">
        <v>2951</v>
      </c>
    </row>
    <row r="29998" spans="1:1">
      <c r="A29998" s="27" t="s">
        <v>2951</v>
      </c>
    </row>
    <row r="29999" spans="1:1">
      <c r="A29999" s="27" t="s">
        <v>2951</v>
      </c>
    </row>
    <row r="30000" spans="1:1">
      <c r="A30000" s="27" t="s">
        <v>2951</v>
      </c>
    </row>
    <row r="30001" spans="1:1">
      <c r="A30001" s="27" t="s">
        <v>2951</v>
      </c>
    </row>
    <row r="30002" spans="1:1">
      <c r="A30002" s="27" t="s">
        <v>2951</v>
      </c>
    </row>
    <row r="30003" spans="1:1">
      <c r="A30003" s="27" t="s">
        <v>2951</v>
      </c>
    </row>
    <row r="30004" spans="1:1">
      <c r="A30004" s="27" t="s">
        <v>2951</v>
      </c>
    </row>
    <row r="30005" spans="1:1">
      <c r="A30005" s="27" t="s">
        <v>2951</v>
      </c>
    </row>
    <row r="30006" spans="1:1">
      <c r="A30006" s="27" t="s">
        <v>2951</v>
      </c>
    </row>
    <row r="30007" spans="1:1">
      <c r="A30007" s="27" t="s">
        <v>2951</v>
      </c>
    </row>
    <row r="30008" spans="1:1">
      <c r="A30008" s="27" t="s">
        <v>2951</v>
      </c>
    </row>
    <row r="30009" spans="1:1">
      <c r="A30009" s="27" t="s">
        <v>2951</v>
      </c>
    </row>
    <row r="30010" spans="1:1">
      <c r="A30010" s="27" t="s">
        <v>2951</v>
      </c>
    </row>
    <row r="30011" spans="1:1">
      <c r="A30011" s="27" t="s">
        <v>2951</v>
      </c>
    </row>
    <row r="30012" spans="1:1">
      <c r="A30012" s="27" t="s">
        <v>2951</v>
      </c>
    </row>
    <row r="30013" spans="1:1">
      <c r="A30013" s="27" t="s">
        <v>2951</v>
      </c>
    </row>
    <row r="30014" spans="1:1">
      <c r="A30014" s="27" t="s">
        <v>2951</v>
      </c>
    </row>
    <row r="30015" spans="1:1">
      <c r="A30015" s="27" t="s">
        <v>2951</v>
      </c>
    </row>
    <row r="30016" spans="1:1">
      <c r="A30016" s="27" t="s">
        <v>2951</v>
      </c>
    </row>
    <row r="30017" spans="1:1">
      <c r="A30017" s="27" t="s">
        <v>2951</v>
      </c>
    </row>
    <row r="30018" spans="1:1">
      <c r="A30018" s="27" t="s">
        <v>2951</v>
      </c>
    </row>
    <row r="30019" spans="1:1">
      <c r="A30019" s="27" t="s">
        <v>2951</v>
      </c>
    </row>
    <row r="30020" spans="1:1">
      <c r="A30020" s="27" t="s">
        <v>2951</v>
      </c>
    </row>
    <row r="30021" spans="1:1">
      <c r="A30021" s="27" t="s">
        <v>2951</v>
      </c>
    </row>
    <row r="30022" spans="1:1">
      <c r="A30022" s="27" t="s">
        <v>2951</v>
      </c>
    </row>
    <row r="30023" spans="1:1">
      <c r="A30023" s="27" t="s">
        <v>2951</v>
      </c>
    </row>
    <row r="30024" spans="1:1">
      <c r="A30024" s="27" t="s">
        <v>2951</v>
      </c>
    </row>
    <row r="30025" spans="1:1">
      <c r="A30025" s="27" t="s">
        <v>2951</v>
      </c>
    </row>
    <row r="30026" spans="1:1">
      <c r="A30026" s="27" t="s">
        <v>2951</v>
      </c>
    </row>
    <row r="30027" spans="1:1">
      <c r="A30027" s="27" t="s">
        <v>2951</v>
      </c>
    </row>
    <row r="30028" spans="1:1">
      <c r="A30028" s="27" t="s">
        <v>2951</v>
      </c>
    </row>
    <row r="30029" spans="1:1">
      <c r="A30029" s="27" t="s">
        <v>2951</v>
      </c>
    </row>
    <row r="30030" spans="1:1">
      <c r="A30030" s="27" t="s">
        <v>2951</v>
      </c>
    </row>
    <row r="30031" spans="1:1">
      <c r="A30031" s="27" t="s">
        <v>2951</v>
      </c>
    </row>
    <row r="30032" spans="1:1">
      <c r="A30032" s="27" t="s">
        <v>2951</v>
      </c>
    </row>
    <row r="30033" spans="1:1">
      <c r="A30033" s="27" t="s">
        <v>2951</v>
      </c>
    </row>
    <row r="30034" spans="1:1">
      <c r="A30034" s="27" t="s">
        <v>2951</v>
      </c>
    </row>
    <row r="30035" spans="1:1">
      <c r="A30035" s="27" t="s">
        <v>2951</v>
      </c>
    </row>
    <row r="30036" spans="1:1">
      <c r="A30036" s="27" t="s">
        <v>2951</v>
      </c>
    </row>
    <row r="30037" spans="1:1">
      <c r="A30037" s="27" t="s">
        <v>2951</v>
      </c>
    </row>
    <row r="30038" spans="1:1">
      <c r="A30038" s="27" t="s">
        <v>2951</v>
      </c>
    </row>
    <row r="30039" spans="1:1">
      <c r="A30039" s="27" t="s">
        <v>2951</v>
      </c>
    </row>
    <row r="30040" spans="1:1">
      <c r="A30040" s="27" t="s">
        <v>2951</v>
      </c>
    </row>
    <row r="30041" spans="1:1">
      <c r="A30041" s="27" t="s">
        <v>2951</v>
      </c>
    </row>
    <row r="30042" spans="1:1">
      <c r="A30042" s="27" t="s">
        <v>2951</v>
      </c>
    </row>
    <row r="30043" spans="1:1">
      <c r="A30043" s="27" t="s">
        <v>2951</v>
      </c>
    </row>
    <row r="30044" spans="1:1">
      <c r="A30044" s="27" t="s">
        <v>2951</v>
      </c>
    </row>
    <row r="30045" spans="1:1">
      <c r="A30045" s="27" t="s">
        <v>2951</v>
      </c>
    </row>
    <row r="30046" spans="1:1">
      <c r="A30046" s="27" t="s">
        <v>2951</v>
      </c>
    </row>
    <row r="30047" spans="1:1">
      <c r="A30047" s="27" t="s">
        <v>2951</v>
      </c>
    </row>
    <row r="30048" spans="1:1">
      <c r="A30048" s="27" t="s">
        <v>2951</v>
      </c>
    </row>
    <row r="30049" spans="1:1">
      <c r="A30049" s="27" t="s">
        <v>2951</v>
      </c>
    </row>
    <row r="30050" spans="1:1">
      <c r="A30050" s="27" t="s">
        <v>2951</v>
      </c>
    </row>
    <row r="30051" spans="1:1">
      <c r="A30051" s="27" t="s">
        <v>2951</v>
      </c>
    </row>
    <row r="30052" spans="1:1">
      <c r="A30052" s="27" t="s">
        <v>2951</v>
      </c>
    </row>
    <row r="30053" spans="1:1">
      <c r="A30053" s="27" t="s">
        <v>2951</v>
      </c>
    </row>
    <row r="30054" spans="1:1">
      <c r="A30054" s="27" t="s">
        <v>2951</v>
      </c>
    </row>
    <row r="30055" spans="1:1">
      <c r="A30055" s="27" t="s">
        <v>2951</v>
      </c>
    </row>
    <row r="30056" spans="1:1">
      <c r="A30056" s="27" t="s">
        <v>2951</v>
      </c>
    </row>
    <row r="30057" spans="1:1">
      <c r="A30057" s="27" t="s">
        <v>2951</v>
      </c>
    </row>
    <row r="30058" spans="1:1">
      <c r="A30058" s="27" t="s">
        <v>2951</v>
      </c>
    </row>
    <row r="30059" spans="1:1">
      <c r="A30059" s="27" t="s">
        <v>2951</v>
      </c>
    </row>
    <row r="30060" spans="1:1">
      <c r="A30060" s="27" t="s">
        <v>2951</v>
      </c>
    </row>
    <row r="30061" spans="1:1">
      <c r="A30061" s="27" t="s">
        <v>2951</v>
      </c>
    </row>
    <row r="30062" spans="1:1">
      <c r="A30062" s="27" t="s">
        <v>2951</v>
      </c>
    </row>
    <row r="30063" spans="1:1">
      <c r="A30063" s="27" t="s">
        <v>2951</v>
      </c>
    </row>
    <row r="30064" spans="1:1">
      <c r="A30064" s="27" t="s">
        <v>2951</v>
      </c>
    </row>
    <row r="30065" spans="1:1">
      <c r="A30065" s="27" t="s">
        <v>2951</v>
      </c>
    </row>
    <row r="30066" spans="1:1">
      <c r="A30066" s="27" t="s">
        <v>2951</v>
      </c>
    </row>
    <row r="30067" spans="1:1">
      <c r="A30067" s="27" t="s">
        <v>2951</v>
      </c>
    </row>
    <row r="30068" spans="1:1">
      <c r="A30068" s="27" t="s">
        <v>2951</v>
      </c>
    </row>
    <row r="30069" spans="1:1">
      <c r="A30069" s="27" t="s">
        <v>2951</v>
      </c>
    </row>
    <row r="30070" spans="1:1">
      <c r="A30070" s="27" t="s">
        <v>2951</v>
      </c>
    </row>
    <row r="30071" spans="1:1">
      <c r="A30071" s="27" t="s">
        <v>2951</v>
      </c>
    </row>
    <row r="30072" spans="1:1">
      <c r="A30072" s="27" t="s">
        <v>2951</v>
      </c>
    </row>
    <row r="30073" spans="1:1">
      <c r="A30073" s="27" t="s">
        <v>2951</v>
      </c>
    </row>
    <row r="30074" spans="1:1">
      <c r="A30074" s="27" t="s">
        <v>2951</v>
      </c>
    </row>
    <row r="30075" spans="1:1">
      <c r="A30075" s="27" t="s">
        <v>2951</v>
      </c>
    </row>
    <row r="30076" spans="1:1">
      <c r="A30076" s="27" t="s">
        <v>2951</v>
      </c>
    </row>
    <row r="30077" spans="1:1">
      <c r="A30077" s="27" t="s">
        <v>2951</v>
      </c>
    </row>
    <row r="30078" spans="1:1">
      <c r="A30078" s="27" t="s">
        <v>2951</v>
      </c>
    </row>
    <row r="30079" spans="1:1">
      <c r="A30079" s="27" t="s">
        <v>2951</v>
      </c>
    </row>
    <row r="30080" spans="1:1">
      <c r="A30080" s="27" t="s">
        <v>2951</v>
      </c>
    </row>
    <row r="30081" spans="1:1">
      <c r="A30081" s="27" t="s">
        <v>2951</v>
      </c>
    </row>
    <row r="30082" spans="1:1">
      <c r="A30082" s="27" t="s">
        <v>2951</v>
      </c>
    </row>
    <row r="30083" spans="1:1">
      <c r="A30083" s="27" t="s">
        <v>2951</v>
      </c>
    </row>
    <row r="30084" spans="1:1">
      <c r="A30084" s="27" t="s">
        <v>2951</v>
      </c>
    </row>
    <row r="30085" spans="1:1">
      <c r="A30085" s="27" t="s">
        <v>2951</v>
      </c>
    </row>
    <row r="30086" spans="1:1">
      <c r="A30086" s="27" t="s">
        <v>2951</v>
      </c>
    </row>
    <row r="30087" spans="1:1">
      <c r="A30087" s="27" t="s">
        <v>2951</v>
      </c>
    </row>
    <row r="30088" spans="1:1">
      <c r="A30088" s="27" t="s">
        <v>2951</v>
      </c>
    </row>
    <row r="30089" spans="1:1">
      <c r="A30089" s="27" t="s">
        <v>2951</v>
      </c>
    </row>
    <row r="30090" spans="1:1">
      <c r="A30090" s="27" t="s">
        <v>2951</v>
      </c>
    </row>
    <row r="30091" spans="1:1">
      <c r="A30091" s="27" t="s">
        <v>2951</v>
      </c>
    </row>
    <row r="30092" spans="1:1">
      <c r="A30092" s="27" t="s">
        <v>2951</v>
      </c>
    </row>
    <row r="30093" spans="1:1">
      <c r="A30093" s="27" t="s">
        <v>2951</v>
      </c>
    </row>
    <row r="30094" spans="1:1">
      <c r="A30094" s="27" t="s">
        <v>2951</v>
      </c>
    </row>
    <row r="30095" spans="1:1">
      <c r="A30095" s="27" t="s">
        <v>2951</v>
      </c>
    </row>
    <row r="30096" spans="1:1">
      <c r="A30096" s="27" t="s">
        <v>2951</v>
      </c>
    </row>
    <row r="30097" spans="1:1">
      <c r="A30097" s="27" t="s">
        <v>2951</v>
      </c>
    </row>
    <row r="30098" spans="1:1">
      <c r="A30098" s="27" t="s">
        <v>2951</v>
      </c>
    </row>
    <row r="30099" spans="1:1">
      <c r="A30099" s="27" t="s">
        <v>2951</v>
      </c>
    </row>
    <row r="30100" spans="1:1">
      <c r="A30100" s="27" t="s">
        <v>2951</v>
      </c>
    </row>
    <row r="30101" spans="1:1">
      <c r="A30101" s="27" t="s">
        <v>2951</v>
      </c>
    </row>
    <row r="30102" spans="1:1">
      <c r="A30102" s="27" t="s">
        <v>2951</v>
      </c>
    </row>
    <row r="30103" spans="1:1">
      <c r="A30103" s="27" t="s">
        <v>2951</v>
      </c>
    </row>
    <row r="30104" spans="1:1">
      <c r="A30104" s="27" t="s">
        <v>2951</v>
      </c>
    </row>
    <row r="30105" spans="1:1">
      <c r="A30105" s="27" t="s">
        <v>2951</v>
      </c>
    </row>
    <row r="30106" spans="1:1">
      <c r="A30106" s="27" t="s">
        <v>2951</v>
      </c>
    </row>
    <row r="30107" spans="1:1">
      <c r="A30107" s="27" t="s">
        <v>2951</v>
      </c>
    </row>
    <row r="30108" spans="1:1">
      <c r="A30108" s="27" t="s">
        <v>2951</v>
      </c>
    </row>
    <row r="30109" spans="1:1">
      <c r="A30109" s="27" t="s">
        <v>2951</v>
      </c>
    </row>
    <row r="30110" spans="1:1">
      <c r="A30110" s="27" t="s">
        <v>2951</v>
      </c>
    </row>
    <row r="30111" spans="1:1">
      <c r="A30111" s="27" t="s">
        <v>2951</v>
      </c>
    </row>
    <row r="30112" spans="1:1">
      <c r="A30112" s="27" t="s">
        <v>2951</v>
      </c>
    </row>
    <row r="30113" spans="1:1">
      <c r="A30113" s="27" t="s">
        <v>2951</v>
      </c>
    </row>
    <row r="30114" spans="1:1">
      <c r="A30114" s="27" t="s">
        <v>2951</v>
      </c>
    </row>
    <row r="30115" spans="1:1">
      <c r="A30115" s="27" t="s">
        <v>2951</v>
      </c>
    </row>
    <row r="30116" spans="1:1">
      <c r="A30116" s="27" t="s">
        <v>2951</v>
      </c>
    </row>
    <row r="30117" spans="1:1">
      <c r="A30117" s="27" t="s">
        <v>2951</v>
      </c>
    </row>
    <row r="30118" spans="1:1">
      <c r="A30118" s="27" t="s">
        <v>2951</v>
      </c>
    </row>
    <row r="30119" spans="1:1">
      <c r="A30119" s="27" t="s">
        <v>2951</v>
      </c>
    </row>
    <row r="30120" spans="1:1">
      <c r="A30120" s="27" t="s">
        <v>2951</v>
      </c>
    </row>
    <row r="30121" spans="1:1">
      <c r="A30121" s="27" t="s">
        <v>2951</v>
      </c>
    </row>
    <row r="30122" spans="1:1">
      <c r="A30122" s="27" t="s">
        <v>2951</v>
      </c>
    </row>
    <row r="30123" spans="1:1">
      <c r="A30123" s="27" t="s">
        <v>2951</v>
      </c>
    </row>
    <row r="30124" spans="1:1">
      <c r="A30124" s="27" t="s">
        <v>2951</v>
      </c>
    </row>
    <row r="30125" spans="1:1">
      <c r="A30125" s="27" t="s">
        <v>2951</v>
      </c>
    </row>
    <row r="30126" spans="1:1">
      <c r="A30126" s="27" t="s">
        <v>2951</v>
      </c>
    </row>
    <row r="30127" spans="1:1">
      <c r="A30127" s="27" t="s">
        <v>2951</v>
      </c>
    </row>
    <row r="30128" spans="1:1">
      <c r="A30128" s="27" t="s">
        <v>2951</v>
      </c>
    </row>
    <row r="30129" spans="1:1">
      <c r="A30129" s="27" t="s">
        <v>2951</v>
      </c>
    </row>
    <row r="30130" spans="1:1">
      <c r="A30130" s="27" t="s">
        <v>2951</v>
      </c>
    </row>
    <row r="30131" spans="1:1">
      <c r="A30131" s="27" t="s">
        <v>2951</v>
      </c>
    </row>
    <row r="30132" spans="1:1">
      <c r="A30132" s="27" t="s">
        <v>2951</v>
      </c>
    </row>
    <row r="30133" spans="1:1">
      <c r="A30133" s="27" t="s">
        <v>2951</v>
      </c>
    </row>
    <row r="30134" spans="1:1">
      <c r="A30134" s="27" t="s">
        <v>2951</v>
      </c>
    </row>
    <row r="30135" spans="1:1">
      <c r="A30135" s="27" t="s">
        <v>2951</v>
      </c>
    </row>
    <row r="30136" spans="1:1">
      <c r="A30136" s="27" t="s">
        <v>2951</v>
      </c>
    </row>
    <row r="30137" spans="1:1">
      <c r="A30137" s="27" t="s">
        <v>2951</v>
      </c>
    </row>
    <row r="30138" spans="1:1">
      <c r="A30138" s="27" t="s">
        <v>2951</v>
      </c>
    </row>
    <row r="30139" spans="1:1">
      <c r="A30139" s="27" t="s">
        <v>2951</v>
      </c>
    </row>
    <row r="30140" spans="1:1">
      <c r="A30140" s="27" t="s">
        <v>2951</v>
      </c>
    </row>
    <row r="30141" spans="1:1">
      <c r="A30141" s="27" t="s">
        <v>2951</v>
      </c>
    </row>
    <row r="30142" spans="1:1">
      <c r="A30142" s="27" t="s">
        <v>2951</v>
      </c>
    </row>
    <row r="30143" spans="1:1">
      <c r="A30143" s="27" t="s">
        <v>2951</v>
      </c>
    </row>
    <row r="30144" spans="1:1">
      <c r="A30144" s="27" t="s">
        <v>2951</v>
      </c>
    </row>
    <row r="30145" spans="1:1">
      <c r="A30145" s="27" t="s">
        <v>2951</v>
      </c>
    </row>
    <row r="30146" spans="1:1">
      <c r="A30146" s="27" t="s">
        <v>2951</v>
      </c>
    </row>
    <row r="30147" spans="1:1">
      <c r="A30147" s="27" t="s">
        <v>2951</v>
      </c>
    </row>
    <row r="30148" spans="1:1">
      <c r="A30148" s="27" t="s">
        <v>2951</v>
      </c>
    </row>
    <row r="30149" spans="1:1">
      <c r="A30149" s="27" t="s">
        <v>2951</v>
      </c>
    </row>
    <row r="30150" spans="1:1">
      <c r="A30150" s="27" t="s">
        <v>2951</v>
      </c>
    </row>
    <row r="30151" spans="1:1">
      <c r="A30151" s="27" t="s">
        <v>2951</v>
      </c>
    </row>
    <row r="30152" spans="1:1">
      <c r="A30152" s="27" t="s">
        <v>2951</v>
      </c>
    </row>
    <row r="30153" spans="1:1">
      <c r="A30153" s="27" t="s">
        <v>2951</v>
      </c>
    </row>
    <row r="30154" spans="1:1">
      <c r="A30154" s="27" t="s">
        <v>2951</v>
      </c>
    </row>
    <row r="30155" spans="1:1">
      <c r="A30155" s="27" t="s">
        <v>2951</v>
      </c>
    </row>
    <row r="30156" spans="1:1">
      <c r="A30156" s="27" t="s">
        <v>2951</v>
      </c>
    </row>
    <row r="30157" spans="1:1">
      <c r="A30157" s="27" t="s">
        <v>2951</v>
      </c>
    </row>
    <row r="30158" spans="1:1">
      <c r="A30158" s="27" t="s">
        <v>2951</v>
      </c>
    </row>
    <row r="30159" spans="1:1">
      <c r="A30159" s="27" t="s">
        <v>2951</v>
      </c>
    </row>
    <row r="30160" spans="1:1">
      <c r="A30160" s="27" t="s">
        <v>2951</v>
      </c>
    </row>
    <row r="30161" spans="1:1">
      <c r="A30161" s="27" t="s">
        <v>2951</v>
      </c>
    </row>
    <row r="30162" spans="1:1">
      <c r="A30162" s="27" t="s">
        <v>2951</v>
      </c>
    </row>
    <row r="30163" spans="1:1">
      <c r="A30163" s="27" t="s">
        <v>2951</v>
      </c>
    </row>
    <row r="30164" spans="1:1">
      <c r="A30164" s="27" t="s">
        <v>2951</v>
      </c>
    </row>
    <row r="30165" spans="1:1">
      <c r="A30165" s="27" t="s">
        <v>2951</v>
      </c>
    </row>
    <row r="30166" spans="1:1">
      <c r="A30166" s="27" t="s">
        <v>2951</v>
      </c>
    </row>
    <row r="30167" spans="1:1">
      <c r="A30167" s="27" t="s">
        <v>2951</v>
      </c>
    </row>
    <row r="30168" spans="1:1">
      <c r="A30168" s="27" t="s">
        <v>2951</v>
      </c>
    </row>
    <row r="30169" spans="1:1">
      <c r="A30169" s="27" t="s">
        <v>2951</v>
      </c>
    </row>
    <row r="30170" spans="1:1">
      <c r="A30170" s="27" t="s">
        <v>2951</v>
      </c>
    </row>
    <row r="30171" spans="1:1">
      <c r="A30171" s="27" t="s">
        <v>2951</v>
      </c>
    </row>
    <row r="30172" spans="1:1">
      <c r="A30172" s="27" t="s">
        <v>2951</v>
      </c>
    </row>
    <row r="30173" spans="1:1">
      <c r="A30173" s="27" t="s">
        <v>2951</v>
      </c>
    </row>
    <row r="30174" spans="1:1">
      <c r="A30174" s="27" t="s">
        <v>2951</v>
      </c>
    </row>
    <row r="30175" spans="1:1">
      <c r="A30175" s="27" t="s">
        <v>2951</v>
      </c>
    </row>
    <row r="30176" spans="1:1">
      <c r="A30176" s="27" t="s">
        <v>2951</v>
      </c>
    </row>
    <row r="30177" spans="1:1">
      <c r="A30177" s="27" t="s">
        <v>2951</v>
      </c>
    </row>
    <row r="30178" spans="1:1">
      <c r="A30178" s="27" t="s">
        <v>2951</v>
      </c>
    </row>
    <row r="30179" spans="1:1">
      <c r="A30179" s="27" t="s">
        <v>2951</v>
      </c>
    </row>
    <row r="30180" spans="1:1">
      <c r="A30180" s="27" t="s">
        <v>2951</v>
      </c>
    </row>
    <row r="30181" spans="1:1">
      <c r="A30181" s="27" t="s">
        <v>2951</v>
      </c>
    </row>
    <row r="30182" spans="1:1">
      <c r="A30182" s="27" t="s">
        <v>2951</v>
      </c>
    </row>
    <row r="30183" spans="1:1">
      <c r="A30183" s="27" t="s">
        <v>2951</v>
      </c>
    </row>
    <row r="30184" spans="1:1">
      <c r="A30184" s="27" t="s">
        <v>2951</v>
      </c>
    </row>
    <row r="30185" spans="1:1">
      <c r="A30185" s="27" t="s">
        <v>2951</v>
      </c>
    </row>
    <row r="30186" spans="1:1">
      <c r="A30186" s="27" t="s">
        <v>2951</v>
      </c>
    </row>
    <row r="30187" spans="1:1">
      <c r="A30187" s="27" t="s">
        <v>2951</v>
      </c>
    </row>
    <row r="30188" spans="1:1">
      <c r="A30188" s="27" t="s">
        <v>2951</v>
      </c>
    </row>
    <row r="30189" spans="1:1">
      <c r="A30189" s="27" t="s">
        <v>2951</v>
      </c>
    </row>
    <row r="30190" spans="1:1">
      <c r="A30190" s="27" t="s">
        <v>2951</v>
      </c>
    </row>
    <row r="30191" spans="1:1">
      <c r="A30191" s="27" t="s">
        <v>2951</v>
      </c>
    </row>
    <row r="30192" spans="1:1">
      <c r="A30192" s="27" t="s">
        <v>2951</v>
      </c>
    </row>
    <row r="30193" spans="1:1">
      <c r="A30193" s="27" t="s">
        <v>2951</v>
      </c>
    </row>
    <row r="30194" spans="1:1">
      <c r="A30194" s="27" t="s">
        <v>2951</v>
      </c>
    </row>
    <row r="30195" spans="1:1">
      <c r="A30195" s="27" t="s">
        <v>2951</v>
      </c>
    </row>
    <row r="30196" spans="1:1">
      <c r="A30196" s="27" t="s">
        <v>2951</v>
      </c>
    </row>
    <row r="30197" spans="1:1">
      <c r="A30197" s="27" t="s">
        <v>2951</v>
      </c>
    </row>
    <row r="30198" spans="1:1">
      <c r="A30198" s="27" t="s">
        <v>2951</v>
      </c>
    </row>
    <row r="30199" spans="1:1">
      <c r="A30199" s="27" t="s">
        <v>2951</v>
      </c>
    </row>
    <row r="30200" spans="1:1">
      <c r="A30200" s="27" t="s">
        <v>2951</v>
      </c>
    </row>
    <row r="30201" spans="1:1">
      <c r="A30201" s="27" t="s">
        <v>2951</v>
      </c>
    </row>
    <row r="30202" spans="1:1">
      <c r="A30202" s="27" t="s">
        <v>2951</v>
      </c>
    </row>
    <row r="30203" spans="1:1">
      <c r="A30203" s="27" t="s">
        <v>2951</v>
      </c>
    </row>
    <row r="30204" spans="1:1">
      <c r="A30204" s="27" t="s">
        <v>2951</v>
      </c>
    </row>
    <row r="30205" spans="1:1">
      <c r="A30205" s="27" t="s">
        <v>2951</v>
      </c>
    </row>
    <row r="30206" spans="1:1">
      <c r="A30206" s="27" t="s">
        <v>2951</v>
      </c>
    </row>
    <row r="30207" spans="1:1">
      <c r="A30207" s="27" t="s">
        <v>2951</v>
      </c>
    </row>
    <row r="30208" spans="1:1">
      <c r="A30208" s="27" t="s">
        <v>2951</v>
      </c>
    </row>
    <row r="30209" spans="1:1">
      <c r="A30209" s="27" t="s">
        <v>2951</v>
      </c>
    </row>
    <row r="30210" spans="1:1">
      <c r="A30210" s="27" t="s">
        <v>2951</v>
      </c>
    </row>
    <row r="30211" spans="1:1">
      <c r="A30211" s="27" t="s">
        <v>2951</v>
      </c>
    </row>
    <row r="30212" spans="1:1">
      <c r="A30212" s="27" t="s">
        <v>2951</v>
      </c>
    </row>
    <row r="30213" spans="1:1">
      <c r="A30213" s="27" t="s">
        <v>2951</v>
      </c>
    </row>
    <row r="30214" spans="1:1">
      <c r="A30214" s="27" t="s">
        <v>2951</v>
      </c>
    </row>
    <row r="30215" spans="1:1">
      <c r="A30215" s="27" t="s">
        <v>2951</v>
      </c>
    </row>
    <row r="30216" spans="1:1">
      <c r="A30216" s="27" t="s">
        <v>2951</v>
      </c>
    </row>
    <row r="30217" spans="1:1">
      <c r="A30217" s="27" t="s">
        <v>2951</v>
      </c>
    </row>
    <row r="30218" spans="1:1">
      <c r="A30218" s="27" t="s">
        <v>2951</v>
      </c>
    </row>
    <row r="30219" spans="1:1">
      <c r="A30219" s="27" t="s">
        <v>2951</v>
      </c>
    </row>
    <row r="30220" spans="1:1">
      <c r="A30220" s="27" t="s">
        <v>2951</v>
      </c>
    </row>
    <row r="30221" spans="1:1">
      <c r="A30221" s="27" t="s">
        <v>2951</v>
      </c>
    </row>
    <row r="30222" spans="1:1">
      <c r="A30222" s="27" t="s">
        <v>2951</v>
      </c>
    </row>
    <row r="30223" spans="1:1">
      <c r="A30223" s="27" t="s">
        <v>2951</v>
      </c>
    </row>
    <row r="30224" spans="1:1">
      <c r="A30224" s="27" t="s">
        <v>2951</v>
      </c>
    </row>
    <row r="30225" spans="1:1">
      <c r="A30225" s="27" t="s">
        <v>2951</v>
      </c>
    </row>
    <row r="30226" spans="1:1">
      <c r="A30226" s="27" t="s">
        <v>2951</v>
      </c>
    </row>
    <row r="30227" spans="1:1">
      <c r="A30227" s="27" t="s">
        <v>2951</v>
      </c>
    </row>
    <row r="30228" spans="1:1">
      <c r="A30228" s="27" t="s">
        <v>2951</v>
      </c>
    </row>
    <row r="30229" spans="1:1">
      <c r="A30229" s="27" t="s">
        <v>2951</v>
      </c>
    </row>
    <row r="30230" spans="1:1">
      <c r="A30230" s="27" t="s">
        <v>2951</v>
      </c>
    </row>
    <row r="30231" spans="1:1">
      <c r="A30231" s="27" t="s">
        <v>2951</v>
      </c>
    </row>
    <row r="30232" spans="1:1">
      <c r="A30232" s="27" t="s">
        <v>2951</v>
      </c>
    </row>
    <row r="30233" spans="1:1">
      <c r="A30233" s="27" t="s">
        <v>2951</v>
      </c>
    </row>
    <row r="30234" spans="1:1">
      <c r="A30234" s="27" t="s">
        <v>2951</v>
      </c>
    </row>
    <row r="30235" spans="1:1">
      <c r="A30235" s="27" t="s">
        <v>2951</v>
      </c>
    </row>
    <row r="30236" spans="1:1">
      <c r="A30236" s="27" t="s">
        <v>2951</v>
      </c>
    </row>
    <row r="30237" spans="1:1">
      <c r="A30237" s="27" t="s">
        <v>2951</v>
      </c>
    </row>
    <row r="30238" spans="1:1">
      <c r="A30238" s="27" t="s">
        <v>2951</v>
      </c>
    </row>
    <row r="30239" spans="1:1">
      <c r="A30239" s="27" t="s">
        <v>2951</v>
      </c>
    </row>
    <row r="30240" spans="1:1">
      <c r="A30240" s="27" t="s">
        <v>2951</v>
      </c>
    </row>
    <row r="30241" spans="1:1">
      <c r="A30241" s="27" t="s">
        <v>2951</v>
      </c>
    </row>
    <row r="30242" spans="1:1">
      <c r="A30242" s="27" t="s">
        <v>2951</v>
      </c>
    </row>
    <row r="30243" spans="1:1">
      <c r="A30243" s="27" t="s">
        <v>2951</v>
      </c>
    </row>
    <row r="30244" spans="1:1">
      <c r="A30244" s="27" t="s">
        <v>2951</v>
      </c>
    </row>
    <row r="30245" spans="1:1">
      <c r="A30245" s="27" t="s">
        <v>2951</v>
      </c>
    </row>
    <row r="30246" spans="1:1">
      <c r="A30246" s="27" t="s">
        <v>2951</v>
      </c>
    </row>
    <row r="30247" spans="1:1">
      <c r="A30247" s="27" t="s">
        <v>2951</v>
      </c>
    </row>
    <row r="30248" spans="1:1">
      <c r="A30248" s="27" t="s">
        <v>2951</v>
      </c>
    </row>
    <row r="30249" spans="1:1">
      <c r="A30249" s="27" t="s">
        <v>2951</v>
      </c>
    </row>
    <row r="30250" spans="1:1">
      <c r="A30250" s="27" t="s">
        <v>2951</v>
      </c>
    </row>
    <row r="30251" spans="1:1">
      <c r="A30251" s="27" t="s">
        <v>2951</v>
      </c>
    </row>
    <row r="30252" spans="1:1">
      <c r="A30252" s="27" t="s">
        <v>2951</v>
      </c>
    </row>
    <row r="30253" spans="1:1">
      <c r="A30253" s="27" t="s">
        <v>2951</v>
      </c>
    </row>
    <row r="30254" spans="1:1">
      <c r="A30254" s="27" t="s">
        <v>2951</v>
      </c>
    </row>
    <row r="30255" spans="1:1">
      <c r="A30255" s="27" t="s">
        <v>2951</v>
      </c>
    </row>
    <row r="30256" spans="1:1">
      <c r="A30256" s="27" t="s">
        <v>2951</v>
      </c>
    </row>
    <row r="30257" spans="1:1">
      <c r="A30257" s="27" t="s">
        <v>2951</v>
      </c>
    </row>
    <row r="30258" spans="1:1">
      <c r="A30258" s="27" t="s">
        <v>2951</v>
      </c>
    </row>
    <row r="30259" spans="1:1">
      <c r="A30259" s="27" t="s">
        <v>2951</v>
      </c>
    </row>
    <row r="30260" spans="1:1">
      <c r="A30260" s="27" t="s">
        <v>2951</v>
      </c>
    </row>
    <row r="30261" spans="1:1">
      <c r="A30261" s="27" t="s">
        <v>2951</v>
      </c>
    </row>
    <row r="30262" spans="1:1">
      <c r="A30262" s="27" t="s">
        <v>2951</v>
      </c>
    </row>
    <row r="30263" spans="1:1">
      <c r="A30263" s="27" t="s">
        <v>2951</v>
      </c>
    </row>
    <row r="30264" spans="1:1">
      <c r="A30264" s="27" t="s">
        <v>2951</v>
      </c>
    </row>
    <row r="30265" spans="1:1">
      <c r="A30265" s="27" t="s">
        <v>2951</v>
      </c>
    </row>
    <row r="30266" spans="1:1">
      <c r="A30266" s="27" t="s">
        <v>2951</v>
      </c>
    </row>
    <row r="30267" spans="1:1">
      <c r="A30267" s="27" t="s">
        <v>2951</v>
      </c>
    </row>
    <row r="30268" spans="1:1">
      <c r="A30268" s="27" t="s">
        <v>2951</v>
      </c>
    </row>
    <row r="30269" spans="1:1">
      <c r="A30269" s="27" t="s">
        <v>2951</v>
      </c>
    </row>
    <row r="30270" spans="1:1">
      <c r="A30270" s="27" t="s">
        <v>2951</v>
      </c>
    </row>
    <row r="30271" spans="1:1">
      <c r="A30271" s="27" t="s">
        <v>2951</v>
      </c>
    </row>
    <row r="30272" spans="1:1">
      <c r="A30272" s="27" t="s">
        <v>2951</v>
      </c>
    </row>
    <row r="30273" spans="1:1">
      <c r="A30273" s="27" t="s">
        <v>2951</v>
      </c>
    </row>
    <row r="30274" spans="1:1">
      <c r="A30274" s="27" t="s">
        <v>2951</v>
      </c>
    </row>
    <row r="30275" spans="1:1">
      <c r="A30275" s="27" t="s">
        <v>2951</v>
      </c>
    </row>
    <row r="30276" spans="1:1">
      <c r="A30276" s="27" t="s">
        <v>2951</v>
      </c>
    </row>
    <row r="30277" spans="1:1">
      <c r="A30277" s="27" t="s">
        <v>2951</v>
      </c>
    </row>
    <row r="30278" spans="1:1">
      <c r="A30278" s="27" t="s">
        <v>2951</v>
      </c>
    </row>
    <row r="30279" spans="1:1">
      <c r="A30279" s="27" t="s">
        <v>2951</v>
      </c>
    </row>
    <row r="30280" spans="1:1">
      <c r="A30280" s="27" t="s">
        <v>2951</v>
      </c>
    </row>
    <row r="30281" spans="1:1">
      <c r="A30281" s="27" t="s">
        <v>2951</v>
      </c>
    </row>
    <row r="30282" spans="1:1">
      <c r="A30282" s="27" t="s">
        <v>2951</v>
      </c>
    </row>
    <row r="30283" spans="1:1">
      <c r="A30283" s="27" t="s">
        <v>2951</v>
      </c>
    </row>
    <row r="30284" spans="1:1">
      <c r="A30284" s="27" t="s">
        <v>2951</v>
      </c>
    </row>
    <row r="30285" spans="1:1">
      <c r="A30285" s="27" t="s">
        <v>2951</v>
      </c>
    </row>
    <row r="30286" spans="1:1">
      <c r="A30286" s="27" t="s">
        <v>2951</v>
      </c>
    </row>
    <row r="30287" spans="1:1">
      <c r="A30287" s="27" t="s">
        <v>2951</v>
      </c>
    </row>
    <row r="30288" spans="1:1">
      <c r="A30288" s="27" t="s">
        <v>2951</v>
      </c>
    </row>
    <row r="30289" spans="1:1">
      <c r="A30289" s="27" t="s">
        <v>2951</v>
      </c>
    </row>
    <row r="30290" spans="1:1">
      <c r="A30290" s="27" t="s">
        <v>2951</v>
      </c>
    </row>
    <row r="30291" spans="1:1">
      <c r="A30291" s="27" t="s">
        <v>2951</v>
      </c>
    </row>
    <row r="30292" spans="1:1">
      <c r="A30292" s="27" t="s">
        <v>2951</v>
      </c>
    </row>
    <row r="30293" spans="1:1">
      <c r="A30293" s="27" t="s">
        <v>2951</v>
      </c>
    </row>
    <row r="30294" spans="1:1">
      <c r="A30294" s="27" t="s">
        <v>2951</v>
      </c>
    </row>
    <row r="30295" spans="1:1">
      <c r="A30295" s="27" t="s">
        <v>2951</v>
      </c>
    </row>
    <row r="30296" spans="1:1">
      <c r="A30296" s="27" t="s">
        <v>2951</v>
      </c>
    </row>
    <row r="30297" spans="1:1">
      <c r="A30297" s="27" t="s">
        <v>2951</v>
      </c>
    </row>
    <row r="30298" spans="1:1">
      <c r="A30298" s="27" t="s">
        <v>2951</v>
      </c>
    </row>
    <row r="30299" spans="1:1">
      <c r="A30299" s="27" t="s">
        <v>2951</v>
      </c>
    </row>
    <row r="30300" spans="1:1">
      <c r="A30300" s="27" t="s">
        <v>2951</v>
      </c>
    </row>
    <row r="30301" spans="1:1">
      <c r="A30301" s="27" t="s">
        <v>2951</v>
      </c>
    </row>
    <row r="30302" spans="1:1">
      <c r="A30302" s="27" t="s">
        <v>2951</v>
      </c>
    </row>
    <row r="30303" spans="1:1">
      <c r="A30303" s="27" t="s">
        <v>2951</v>
      </c>
    </row>
    <row r="30304" spans="1:1">
      <c r="A30304" s="27" t="s">
        <v>2951</v>
      </c>
    </row>
    <row r="30305" spans="1:1">
      <c r="A30305" s="27" t="s">
        <v>2951</v>
      </c>
    </row>
    <row r="30306" spans="1:1">
      <c r="A30306" s="27" t="s">
        <v>2951</v>
      </c>
    </row>
    <row r="30307" spans="1:1">
      <c r="A30307" s="27" t="s">
        <v>2951</v>
      </c>
    </row>
    <row r="30308" spans="1:1">
      <c r="A30308" s="27" t="s">
        <v>2951</v>
      </c>
    </row>
    <row r="30309" spans="1:1">
      <c r="A30309" s="27" t="s">
        <v>2951</v>
      </c>
    </row>
    <row r="30310" spans="1:1">
      <c r="A30310" s="27" t="s">
        <v>2951</v>
      </c>
    </row>
    <row r="30311" spans="1:1">
      <c r="A30311" s="27" t="s">
        <v>2951</v>
      </c>
    </row>
    <row r="30312" spans="1:1">
      <c r="A30312" s="27" t="s">
        <v>2951</v>
      </c>
    </row>
    <row r="30313" spans="1:1">
      <c r="A30313" s="27" t="s">
        <v>2951</v>
      </c>
    </row>
    <row r="30314" spans="1:1">
      <c r="A30314" s="27" t="s">
        <v>2951</v>
      </c>
    </row>
    <row r="30315" spans="1:1">
      <c r="A30315" s="27" t="s">
        <v>2951</v>
      </c>
    </row>
    <row r="30316" spans="1:1">
      <c r="A30316" s="27" t="s">
        <v>2951</v>
      </c>
    </row>
    <row r="30317" spans="1:1">
      <c r="A30317" s="27" t="s">
        <v>2951</v>
      </c>
    </row>
    <row r="30318" spans="1:1">
      <c r="A30318" s="27" t="s">
        <v>2951</v>
      </c>
    </row>
    <row r="30319" spans="1:1">
      <c r="A30319" s="27" t="s">
        <v>2951</v>
      </c>
    </row>
    <row r="30320" spans="1:1">
      <c r="A30320" s="27" t="s">
        <v>2951</v>
      </c>
    </row>
    <row r="30321" spans="1:1">
      <c r="A30321" s="27" t="s">
        <v>2951</v>
      </c>
    </row>
    <row r="30322" spans="1:1">
      <c r="A30322" s="27" t="s">
        <v>2951</v>
      </c>
    </row>
    <row r="30323" spans="1:1">
      <c r="A30323" s="27" t="s">
        <v>2951</v>
      </c>
    </row>
    <row r="30324" spans="1:1">
      <c r="A30324" s="27" t="s">
        <v>2951</v>
      </c>
    </row>
    <row r="30325" spans="1:1">
      <c r="A30325" s="27" t="s">
        <v>2951</v>
      </c>
    </row>
    <row r="30326" spans="1:1">
      <c r="A30326" s="27" t="s">
        <v>2951</v>
      </c>
    </row>
    <row r="30327" spans="1:1">
      <c r="A30327" s="27" t="s">
        <v>2951</v>
      </c>
    </row>
    <row r="30328" spans="1:1">
      <c r="A30328" s="27" t="s">
        <v>2951</v>
      </c>
    </row>
    <row r="30329" spans="1:1">
      <c r="A30329" s="27" t="s">
        <v>2951</v>
      </c>
    </row>
    <row r="30330" spans="1:1">
      <c r="A30330" s="27" t="s">
        <v>2951</v>
      </c>
    </row>
    <row r="30331" spans="1:1">
      <c r="A30331" s="27" t="s">
        <v>2951</v>
      </c>
    </row>
    <row r="30332" spans="1:1">
      <c r="A30332" s="27" t="s">
        <v>2951</v>
      </c>
    </row>
    <row r="30333" spans="1:1">
      <c r="A30333" s="27" t="s">
        <v>2951</v>
      </c>
    </row>
    <row r="30334" spans="1:1">
      <c r="A30334" s="27" t="s">
        <v>2951</v>
      </c>
    </row>
    <row r="30335" spans="1:1">
      <c r="A30335" s="27" t="s">
        <v>2951</v>
      </c>
    </row>
    <row r="30336" spans="1:1">
      <c r="A30336" s="27" t="s">
        <v>2951</v>
      </c>
    </row>
    <row r="30337" spans="1:1">
      <c r="A30337" s="27" t="s">
        <v>2951</v>
      </c>
    </row>
    <row r="30338" spans="1:1">
      <c r="A30338" s="27" t="s">
        <v>2951</v>
      </c>
    </row>
    <row r="30339" spans="1:1">
      <c r="A30339" s="27" t="s">
        <v>2951</v>
      </c>
    </row>
    <row r="30340" spans="1:1">
      <c r="A30340" s="27" t="s">
        <v>2951</v>
      </c>
    </row>
    <row r="30341" spans="1:1">
      <c r="A30341" s="27" t="s">
        <v>2951</v>
      </c>
    </row>
    <row r="30342" spans="1:1">
      <c r="A30342" s="27" t="s">
        <v>2951</v>
      </c>
    </row>
    <row r="30343" spans="1:1">
      <c r="A30343" s="27" t="s">
        <v>2951</v>
      </c>
    </row>
    <row r="30344" spans="1:1">
      <c r="A30344" s="27" t="s">
        <v>2951</v>
      </c>
    </row>
    <row r="30345" spans="1:1">
      <c r="A30345" s="27" t="s">
        <v>2951</v>
      </c>
    </row>
    <row r="30346" spans="1:1">
      <c r="A30346" s="27" t="s">
        <v>2951</v>
      </c>
    </row>
    <row r="30347" spans="1:1">
      <c r="A30347" s="27" t="s">
        <v>2951</v>
      </c>
    </row>
    <row r="30348" spans="1:1">
      <c r="A30348" s="27" t="s">
        <v>2951</v>
      </c>
    </row>
    <row r="30349" spans="1:1">
      <c r="A30349" s="27" t="s">
        <v>2951</v>
      </c>
    </row>
    <row r="30350" spans="1:1">
      <c r="A30350" s="27" t="s">
        <v>2951</v>
      </c>
    </row>
    <row r="30351" spans="1:1">
      <c r="A30351" s="27" t="s">
        <v>2951</v>
      </c>
    </row>
    <row r="30352" spans="1:1">
      <c r="A30352" s="27" t="s">
        <v>2951</v>
      </c>
    </row>
    <row r="30353" spans="1:1">
      <c r="A30353" s="27" t="s">
        <v>2951</v>
      </c>
    </row>
    <row r="30354" spans="1:1">
      <c r="A30354" s="27" t="s">
        <v>2951</v>
      </c>
    </row>
    <row r="30355" spans="1:1">
      <c r="A30355" s="27" t="s">
        <v>2951</v>
      </c>
    </row>
    <row r="30356" spans="1:1">
      <c r="A30356" s="27" t="s">
        <v>2951</v>
      </c>
    </row>
    <row r="30357" spans="1:1">
      <c r="A30357" s="27" t="s">
        <v>2951</v>
      </c>
    </row>
    <row r="30358" spans="1:1">
      <c r="A30358" s="27" t="s">
        <v>2951</v>
      </c>
    </row>
    <row r="30359" spans="1:1">
      <c r="A30359" s="27" t="s">
        <v>2951</v>
      </c>
    </row>
    <row r="30360" spans="1:1">
      <c r="A30360" s="27" t="s">
        <v>2951</v>
      </c>
    </row>
    <row r="30361" spans="1:1">
      <c r="A30361" s="27" t="s">
        <v>2951</v>
      </c>
    </row>
    <row r="30362" spans="1:1">
      <c r="A30362" s="27" t="s">
        <v>2951</v>
      </c>
    </row>
    <row r="30363" spans="1:1">
      <c r="A30363" s="27" t="s">
        <v>2951</v>
      </c>
    </row>
    <row r="30364" spans="1:1">
      <c r="A30364" s="27" t="s">
        <v>2951</v>
      </c>
    </row>
    <row r="30365" spans="1:1">
      <c r="A30365" s="27" t="s">
        <v>2951</v>
      </c>
    </row>
    <row r="30366" spans="1:1">
      <c r="A30366" s="27" t="s">
        <v>2951</v>
      </c>
    </row>
    <row r="30367" spans="1:1">
      <c r="A30367" s="27" t="s">
        <v>2951</v>
      </c>
    </row>
    <row r="30368" spans="1:1">
      <c r="A30368" s="27" t="s">
        <v>2951</v>
      </c>
    </row>
    <row r="30369" spans="1:1">
      <c r="A30369" s="27" t="s">
        <v>2951</v>
      </c>
    </row>
    <row r="30370" spans="1:1">
      <c r="A30370" s="27" t="s">
        <v>2951</v>
      </c>
    </row>
    <row r="30371" spans="1:1">
      <c r="A30371" s="27" t="s">
        <v>2951</v>
      </c>
    </row>
    <row r="30372" spans="1:1">
      <c r="A30372" s="27" t="s">
        <v>2951</v>
      </c>
    </row>
    <row r="30373" spans="1:1">
      <c r="A30373" s="27" t="s">
        <v>2951</v>
      </c>
    </row>
    <row r="30374" spans="1:1">
      <c r="A30374" s="27" t="s">
        <v>2951</v>
      </c>
    </row>
    <row r="30375" spans="1:1">
      <c r="A30375" s="27" t="s">
        <v>2951</v>
      </c>
    </row>
    <row r="30376" spans="1:1">
      <c r="A30376" s="27" t="s">
        <v>2951</v>
      </c>
    </row>
    <row r="30377" spans="1:1">
      <c r="A30377" s="27" t="s">
        <v>2951</v>
      </c>
    </row>
    <row r="30378" spans="1:1">
      <c r="A30378" s="27" t="s">
        <v>2951</v>
      </c>
    </row>
    <row r="30379" spans="1:1">
      <c r="A30379" s="27" t="s">
        <v>2951</v>
      </c>
    </row>
    <row r="30380" spans="1:1">
      <c r="A30380" s="27" t="s">
        <v>2951</v>
      </c>
    </row>
    <row r="30381" spans="1:1">
      <c r="A30381" s="27" t="s">
        <v>2951</v>
      </c>
    </row>
    <row r="30382" spans="1:1">
      <c r="A30382" s="27" t="s">
        <v>2951</v>
      </c>
    </row>
    <row r="30383" spans="1:1">
      <c r="A30383" s="27" t="s">
        <v>2951</v>
      </c>
    </row>
    <row r="30384" spans="1:1">
      <c r="A30384" s="27" t="s">
        <v>2951</v>
      </c>
    </row>
    <row r="30385" spans="1:1">
      <c r="A30385" s="27" t="s">
        <v>2951</v>
      </c>
    </row>
    <row r="30386" spans="1:1">
      <c r="A30386" s="27" t="s">
        <v>2951</v>
      </c>
    </row>
    <row r="30387" spans="1:1">
      <c r="A30387" s="27" t="s">
        <v>2951</v>
      </c>
    </row>
    <row r="30388" spans="1:1">
      <c r="A30388" s="27" t="s">
        <v>2951</v>
      </c>
    </row>
    <row r="30389" spans="1:1">
      <c r="A30389" s="27" t="s">
        <v>2951</v>
      </c>
    </row>
    <row r="30390" spans="1:1">
      <c r="A30390" s="27" t="s">
        <v>2951</v>
      </c>
    </row>
    <row r="30391" spans="1:1">
      <c r="A30391" s="27" t="s">
        <v>2951</v>
      </c>
    </row>
    <row r="30392" spans="1:1">
      <c r="A30392" s="27" t="s">
        <v>2951</v>
      </c>
    </row>
    <row r="30393" spans="1:1">
      <c r="A30393" s="27" t="s">
        <v>2951</v>
      </c>
    </row>
    <row r="30394" spans="1:1">
      <c r="A30394" s="27" t="s">
        <v>2951</v>
      </c>
    </row>
    <row r="30395" spans="1:1">
      <c r="A30395" s="27" t="s">
        <v>2951</v>
      </c>
    </row>
    <row r="30396" spans="1:1">
      <c r="A30396" s="27" t="s">
        <v>2951</v>
      </c>
    </row>
    <row r="30397" spans="1:1">
      <c r="A30397" s="27" t="s">
        <v>2951</v>
      </c>
    </row>
    <row r="30398" spans="1:1">
      <c r="A30398" s="27" t="s">
        <v>2951</v>
      </c>
    </row>
    <row r="30399" spans="1:1">
      <c r="A30399" s="27" t="s">
        <v>2951</v>
      </c>
    </row>
    <row r="30400" spans="1:1">
      <c r="A30400" s="27" t="s">
        <v>2951</v>
      </c>
    </row>
    <row r="30401" spans="1:1">
      <c r="A30401" s="27" t="s">
        <v>2951</v>
      </c>
    </row>
    <row r="30402" spans="1:1">
      <c r="A30402" s="27" t="s">
        <v>2951</v>
      </c>
    </row>
    <row r="30403" spans="1:1">
      <c r="A30403" s="27" t="s">
        <v>2951</v>
      </c>
    </row>
    <row r="30404" spans="1:1">
      <c r="A30404" s="27" t="s">
        <v>2951</v>
      </c>
    </row>
    <row r="30405" spans="1:1">
      <c r="A30405" s="27" t="s">
        <v>2951</v>
      </c>
    </row>
    <row r="30406" spans="1:1">
      <c r="A30406" s="27" t="s">
        <v>2951</v>
      </c>
    </row>
    <row r="30407" spans="1:1">
      <c r="A30407" s="27" t="s">
        <v>2951</v>
      </c>
    </row>
    <row r="30408" spans="1:1">
      <c r="A30408" s="27" t="s">
        <v>2951</v>
      </c>
    </row>
    <row r="30409" spans="1:1">
      <c r="A30409" s="27" t="s">
        <v>2951</v>
      </c>
    </row>
    <row r="30410" spans="1:1">
      <c r="A30410" s="27" t="s">
        <v>2951</v>
      </c>
    </row>
    <row r="30411" spans="1:1">
      <c r="A30411" s="27" t="s">
        <v>2951</v>
      </c>
    </row>
    <row r="30412" spans="1:1">
      <c r="A30412" s="27" t="s">
        <v>2951</v>
      </c>
    </row>
    <row r="30413" spans="1:1">
      <c r="A30413" s="27" t="s">
        <v>2951</v>
      </c>
    </row>
    <row r="30414" spans="1:1">
      <c r="A30414" s="27" t="s">
        <v>2951</v>
      </c>
    </row>
    <row r="30415" spans="1:1">
      <c r="A30415" s="27" t="s">
        <v>2951</v>
      </c>
    </row>
    <row r="30416" spans="1:1">
      <c r="A30416" s="27" t="s">
        <v>2951</v>
      </c>
    </row>
    <row r="30417" spans="1:1">
      <c r="A30417" s="27" t="s">
        <v>2951</v>
      </c>
    </row>
    <row r="30418" spans="1:1">
      <c r="A30418" s="27" t="s">
        <v>2951</v>
      </c>
    </row>
    <row r="30419" spans="1:1">
      <c r="A30419" s="27" t="s">
        <v>2951</v>
      </c>
    </row>
    <row r="30420" spans="1:1">
      <c r="A30420" s="27" t="s">
        <v>2951</v>
      </c>
    </row>
    <row r="30421" spans="1:1">
      <c r="A30421" s="27" t="s">
        <v>2951</v>
      </c>
    </row>
    <row r="30422" spans="1:1">
      <c r="A30422" s="27" t="s">
        <v>2951</v>
      </c>
    </row>
    <row r="30423" spans="1:1">
      <c r="A30423" s="27" t="s">
        <v>2951</v>
      </c>
    </row>
    <row r="30424" spans="1:1">
      <c r="A30424" s="27" t="s">
        <v>2951</v>
      </c>
    </row>
    <row r="30425" spans="1:1">
      <c r="A30425" s="27" t="s">
        <v>2951</v>
      </c>
    </row>
    <row r="30426" spans="1:1">
      <c r="A30426" s="27" t="s">
        <v>2951</v>
      </c>
    </row>
    <row r="30427" spans="1:1">
      <c r="A30427" s="27" t="s">
        <v>2951</v>
      </c>
    </row>
    <row r="30428" spans="1:1">
      <c r="A30428" s="27" t="s">
        <v>2951</v>
      </c>
    </row>
    <row r="30429" spans="1:1">
      <c r="A30429" s="27" t="s">
        <v>2951</v>
      </c>
    </row>
    <row r="30430" spans="1:1">
      <c r="A30430" s="27" t="s">
        <v>2951</v>
      </c>
    </row>
    <row r="30431" spans="1:1">
      <c r="A30431" s="27" t="s">
        <v>2951</v>
      </c>
    </row>
    <row r="30432" spans="1:1">
      <c r="A30432" s="27" t="s">
        <v>2951</v>
      </c>
    </row>
    <row r="30433" spans="1:1">
      <c r="A30433" s="27" t="s">
        <v>2951</v>
      </c>
    </row>
    <row r="30434" spans="1:1">
      <c r="A30434" s="27" t="s">
        <v>2951</v>
      </c>
    </row>
    <row r="30435" spans="1:1">
      <c r="A30435" s="27" t="s">
        <v>2951</v>
      </c>
    </row>
    <row r="30436" spans="1:1">
      <c r="A30436" s="27" t="s">
        <v>2951</v>
      </c>
    </row>
    <row r="30437" spans="1:1">
      <c r="A30437" s="27" t="s">
        <v>2951</v>
      </c>
    </row>
    <row r="30438" spans="1:1">
      <c r="A30438" s="27" t="s">
        <v>2951</v>
      </c>
    </row>
    <row r="30439" spans="1:1">
      <c r="A30439" s="27" t="s">
        <v>2951</v>
      </c>
    </row>
    <row r="30440" spans="1:1">
      <c r="A30440" s="27" t="s">
        <v>2951</v>
      </c>
    </row>
    <row r="30441" spans="1:1">
      <c r="A30441" s="27" t="s">
        <v>2951</v>
      </c>
    </row>
    <row r="30442" spans="1:1">
      <c r="A30442" s="27" t="s">
        <v>2951</v>
      </c>
    </row>
    <row r="30443" spans="1:1">
      <c r="A30443" s="27" t="s">
        <v>2951</v>
      </c>
    </row>
    <row r="30444" spans="1:1">
      <c r="A30444" s="27" t="s">
        <v>2951</v>
      </c>
    </row>
    <row r="30445" spans="1:1">
      <c r="A30445" s="27" t="s">
        <v>2951</v>
      </c>
    </row>
    <row r="30446" spans="1:1">
      <c r="A30446" s="27" t="s">
        <v>2951</v>
      </c>
    </row>
    <row r="30447" spans="1:1">
      <c r="A30447" s="27" t="s">
        <v>2951</v>
      </c>
    </row>
    <row r="30448" spans="1:1">
      <c r="A30448" s="27" t="s">
        <v>2951</v>
      </c>
    </row>
    <row r="30449" spans="1:1">
      <c r="A30449" s="27" t="s">
        <v>2951</v>
      </c>
    </row>
    <row r="30450" spans="1:1">
      <c r="A30450" s="27" t="s">
        <v>2951</v>
      </c>
    </row>
    <row r="30451" spans="1:1">
      <c r="A30451" s="27" t="s">
        <v>2951</v>
      </c>
    </row>
    <row r="30452" spans="1:1">
      <c r="A30452" s="27" t="s">
        <v>2951</v>
      </c>
    </row>
    <row r="30453" spans="1:1">
      <c r="A30453" s="27" t="s">
        <v>2951</v>
      </c>
    </row>
    <row r="30454" spans="1:1">
      <c r="A30454" s="27" t="s">
        <v>2951</v>
      </c>
    </row>
    <row r="30455" spans="1:1">
      <c r="A30455" s="27" t="s">
        <v>2951</v>
      </c>
    </row>
    <row r="30456" spans="1:1">
      <c r="A30456" s="27" t="s">
        <v>2951</v>
      </c>
    </row>
    <row r="30457" spans="1:1">
      <c r="A30457" s="27" t="s">
        <v>2951</v>
      </c>
    </row>
    <row r="30458" spans="1:1">
      <c r="A30458" s="27" t="s">
        <v>2951</v>
      </c>
    </row>
    <row r="30459" spans="1:1">
      <c r="A30459" s="27" t="s">
        <v>2951</v>
      </c>
    </row>
    <row r="30460" spans="1:1">
      <c r="A30460" s="27" t="s">
        <v>2951</v>
      </c>
    </row>
    <row r="30461" spans="1:1">
      <c r="A30461" s="27" t="s">
        <v>2951</v>
      </c>
    </row>
    <row r="30462" spans="1:1">
      <c r="A30462" s="27" t="s">
        <v>2951</v>
      </c>
    </row>
    <row r="30463" spans="1:1">
      <c r="A30463" s="27" t="s">
        <v>2951</v>
      </c>
    </row>
    <row r="30464" spans="1:1">
      <c r="A30464" s="27" t="s">
        <v>2951</v>
      </c>
    </row>
    <row r="30465" spans="1:1">
      <c r="A30465" s="27" t="s">
        <v>2951</v>
      </c>
    </row>
    <row r="30466" spans="1:1">
      <c r="A30466" s="27" t="s">
        <v>2951</v>
      </c>
    </row>
    <row r="30467" spans="1:1">
      <c r="A30467" s="27" t="s">
        <v>2951</v>
      </c>
    </row>
    <row r="30468" spans="1:1">
      <c r="A30468" s="27" t="s">
        <v>2951</v>
      </c>
    </row>
    <row r="30469" spans="1:1">
      <c r="A30469" s="27" t="s">
        <v>2951</v>
      </c>
    </row>
    <row r="30470" spans="1:1">
      <c r="A30470" s="27" t="s">
        <v>2951</v>
      </c>
    </row>
    <row r="30471" spans="1:1">
      <c r="A30471" s="27" t="s">
        <v>2951</v>
      </c>
    </row>
    <row r="30472" spans="1:1">
      <c r="A30472" s="27" t="s">
        <v>2951</v>
      </c>
    </row>
    <row r="30473" spans="1:1">
      <c r="A30473" s="27" t="s">
        <v>2951</v>
      </c>
    </row>
    <row r="30474" spans="1:1">
      <c r="A30474" s="27" t="s">
        <v>2951</v>
      </c>
    </row>
    <row r="30475" spans="1:1">
      <c r="A30475" s="27" t="s">
        <v>2951</v>
      </c>
    </row>
    <row r="30476" spans="1:1">
      <c r="A30476" s="27" t="s">
        <v>2951</v>
      </c>
    </row>
    <row r="30477" spans="1:1">
      <c r="A30477" s="27" t="s">
        <v>2951</v>
      </c>
    </row>
    <row r="30478" spans="1:1">
      <c r="A30478" s="27" t="s">
        <v>2951</v>
      </c>
    </row>
    <row r="30479" spans="1:1">
      <c r="A30479" s="27" t="s">
        <v>2951</v>
      </c>
    </row>
    <row r="30480" spans="1:1">
      <c r="A30480" s="27" t="s">
        <v>2951</v>
      </c>
    </row>
    <row r="30481" spans="1:1">
      <c r="A30481" s="27" t="s">
        <v>2951</v>
      </c>
    </row>
    <row r="30482" spans="1:1">
      <c r="A30482" s="27" t="s">
        <v>2951</v>
      </c>
    </row>
    <row r="30483" spans="1:1">
      <c r="A30483" s="27" t="s">
        <v>2951</v>
      </c>
    </row>
    <row r="30484" spans="1:1">
      <c r="A30484" s="27" t="s">
        <v>2951</v>
      </c>
    </row>
    <row r="30485" spans="1:1">
      <c r="A30485" s="27" t="s">
        <v>2951</v>
      </c>
    </row>
    <row r="30486" spans="1:1">
      <c r="A30486" s="27" t="s">
        <v>2951</v>
      </c>
    </row>
    <row r="30487" spans="1:1">
      <c r="A30487" s="27" t="s">
        <v>2951</v>
      </c>
    </row>
    <row r="30488" spans="1:1">
      <c r="A30488" s="27" t="s">
        <v>2951</v>
      </c>
    </row>
    <row r="30489" spans="1:1">
      <c r="A30489" s="27" t="s">
        <v>2951</v>
      </c>
    </row>
    <row r="30490" spans="1:1">
      <c r="A30490" s="27" t="s">
        <v>2951</v>
      </c>
    </row>
    <row r="30491" spans="1:1">
      <c r="A30491" s="27" t="s">
        <v>2951</v>
      </c>
    </row>
    <row r="30492" spans="1:1">
      <c r="A30492" s="27" t="s">
        <v>2951</v>
      </c>
    </row>
    <row r="30493" spans="1:1">
      <c r="A30493" s="27" t="s">
        <v>2951</v>
      </c>
    </row>
    <row r="30494" spans="1:1">
      <c r="A30494" s="27" t="s">
        <v>2951</v>
      </c>
    </row>
    <row r="30495" spans="1:1">
      <c r="A30495" s="27" t="s">
        <v>2951</v>
      </c>
    </row>
    <row r="30496" spans="1:1">
      <c r="A30496" s="27" t="s">
        <v>2951</v>
      </c>
    </row>
    <row r="30497" spans="1:1">
      <c r="A30497" s="27" t="s">
        <v>2951</v>
      </c>
    </row>
    <row r="30498" spans="1:1">
      <c r="A30498" s="27" t="s">
        <v>2951</v>
      </c>
    </row>
    <row r="30499" spans="1:1">
      <c r="A30499" s="27" t="s">
        <v>2951</v>
      </c>
    </row>
    <row r="30500" spans="1:1">
      <c r="A30500" s="27" t="s">
        <v>2951</v>
      </c>
    </row>
    <row r="30501" spans="1:1">
      <c r="A30501" s="27" t="s">
        <v>2951</v>
      </c>
    </row>
    <row r="30502" spans="1:1">
      <c r="A30502" s="27" t="s">
        <v>2951</v>
      </c>
    </row>
    <row r="30503" spans="1:1">
      <c r="A30503" s="27" t="s">
        <v>2951</v>
      </c>
    </row>
    <row r="30504" spans="1:1">
      <c r="A30504" s="27" t="s">
        <v>2951</v>
      </c>
    </row>
    <row r="30505" spans="1:1">
      <c r="A30505" s="27" t="s">
        <v>2951</v>
      </c>
    </row>
    <row r="30506" spans="1:1">
      <c r="A30506" s="27" t="s">
        <v>2951</v>
      </c>
    </row>
    <row r="30507" spans="1:1">
      <c r="A30507" s="27" t="s">
        <v>2951</v>
      </c>
    </row>
    <row r="30508" spans="1:1">
      <c r="A30508" s="27" t="s">
        <v>2951</v>
      </c>
    </row>
    <row r="30509" spans="1:1">
      <c r="A30509" s="27" t="s">
        <v>2951</v>
      </c>
    </row>
    <row r="30510" spans="1:1">
      <c r="A30510" s="27" t="s">
        <v>2951</v>
      </c>
    </row>
    <row r="30511" spans="1:1">
      <c r="A30511" s="27" t="s">
        <v>2951</v>
      </c>
    </row>
    <row r="30512" spans="1:1">
      <c r="A30512" s="27" t="s">
        <v>2951</v>
      </c>
    </row>
    <row r="30513" spans="1:1">
      <c r="A30513" s="27" t="s">
        <v>2951</v>
      </c>
    </row>
    <row r="30514" spans="1:1">
      <c r="A30514" s="27" t="s">
        <v>2951</v>
      </c>
    </row>
    <row r="30515" spans="1:1">
      <c r="A30515" s="27" t="s">
        <v>2951</v>
      </c>
    </row>
    <row r="30516" spans="1:1">
      <c r="A30516" s="27" t="s">
        <v>2951</v>
      </c>
    </row>
    <row r="30517" spans="1:1">
      <c r="A30517" s="27" t="s">
        <v>2951</v>
      </c>
    </row>
    <row r="30518" spans="1:1">
      <c r="A30518" s="27" t="s">
        <v>2951</v>
      </c>
    </row>
    <row r="30519" spans="1:1">
      <c r="A30519" s="27" t="s">
        <v>2951</v>
      </c>
    </row>
    <row r="30520" spans="1:1">
      <c r="A30520" s="27" t="s">
        <v>2951</v>
      </c>
    </row>
    <row r="30521" spans="1:1">
      <c r="A30521" s="27" t="s">
        <v>2951</v>
      </c>
    </row>
    <row r="30522" spans="1:1">
      <c r="A30522" s="27" t="s">
        <v>2951</v>
      </c>
    </row>
    <row r="30523" spans="1:1">
      <c r="A30523" s="27" t="s">
        <v>2951</v>
      </c>
    </row>
    <row r="30524" spans="1:1">
      <c r="A30524" s="27" t="s">
        <v>2951</v>
      </c>
    </row>
    <row r="30525" spans="1:1">
      <c r="A30525" s="27" t="s">
        <v>2951</v>
      </c>
    </row>
    <row r="30526" spans="1:1">
      <c r="A30526" s="27" t="s">
        <v>2951</v>
      </c>
    </row>
    <row r="30527" spans="1:1">
      <c r="A30527" s="27" t="s">
        <v>2951</v>
      </c>
    </row>
    <row r="30528" spans="1:1">
      <c r="A30528" s="27" t="s">
        <v>2951</v>
      </c>
    </row>
    <row r="30529" spans="1:1">
      <c r="A30529" s="27" t="s">
        <v>2951</v>
      </c>
    </row>
    <row r="30530" spans="1:1">
      <c r="A30530" s="27" t="s">
        <v>2951</v>
      </c>
    </row>
    <row r="30531" spans="1:1">
      <c r="A30531" s="27" t="s">
        <v>2951</v>
      </c>
    </row>
    <row r="30532" spans="1:1">
      <c r="A30532" s="27" t="s">
        <v>2951</v>
      </c>
    </row>
    <row r="30533" spans="1:1">
      <c r="A30533" s="27" t="s">
        <v>2951</v>
      </c>
    </row>
    <row r="30534" spans="1:1">
      <c r="A30534" s="27" t="s">
        <v>2951</v>
      </c>
    </row>
    <row r="30535" spans="1:1">
      <c r="A30535" s="27" t="s">
        <v>2951</v>
      </c>
    </row>
    <row r="30536" spans="1:1">
      <c r="A30536" s="27" t="s">
        <v>2951</v>
      </c>
    </row>
    <row r="30537" spans="1:1">
      <c r="A30537" s="27" t="s">
        <v>2951</v>
      </c>
    </row>
    <row r="30538" spans="1:1">
      <c r="A30538" s="27" t="s">
        <v>2951</v>
      </c>
    </row>
    <row r="30539" spans="1:1">
      <c r="A30539" s="27" t="s">
        <v>2951</v>
      </c>
    </row>
    <row r="30540" spans="1:1">
      <c r="A30540" s="27" t="s">
        <v>2951</v>
      </c>
    </row>
    <row r="30541" spans="1:1">
      <c r="A30541" s="27" t="s">
        <v>2951</v>
      </c>
    </row>
    <row r="30542" spans="1:1">
      <c r="A30542" s="27" t="s">
        <v>2951</v>
      </c>
    </row>
    <row r="30543" spans="1:1">
      <c r="A30543" s="27" t="s">
        <v>2951</v>
      </c>
    </row>
    <row r="30544" spans="1:1">
      <c r="A30544" s="27" t="s">
        <v>2951</v>
      </c>
    </row>
    <row r="30545" spans="1:1">
      <c r="A30545" s="27" t="s">
        <v>2951</v>
      </c>
    </row>
    <row r="30546" spans="1:1">
      <c r="A30546" s="27" t="s">
        <v>2951</v>
      </c>
    </row>
    <row r="30547" spans="1:1">
      <c r="A30547" s="27" t="s">
        <v>2951</v>
      </c>
    </row>
    <row r="30548" spans="1:1">
      <c r="A30548" s="27" t="s">
        <v>2951</v>
      </c>
    </row>
    <row r="30549" spans="1:1">
      <c r="A30549" s="27" t="s">
        <v>2951</v>
      </c>
    </row>
    <row r="30550" spans="1:1">
      <c r="A30550" s="27" t="s">
        <v>2951</v>
      </c>
    </row>
    <row r="30551" spans="1:1">
      <c r="A30551" s="27" t="s">
        <v>2951</v>
      </c>
    </row>
    <row r="30552" spans="1:1">
      <c r="A30552" s="27" t="s">
        <v>2951</v>
      </c>
    </row>
    <row r="30553" spans="1:1">
      <c r="A30553" s="27" t="s">
        <v>2951</v>
      </c>
    </row>
    <row r="30554" spans="1:1">
      <c r="A30554" s="27" t="s">
        <v>2951</v>
      </c>
    </row>
    <row r="30555" spans="1:1">
      <c r="A30555" s="27" t="s">
        <v>2951</v>
      </c>
    </row>
    <row r="30556" spans="1:1">
      <c r="A30556" s="27" t="s">
        <v>2951</v>
      </c>
    </row>
    <row r="30557" spans="1:1">
      <c r="A30557" s="27" t="s">
        <v>2951</v>
      </c>
    </row>
    <row r="30558" spans="1:1">
      <c r="A30558" s="27" t="s">
        <v>2951</v>
      </c>
    </row>
    <row r="30559" spans="1:1">
      <c r="A30559" s="27" t="s">
        <v>2951</v>
      </c>
    </row>
    <row r="30560" spans="1:1">
      <c r="A30560" s="27" t="s">
        <v>2951</v>
      </c>
    </row>
    <row r="30561" spans="1:1">
      <c r="A30561" s="27" t="s">
        <v>2951</v>
      </c>
    </row>
    <row r="30562" spans="1:1">
      <c r="A30562" s="27" t="s">
        <v>2951</v>
      </c>
    </row>
    <row r="30563" spans="1:1">
      <c r="A30563" s="27" t="s">
        <v>2951</v>
      </c>
    </row>
    <row r="30564" spans="1:1">
      <c r="A30564" s="27" t="s">
        <v>2951</v>
      </c>
    </row>
    <row r="30565" spans="1:1">
      <c r="A30565" s="27" t="s">
        <v>2951</v>
      </c>
    </row>
    <row r="30566" spans="1:1">
      <c r="A30566" s="27" t="s">
        <v>2951</v>
      </c>
    </row>
    <row r="30567" spans="1:1">
      <c r="A30567" s="27" t="s">
        <v>2951</v>
      </c>
    </row>
    <row r="30568" spans="1:1">
      <c r="A30568" s="27" t="s">
        <v>2951</v>
      </c>
    </row>
    <row r="30569" spans="1:1">
      <c r="A30569" s="27" t="s">
        <v>2951</v>
      </c>
    </row>
    <row r="30570" spans="1:1">
      <c r="A30570" s="27" t="s">
        <v>2951</v>
      </c>
    </row>
    <row r="30571" spans="1:1">
      <c r="A30571" s="27" t="s">
        <v>2951</v>
      </c>
    </row>
    <row r="30572" spans="1:1">
      <c r="A30572" s="27" t="s">
        <v>2951</v>
      </c>
    </row>
    <row r="30573" spans="1:1">
      <c r="A30573" s="27" t="s">
        <v>2951</v>
      </c>
    </row>
    <row r="30574" spans="1:1">
      <c r="A30574" s="27" t="s">
        <v>2951</v>
      </c>
    </row>
    <row r="30575" spans="1:1">
      <c r="A30575" s="27" t="s">
        <v>2951</v>
      </c>
    </row>
    <row r="30576" spans="1:1">
      <c r="A30576" s="27" t="s">
        <v>2951</v>
      </c>
    </row>
    <row r="30577" spans="1:1">
      <c r="A30577" s="27" t="s">
        <v>2951</v>
      </c>
    </row>
    <row r="30578" spans="1:1">
      <c r="A30578" s="27" t="s">
        <v>2951</v>
      </c>
    </row>
    <row r="30579" spans="1:1">
      <c r="A30579" s="27" t="s">
        <v>2951</v>
      </c>
    </row>
    <row r="30580" spans="1:1">
      <c r="A30580" s="27" t="s">
        <v>2951</v>
      </c>
    </row>
    <row r="30581" spans="1:1">
      <c r="A30581" s="27" t="s">
        <v>2951</v>
      </c>
    </row>
    <row r="30582" spans="1:1">
      <c r="A30582" s="27" t="s">
        <v>2951</v>
      </c>
    </row>
    <row r="30583" spans="1:1">
      <c r="A30583" s="27" t="s">
        <v>2951</v>
      </c>
    </row>
    <row r="30584" spans="1:1">
      <c r="A30584" s="27" t="s">
        <v>2951</v>
      </c>
    </row>
    <row r="30585" spans="1:1">
      <c r="A30585" s="27" t="s">
        <v>2951</v>
      </c>
    </row>
    <row r="30586" spans="1:1">
      <c r="A30586" s="27" t="s">
        <v>2951</v>
      </c>
    </row>
    <row r="30587" spans="1:1">
      <c r="A30587" s="27" t="s">
        <v>2951</v>
      </c>
    </row>
    <row r="30588" spans="1:1">
      <c r="A30588" s="27" t="s">
        <v>2951</v>
      </c>
    </row>
    <row r="30589" spans="1:1">
      <c r="A30589" s="27" t="s">
        <v>2951</v>
      </c>
    </row>
    <row r="30590" spans="1:1">
      <c r="A30590" s="27" t="s">
        <v>2951</v>
      </c>
    </row>
    <row r="30591" spans="1:1">
      <c r="A30591" s="27" t="s">
        <v>2951</v>
      </c>
    </row>
    <row r="30592" spans="1:1">
      <c r="A30592" s="27" t="s">
        <v>2951</v>
      </c>
    </row>
    <row r="30593" spans="1:1">
      <c r="A30593" s="27" t="s">
        <v>2951</v>
      </c>
    </row>
    <row r="30594" spans="1:1">
      <c r="A30594" s="27" t="s">
        <v>2951</v>
      </c>
    </row>
    <row r="30595" spans="1:1">
      <c r="A30595" s="27" t="s">
        <v>2951</v>
      </c>
    </row>
    <row r="30596" spans="1:1">
      <c r="A30596" s="27" t="s">
        <v>2951</v>
      </c>
    </row>
    <row r="30597" spans="1:1">
      <c r="A30597" s="27" t="s">
        <v>2951</v>
      </c>
    </row>
    <row r="30598" spans="1:1">
      <c r="A30598" s="27" t="s">
        <v>2951</v>
      </c>
    </row>
    <row r="30599" spans="1:1">
      <c r="A30599" s="27" t="s">
        <v>2951</v>
      </c>
    </row>
    <row r="30600" spans="1:1">
      <c r="A30600" s="27" t="s">
        <v>2951</v>
      </c>
    </row>
    <row r="30601" spans="1:1">
      <c r="A30601" s="27" t="s">
        <v>2951</v>
      </c>
    </row>
    <row r="30602" spans="1:1">
      <c r="A30602" s="27" t="s">
        <v>2951</v>
      </c>
    </row>
    <row r="30603" spans="1:1">
      <c r="A30603" s="27" t="s">
        <v>2951</v>
      </c>
    </row>
    <row r="30604" spans="1:1">
      <c r="A30604" s="27" t="s">
        <v>2951</v>
      </c>
    </row>
    <row r="30605" spans="1:1">
      <c r="A30605" s="27" t="s">
        <v>2951</v>
      </c>
    </row>
    <row r="30606" spans="1:1">
      <c r="A30606" s="27" t="s">
        <v>2951</v>
      </c>
    </row>
    <row r="30607" spans="1:1">
      <c r="A30607" s="27" t="s">
        <v>2951</v>
      </c>
    </row>
    <row r="30608" spans="1:1">
      <c r="A30608" s="27" t="s">
        <v>2951</v>
      </c>
    </row>
    <row r="30609" spans="1:1">
      <c r="A30609" s="27" t="s">
        <v>2951</v>
      </c>
    </row>
    <row r="30610" spans="1:1">
      <c r="A30610" s="27" t="s">
        <v>2951</v>
      </c>
    </row>
    <row r="30611" spans="1:1">
      <c r="A30611" s="27" t="s">
        <v>2951</v>
      </c>
    </row>
    <row r="30612" spans="1:1">
      <c r="A30612" s="27" t="s">
        <v>2951</v>
      </c>
    </row>
    <row r="30613" spans="1:1">
      <c r="A30613" s="27" t="s">
        <v>2951</v>
      </c>
    </row>
    <row r="30614" spans="1:1">
      <c r="A30614" s="27" t="s">
        <v>2951</v>
      </c>
    </row>
    <row r="30615" spans="1:1">
      <c r="A30615" s="27" t="s">
        <v>2951</v>
      </c>
    </row>
    <row r="30616" spans="1:1">
      <c r="A30616" s="27" t="s">
        <v>2951</v>
      </c>
    </row>
    <row r="30617" spans="1:1">
      <c r="A30617" s="27" t="s">
        <v>2951</v>
      </c>
    </row>
    <row r="30618" spans="1:1">
      <c r="A30618" s="27" t="s">
        <v>2951</v>
      </c>
    </row>
    <row r="30619" spans="1:1">
      <c r="A30619" s="27" t="s">
        <v>2951</v>
      </c>
    </row>
    <row r="30620" spans="1:1">
      <c r="A30620" s="27" t="s">
        <v>2951</v>
      </c>
    </row>
    <row r="30621" spans="1:1">
      <c r="A30621" s="27" t="s">
        <v>2951</v>
      </c>
    </row>
    <row r="30622" spans="1:1">
      <c r="A30622" s="27" t="s">
        <v>2951</v>
      </c>
    </row>
    <row r="30623" spans="1:1">
      <c r="A30623" s="27" t="s">
        <v>2951</v>
      </c>
    </row>
    <row r="30624" spans="1:1">
      <c r="A30624" s="27" t="s">
        <v>2951</v>
      </c>
    </row>
    <row r="30625" spans="1:1">
      <c r="A30625" s="27" t="s">
        <v>2951</v>
      </c>
    </row>
    <row r="30626" spans="1:1">
      <c r="A30626" s="27" t="s">
        <v>2951</v>
      </c>
    </row>
    <row r="30627" spans="1:1">
      <c r="A30627" s="27" t="s">
        <v>2951</v>
      </c>
    </row>
    <row r="30628" spans="1:1">
      <c r="A30628" s="27" t="s">
        <v>2951</v>
      </c>
    </row>
    <row r="30629" spans="1:1">
      <c r="A30629" s="27" t="s">
        <v>2951</v>
      </c>
    </row>
    <row r="30630" spans="1:1">
      <c r="A30630" s="27" t="s">
        <v>2951</v>
      </c>
    </row>
    <row r="30631" spans="1:1">
      <c r="A30631" s="27" t="s">
        <v>2951</v>
      </c>
    </row>
    <row r="30632" spans="1:1">
      <c r="A30632" s="27" t="s">
        <v>2951</v>
      </c>
    </row>
    <row r="30633" spans="1:1">
      <c r="A30633" s="27" t="s">
        <v>2951</v>
      </c>
    </row>
    <row r="30634" spans="1:1">
      <c r="A30634" s="27" t="s">
        <v>2951</v>
      </c>
    </row>
    <row r="30635" spans="1:1">
      <c r="A30635" s="27" t="s">
        <v>2951</v>
      </c>
    </row>
    <row r="30636" spans="1:1">
      <c r="A30636" s="27" t="s">
        <v>2951</v>
      </c>
    </row>
    <row r="30637" spans="1:1">
      <c r="A30637" s="27" t="s">
        <v>2951</v>
      </c>
    </row>
    <row r="30638" spans="1:1">
      <c r="A30638" s="27" t="s">
        <v>2951</v>
      </c>
    </row>
    <row r="30639" spans="1:1">
      <c r="A30639" s="27" t="s">
        <v>2951</v>
      </c>
    </row>
    <row r="30640" spans="1:1">
      <c r="A30640" s="27" t="s">
        <v>2951</v>
      </c>
    </row>
    <row r="30641" spans="1:1">
      <c r="A30641" s="27" t="s">
        <v>2951</v>
      </c>
    </row>
    <row r="30642" spans="1:1">
      <c r="A30642" s="27" t="s">
        <v>2951</v>
      </c>
    </row>
    <row r="30643" spans="1:1">
      <c r="A30643" s="27" t="s">
        <v>2951</v>
      </c>
    </row>
    <row r="30644" spans="1:1">
      <c r="A30644" s="27" t="s">
        <v>2951</v>
      </c>
    </row>
    <row r="30645" spans="1:1">
      <c r="A30645" s="27" t="s">
        <v>2951</v>
      </c>
    </row>
    <row r="30646" spans="1:1">
      <c r="A30646" s="27" t="s">
        <v>2951</v>
      </c>
    </row>
    <row r="30647" spans="1:1">
      <c r="A30647" s="27" t="s">
        <v>2951</v>
      </c>
    </row>
    <row r="30648" spans="1:1">
      <c r="A30648" s="27" t="s">
        <v>2951</v>
      </c>
    </row>
    <row r="30649" spans="1:1">
      <c r="A30649" s="27" t="s">
        <v>2951</v>
      </c>
    </row>
    <row r="30650" spans="1:1">
      <c r="A30650" s="27" t="s">
        <v>2951</v>
      </c>
    </row>
    <row r="30651" spans="1:1">
      <c r="A30651" s="27" t="s">
        <v>2951</v>
      </c>
    </row>
    <row r="30652" spans="1:1">
      <c r="A30652" s="27" t="s">
        <v>2951</v>
      </c>
    </row>
    <row r="30653" spans="1:1">
      <c r="A30653" s="27" t="s">
        <v>2951</v>
      </c>
    </row>
    <row r="30654" spans="1:1">
      <c r="A30654" s="27" t="s">
        <v>2951</v>
      </c>
    </row>
    <row r="30655" spans="1:1">
      <c r="A30655" s="27" t="s">
        <v>2951</v>
      </c>
    </row>
    <row r="30656" spans="1:1">
      <c r="A30656" s="27" t="s">
        <v>2951</v>
      </c>
    </row>
    <row r="30657" spans="1:1">
      <c r="A30657" s="27" t="s">
        <v>2951</v>
      </c>
    </row>
    <row r="30658" spans="1:1">
      <c r="A30658" s="27" t="s">
        <v>2951</v>
      </c>
    </row>
    <row r="30659" spans="1:1">
      <c r="A30659" s="27" t="s">
        <v>2951</v>
      </c>
    </row>
    <row r="30660" spans="1:1">
      <c r="A30660" s="27" t="s">
        <v>2951</v>
      </c>
    </row>
    <row r="30661" spans="1:1">
      <c r="A30661" s="27" t="s">
        <v>2951</v>
      </c>
    </row>
    <row r="30662" spans="1:1">
      <c r="A30662" s="27" t="s">
        <v>2951</v>
      </c>
    </row>
    <row r="30663" spans="1:1">
      <c r="A30663" s="27" t="s">
        <v>2951</v>
      </c>
    </row>
    <row r="30664" spans="1:1">
      <c r="A30664" s="27" t="s">
        <v>2951</v>
      </c>
    </row>
    <row r="30665" spans="1:1">
      <c r="A30665" s="27" t="s">
        <v>2951</v>
      </c>
    </row>
    <row r="30666" spans="1:1">
      <c r="A30666" s="27" t="s">
        <v>2951</v>
      </c>
    </row>
    <row r="30667" spans="1:1">
      <c r="A30667" s="27" t="s">
        <v>2951</v>
      </c>
    </row>
    <row r="30668" spans="1:1">
      <c r="A30668" s="27" t="s">
        <v>2951</v>
      </c>
    </row>
    <row r="30669" spans="1:1">
      <c r="A30669" s="27" t="s">
        <v>2951</v>
      </c>
    </row>
    <row r="30670" spans="1:1">
      <c r="A30670" s="27" t="s">
        <v>2951</v>
      </c>
    </row>
    <row r="30671" spans="1:1">
      <c r="A30671" s="27" t="s">
        <v>2951</v>
      </c>
    </row>
    <row r="30672" spans="1:1">
      <c r="A30672" s="27" t="s">
        <v>2951</v>
      </c>
    </row>
    <row r="30673" spans="1:1">
      <c r="A30673" s="27" t="s">
        <v>2951</v>
      </c>
    </row>
    <row r="30674" spans="1:1">
      <c r="A30674" s="27" t="s">
        <v>2951</v>
      </c>
    </row>
    <row r="30675" spans="1:1">
      <c r="A30675" s="27" t="s">
        <v>2951</v>
      </c>
    </row>
    <row r="30676" spans="1:1">
      <c r="A30676" s="27" t="s">
        <v>2951</v>
      </c>
    </row>
    <row r="30677" spans="1:1">
      <c r="A30677" s="27" t="s">
        <v>2951</v>
      </c>
    </row>
    <row r="30678" spans="1:1">
      <c r="A30678" s="27" t="s">
        <v>2951</v>
      </c>
    </row>
    <row r="30679" spans="1:1">
      <c r="A30679" s="27" t="s">
        <v>2951</v>
      </c>
    </row>
    <row r="30680" spans="1:1">
      <c r="A30680" s="27" t="s">
        <v>2951</v>
      </c>
    </row>
    <row r="30681" spans="1:1">
      <c r="A30681" s="27" t="s">
        <v>2951</v>
      </c>
    </row>
    <row r="30682" spans="1:1">
      <c r="A30682" s="27" t="s">
        <v>2951</v>
      </c>
    </row>
    <row r="30683" spans="1:1">
      <c r="A30683" s="27" t="s">
        <v>2951</v>
      </c>
    </row>
    <row r="30684" spans="1:1">
      <c r="A30684" s="27" t="s">
        <v>2951</v>
      </c>
    </row>
    <row r="30685" spans="1:1">
      <c r="A30685" s="27" t="s">
        <v>2951</v>
      </c>
    </row>
    <row r="30686" spans="1:1">
      <c r="A30686" s="27" t="s">
        <v>2951</v>
      </c>
    </row>
    <row r="30687" spans="1:1">
      <c r="A30687" s="27" t="s">
        <v>2951</v>
      </c>
    </row>
    <row r="30688" spans="1:1">
      <c r="A30688" s="27" t="s">
        <v>2951</v>
      </c>
    </row>
    <row r="30689" spans="1:1">
      <c r="A30689" s="27" t="s">
        <v>2951</v>
      </c>
    </row>
    <row r="30690" spans="1:1">
      <c r="A30690" s="27" t="s">
        <v>2951</v>
      </c>
    </row>
    <row r="30691" spans="1:1">
      <c r="A30691" s="27" t="s">
        <v>2951</v>
      </c>
    </row>
    <row r="30692" spans="1:1">
      <c r="A30692" s="27" t="s">
        <v>2951</v>
      </c>
    </row>
    <row r="30693" spans="1:1">
      <c r="A30693" s="27" t="s">
        <v>2951</v>
      </c>
    </row>
    <row r="30694" spans="1:1">
      <c r="A30694" s="27" t="s">
        <v>2951</v>
      </c>
    </row>
    <row r="30695" spans="1:1">
      <c r="A30695" s="27" t="s">
        <v>2951</v>
      </c>
    </row>
    <row r="30696" spans="1:1">
      <c r="A30696" s="27" t="s">
        <v>2951</v>
      </c>
    </row>
    <row r="30697" spans="1:1">
      <c r="A30697" s="27" t="s">
        <v>2951</v>
      </c>
    </row>
    <row r="30698" spans="1:1">
      <c r="A30698" s="27" t="s">
        <v>2951</v>
      </c>
    </row>
    <row r="30699" spans="1:1">
      <c r="A30699" s="27" t="s">
        <v>2951</v>
      </c>
    </row>
    <row r="30700" spans="1:1">
      <c r="A30700" s="27" t="s">
        <v>2951</v>
      </c>
    </row>
    <row r="30701" spans="1:1">
      <c r="A30701" s="27" t="s">
        <v>2951</v>
      </c>
    </row>
    <row r="30702" spans="1:1">
      <c r="A30702" s="27" t="s">
        <v>2951</v>
      </c>
    </row>
    <row r="30703" spans="1:1">
      <c r="A30703" s="27" t="s">
        <v>2951</v>
      </c>
    </row>
    <row r="30704" spans="1:1">
      <c r="A30704" s="27" t="s">
        <v>2951</v>
      </c>
    </row>
    <row r="30705" spans="1:1">
      <c r="A30705" s="27" t="s">
        <v>2951</v>
      </c>
    </row>
    <row r="30706" spans="1:1">
      <c r="A30706" s="27" t="s">
        <v>2951</v>
      </c>
    </row>
    <row r="30707" spans="1:1">
      <c r="A30707" s="27" t="s">
        <v>2951</v>
      </c>
    </row>
    <row r="30708" spans="1:1">
      <c r="A30708" s="27" t="s">
        <v>2951</v>
      </c>
    </row>
    <row r="30709" spans="1:1">
      <c r="A30709" s="27" t="s">
        <v>2951</v>
      </c>
    </row>
    <row r="30710" spans="1:1">
      <c r="A30710" s="27" t="s">
        <v>2951</v>
      </c>
    </row>
    <row r="30711" spans="1:1">
      <c r="A30711" s="27" t="s">
        <v>2951</v>
      </c>
    </row>
    <row r="30712" spans="1:1">
      <c r="A30712" s="27" t="s">
        <v>2951</v>
      </c>
    </row>
    <row r="30713" spans="1:1">
      <c r="A30713" s="27" t="s">
        <v>2951</v>
      </c>
    </row>
    <row r="30714" spans="1:1">
      <c r="A30714" s="27" t="s">
        <v>2951</v>
      </c>
    </row>
    <row r="30715" spans="1:1">
      <c r="A30715" s="27" t="s">
        <v>2951</v>
      </c>
    </row>
    <row r="30716" spans="1:1">
      <c r="A30716" s="27" t="s">
        <v>2951</v>
      </c>
    </row>
    <row r="30717" spans="1:1">
      <c r="A30717" s="27" t="s">
        <v>2951</v>
      </c>
    </row>
    <row r="30718" spans="1:1">
      <c r="A30718" s="27" t="s">
        <v>2951</v>
      </c>
    </row>
    <row r="30719" spans="1:1">
      <c r="A30719" s="27" t="s">
        <v>2951</v>
      </c>
    </row>
    <row r="30720" spans="1:1">
      <c r="A30720" s="27" t="s">
        <v>2951</v>
      </c>
    </row>
    <row r="30721" spans="1:1">
      <c r="A30721" s="27" t="s">
        <v>2951</v>
      </c>
    </row>
    <row r="30722" spans="1:1">
      <c r="A30722" s="27" t="s">
        <v>2951</v>
      </c>
    </row>
    <row r="30723" spans="1:1">
      <c r="A30723" s="27" t="s">
        <v>2951</v>
      </c>
    </row>
    <row r="30724" spans="1:1">
      <c r="A30724" s="27" t="s">
        <v>2951</v>
      </c>
    </row>
    <row r="30725" spans="1:1">
      <c r="A30725" s="27" t="s">
        <v>2951</v>
      </c>
    </row>
    <row r="30726" spans="1:1">
      <c r="A30726" s="27" t="s">
        <v>2951</v>
      </c>
    </row>
    <row r="30727" spans="1:1">
      <c r="A30727" s="27" t="s">
        <v>2951</v>
      </c>
    </row>
    <row r="30728" spans="1:1">
      <c r="A30728" s="27" t="s">
        <v>2951</v>
      </c>
    </row>
    <row r="30729" spans="1:1">
      <c r="A30729" s="27" t="s">
        <v>2951</v>
      </c>
    </row>
    <row r="30730" spans="1:1">
      <c r="A30730" s="27" t="s">
        <v>2951</v>
      </c>
    </row>
    <row r="30731" spans="1:1">
      <c r="A30731" s="27" t="s">
        <v>2951</v>
      </c>
    </row>
    <row r="30732" spans="1:1">
      <c r="A30732" s="27" t="s">
        <v>2951</v>
      </c>
    </row>
    <row r="30733" spans="1:1">
      <c r="A30733" s="27" t="s">
        <v>2951</v>
      </c>
    </row>
    <row r="30734" spans="1:1">
      <c r="A30734" s="27" t="s">
        <v>2951</v>
      </c>
    </row>
    <row r="30735" spans="1:1">
      <c r="A30735" s="27" t="s">
        <v>2951</v>
      </c>
    </row>
    <row r="30736" spans="1:1">
      <c r="A30736" s="27" t="s">
        <v>2951</v>
      </c>
    </row>
    <row r="30737" spans="1:1">
      <c r="A30737" s="27" t="s">
        <v>2951</v>
      </c>
    </row>
    <row r="30738" spans="1:1">
      <c r="A30738" s="27" t="s">
        <v>2951</v>
      </c>
    </row>
    <row r="30739" spans="1:1">
      <c r="A30739" s="27" t="s">
        <v>2951</v>
      </c>
    </row>
    <row r="30740" spans="1:1">
      <c r="A30740" s="27" t="s">
        <v>2951</v>
      </c>
    </row>
    <row r="30741" spans="1:1">
      <c r="A30741" s="27" t="s">
        <v>2951</v>
      </c>
    </row>
    <row r="30742" spans="1:1">
      <c r="A30742" s="27" t="s">
        <v>2951</v>
      </c>
    </row>
    <row r="30743" spans="1:1">
      <c r="A30743" s="27" t="s">
        <v>2951</v>
      </c>
    </row>
    <row r="30744" spans="1:1">
      <c r="A30744" s="27" t="s">
        <v>2951</v>
      </c>
    </row>
    <row r="30745" spans="1:1">
      <c r="A30745" s="27" t="s">
        <v>2951</v>
      </c>
    </row>
    <row r="30746" spans="1:1">
      <c r="A30746" s="27" t="s">
        <v>2951</v>
      </c>
    </row>
    <row r="30747" spans="1:1">
      <c r="A30747" s="27" t="s">
        <v>2951</v>
      </c>
    </row>
    <row r="30748" spans="1:1">
      <c r="A30748" s="27" t="s">
        <v>2951</v>
      </c>
    </row>
    <row r="30749" spans="1:1">
      <c r="A30749" s="27" t="s">
        <v>2951</v>
      </c>
    </row>
    <row r="30750" spans="1:1">
      <c r="A30750" s="27" t="s">
        <v>2951</v>
      </c>
    </row>
    <row r="30751" spans="1:1">
      <c r="A30751" s="27" t="s">
        <v>2951</v>
      </c>
    </row>
    <row r="30752" spans="1:1">
      <c r="A30752" s="27" t="s">
        <v>2951</v>
      </c>
    </row>
    <row r="30753" spans="1:1">
      <c r="A30753" s="27" t="s">
        <v>2951</v>
      </c>
    </row>
    <row r="30754" spans="1:1">
      <c r="A30754" s="27" t="s">
        <v>2951</v>
      </c>
    </row>
    <row r="30755" spans="1:1">
      <c r="A30755" s="27" t="s">
        <v>2951</v>
      </c>
    </row>
    <row r="30756" spans="1:1">
      <c r="A30756" s="27" t="s">
        <v>2951</v>
      </c>
    </row>
    <row r="30757" spans="1:1">
      <c r="A30757" s="27" t="s">
        <v>2951</v>
      </c>
    </row>
    <row r="30758" spans="1:1">
      <c r="A30758" s="27" t="s">
        <v>2951</v>
      </c>
    </row>
    <row r="30759" spans="1:1">
      <c r="A30759" s="27" t="s">
        <v>2951</v>
      </c>
    </row>
    <row r="30760" spans="1:1">
      <c r="A30760" s="27" t="s">
        <v>2951</v>
      </c>
    </row>
    <row r="30761" spans="1:1">
      <c r="A30761" s="27" t="s">
        <v>2951</v>
      </c>
    </row>
    <row r="30762" spans="1:1">
      <c r="A30762" s="27" t="s">
        <v>2951</v>
      </c>
    </row>
    <row r="30763" spans="1:1">
      <c r="A30763" s="27" t="s">
        <v>2951</v>
      </c>
    </row>
    <row r="30764" spans="1:1">
      <c r="A30764" s="27" t="s">
        <v>2951</v>
      </c>
    </row>
    <row r="30765" spans="1:1">
      <c r="A30765" s="27" t="s">
        <v>2951</v>
      </c>
    </row>
    <row r="30766" spans="1:1">
      <c r="A30766" s="27" t="s">
        <v>2951</v>
      </c>
    </row>
    <row r="30767" spans="1:1">
      <c r="A30767" s="27" t="s">
        <v>2951</v>
      </c>
    </row>
    <row r="30768" spans="1:1">
      <c r="A30768" s="27" t="s">
        <v>2951</v>
      </c>
    </row>
    <row r="30769" spans="1:1">
      <c r="A30769" s="27" t="s">
        <v>2951</v>
      </c>
    </row>
    <row r="30770" spans="1:1">
      <c r="A30770" s="27" t="s">
        <v>2951</v>
      </c>
    </row>
    <row r="30771" spans="1:1">
      <c r="A30771" s="27" t="s">
        <v>2951</v>
      </c>
    </row>
    <row r="30772" spans="1:1">
      <c r="A30772" s="27" t="s">
        <v>2951</v>
      </c>
    </row>
    <row r="30773" spans="1:1">
      <c r="A30773" s="27" t="s">
        <v>2951</v>
      </c>
    </row>
    <row r="30774" spans="1:1">
      <c r="A30774" s="27" t="s">
        <v>2951</v>
      </c>
    </row>
    <row r="30775" spans="1:1">
      <c r="A30775" s="27" t="s">
        <v>2951</v>
      </c>
    </row>
    <row r="30776" spans="1:1">
      <c r="A30776" s="27" t="s">
        <v>2951</v>
      </c>
    </row>
    <row r="30777" spans="1:1">
      <c r="A30777" s="27" t="s">
        <v>2951</v>
      </c>
    </row>
    <row r="30778" spans="1:1">
      <c r="A30778" s="27" t="s">
        <v>2951</v>
      </c>
    </row>
    <row r="30779" spans="1:1">
      <c r="A30779" s="27" t="s">
        <v>2951</v>
      </c>
    </row>
    <row r="30780" spans="1:1">
      <c r="A30780" s="27" t="s">
        <v>2951</v>
      </c>
    </row>
    <row r="30781" spans="1:1">
      <c r="A30781" s="27" t="s">
        <v>2951</v>
      </c>
    </row>
    <row r="30782" spans="1:1">
      <c r="A30782" s="27" t="s">
        <v>2951</v>
      </c>
    </row>
    <row r="30783" spans="1:1">
      <c r="A30783" s="27" t="s">
        <v>2951</v>
      </c>
    </row>
    <row r="30784" spans="1:1">
      <c r="A30784" s="27" t="s">
        <v>2951</v>
      </c>
    </row>
    <row r="30785" spans="1:1">
      <c r="A30785" s="27" t="s">
        <v>2951</v>
      </c>
    </row>
    <row r="30786" spans="1:1">
      <c r="A30786" s="27" t="s">
        <v>2951</v>
      </c>
    </row>
    <row r="30787" spans="1:1">
      <c r="A30787" s="27" t="s">
        <v>2951</v>
      </c>
    </row>
    <row r="30788" spans="1:1">
      <c r="A30788" s="27" t="s">
        <v>2951</v>
      </c>
    </row>
    <row r="30789" spans="1:1">
      <c r="A30789" s="27" t="s">
        <v>2951</v>
      </c>
    </row>
    <row r="30790" spans="1:1">
      <c r="A30790" s="27" t="s">
        <v>2951</v>
      </c>
    </row>
    <row r="30791" spans="1:1">
      <c r="A30791" s="27" t="s">
        <v>2951</v>
      </c>
    </row>
    <row r="30792" spans="1:1">
      <c r="A30792" s="27" t="s">
        <v>2951</v>
      </c>
    </row>
    <row r="30793" spans="1:1">
      <c r="A30793" s="27" t="s">
        <v>2951</v>
      </c>
    </row>
    <row r="30794" spans="1:1">
      <c r="A30794" s="27" t="s">
        <v>2951</v>
      </c>
    </row>
    <row r="30795" spans="1:1">
      <c r="A30795" s="27" t="s">
        <v>2951</v>
      </c>
    </row>
    <row r="30796" spans="1:1">
      <c r="A30796" s="27" t="s">
        <v>2951</v>
      </c>
    </row>
    <row r="30797" spans="1:1">
      <c r="A30797" s="27" t="s">
        <v>2951</v>
      </c>
    </row>
    <row r="30798" spans="1:1">
      <c r="A30798" s="27" t="s">
        <v>2951</v>
      </c>
    </row>
    <row r="30799" spans="1:1">
      <c r="A30799" s="27" t="s">
        <v>2951</v>
      </c>
    </row>
    <row r="30800" spans="1:1">
      <c r="A30800" s="27" t="s">
        <v>2951</v>
      </c>
    </row>
    <row r="30801" spans="1:1">
      <c r="A30801" s="27" t="s">
        <v>2951</v>
      </c>
    </row>
    <row r="30802" spans="1:1">
      <c r="A30802" s="27" t="s">
        <v>2951</v>
      </c>
    </row>
    <row r="30803" spans="1:1">
      <c r="A30803" s="27" t="s">
        <v>2951</v>
      </c>
    </row>
    <row r="30804" spans="1:1">
      <c r="A30804" s="27" t="s">
        <v>2951</v>
      </c>
    </row>
    <row r="30805" spans="1:1">
      <c r="A30805" s="27" t="s">
        <v>2951</v>
      </c>
    </row>
    <row r="30806" spans="1:1">
      <c r="A30806" s="27" t="s">
        <v>2951</v>
      </c>
    </row>
    <row r="30807" spans="1:1">
      <c r="A30807" s="27" t="s">
        <v>2951</v>
      </c>
    </row>
    <row r="30808" spans="1:1">
      <c r="A30808" s="27" t="s">
        <v>2951</v>
      </c>
    </row>
    <row r="30809" spans="1:1">
      <c r="A30809" s="27" t="s">
        <v>2951</v>
      </c>
    </row>
    <row r="30810" spans="1:1">
      <c r="A30810" s="27" t="s">
        <v>2951</v>
      </c>
    </row>
    <row r="30811" spans="1:1">
      <c r="A30811" s="27" t="s">
        <v>2951</v>
      </c>
    </row>
    <row r="30812" spans="1:1">
      <c r="A30812" s="27" t="s">
        <v>2951</v>
      </c>
    </row>
    <row r="30813" spans="1:1">
      <c r="A30813" s="27" t="s">
        <v>2951</v>
      </c>
    </row>
    <row r="30814" spans="1:1">
      <c r="A30814" s="27" t="s">
        <v>2951</v>
      </c>
    </row>
    <row r="30815" spans="1:1">
      <c r="A30815" s="27" t="s">
        <v>2951</v>
      </c>
    </row>
    <row r="30816" spans="1:1">
      <c r="A30816" s="27" t="s">
        <v>2951</v>
      </c>
    </row>
    <row r="30817" spans="1:1">
      <c r="A30817" s="27" t="s">
        <v>2951</v>
      </c>
    </row>
    <row r="30818" spans="1:1">
      <c r="A30818" s="27" t="s">
        <v>2951</v>
      </c>
    </row>
    <row r="30819" spans="1:1">
      <c r="A30819" s="27" t="s">
        <v>2951</v>
      </c>
    </row>
    <row r="30820" spans="1:1">
      <c r="A30820" s="27" t="s">
        <v>2951</v>
      </c>
    </row>
    <row r="30821" spans="1:1">
      <c r="A30821" s="27" t="s">
        <v>2951</v>
      </c>
    </row>
    <row r="30822" spans="1:1">
      <c r="A30822" s="27" t="s">
        <v>2951</v>
      </c>
    </row>
    <row r="30823" spans="1:1">
      <c r="A30823" s="27" t="s">
        <v>2951</v>
      </c>
    </row>
    <row r="30824" spans="1:1">
      <c r="A30824" s="27" t="s">
        <v>2951</v>
      </c>
    </row>
    <row r="30825" spans="1:1">
      <c r="A30825" s="27" t="s">
        <v>2951</v>
      </c>
    </row>
    <row r="30826" spans="1:1">
      <c r="A30826" s="27" t="s">
        <v>2951</v>
      </c>
    </row>
    <row r="30827" spans="1:1">
      <c r="A30827" s="27" t="s">
        <v>2951</v>
      </c>
    </row>
    <row r="30828" spans="1:1">
      <c r="A30828" s="27" t="s">
        <v>2951</v>
      </c>
    </row>
    <row r="30829" spans="1:1">
      <c r="A30829" s="27" t="s">
        <v>2951</v>
      </c>
    </row>
    <row r="30830" spans="1:1">
      <c r="A30830" s="27" t="s">
        <v>2951</v>
      </c>
    </row>
    <row r="30831" spans="1:1">
      <c r="A30831" s="27" t="s">
        <v>2951</v>
      </c>
    </row>
    <row r="30832" spans="1:1">
      <c r="A30832" s="27" t="s">
        <v>2951</v>
      </c>
    </row>
    <row r="30833" spans="1:1">
      <c r="A30833" s="27" t="s">
        <v>2951</v>
      </c>
    </row>
    <row r="30834" spans="1:1">
      <c r="A30834" s="27" t="s">
        <v>2951</v>
      </c>
    </row>
    <row r="30835" spans="1:1">
      <c r="A30835" s="27" t="s">
        <v>2951</v>
      </c>
    </row>
    <row r="30836" spans="1:1">
      <c r="A30836" s="27" t="s">
        <v>2951</v>
      </c>
    </row>
    <row r="30837" spans="1:1">
      <c r="A30837" s="27" t="s">
        <v>2951</v>
      </c>
    </row>
    <row r="30838" spans="1:1">
      <c r="A30838" s="27" t="s">
        <v>2951</v>
      </c>
    </row>
    <row r="30839" spans="1:1">
      <c r="A30839" s="27" t="s">
        <v>2951</v>
      </c>
    </row>
    <row r="30840" spans="1:1">
      <c r="A30840" s="27" t="s">
        <v>2951</v>
      </c>
    </row>
    <row r="30841" spans="1:1">
      <c r="A30841" s="27" t="s">
        <v>2951</v>
      </c>
    </row>
    <row r="30842" spans="1:1">
      <c r="A30842" s="27" t="s">
        <v>2951</v>
      </c>
    </row>
    <row r="30843" spans="1:1">
      <c r="A30843" s="27" t="s">
        <v>2951</v>
      </c>
    </row>
    <row r="30844" spans="1:1">
      <c r="A30844" s="27" t="s">
        <v>2951</v>
      </c>
    </row>
    <row r="30845" spans="1:1">
      <c r="A30845" s="27" t="s">
        <v>2951</v>
      </c>
    </row>
    <row r="30846" spans="1:1">
      <c r="A30846" s="27" t="s">
        <v>2951</v>
      </c>
    </row>
    <row r="30847" spans="1:1">
      <c r="A30847" s="27" t="s">
        <v>2951</v>
      </c>
    </row>
    <row r="30848" spans="1:1">
      <c r="A30848" s="27" t="s">
        <v>2951</v>
      </c>
    </row>
    <row r="30849" spans="1:1">
      <c r="A30849" s="27" t="s">
        <v>2951</v>
      </c>
    </row>
    <row r="30850" spans="1:1">
      <c r="A30850" s="27" t="s">
        <v>2951</v>
      </c>
    </row>
    <row r="30851" spans="1:1">
      <c r="A30851" s="27" t="s">
        <v>2951</v>
      </c>
    </row>
    <row r="30852" spans="1:1">
      <c r="A30852" s="27" t="s">
        <v>2951</v>
      </c>
    </row>
    <row r="30853" spans="1:1">
      <c r="A30853" s="27" t="s">
        <v>2951</v>
      </c>
    </row>
    <row r="30854" spans="1:1">
      <c r="A30854" s="27" t="s">
        <v>2951</v>
      </c>
    </row>
    <row r="30855" spans="1:1">
      <c r="A30855" s="27" t="s">
        <v>2951</v>
      </c>
    </row>
    <row r="30856" spans="1:1">
      <c r="A30856" s="27" t="s">
        <v>2951</v>
      </c>
    </row>
    <row r="30857" spans="1:1">
      <c r="A30857" s="27" t="s">
        <v>2951</v>
      </c>
    </row>
    <row r="30858" spans="1:1">
      <c r="A30858" s="27" t="s">
        <v>2951</v>
      </c>
    </row>
    <row r="30859" spans="1:1">
      <c r="A30859" s="27" t="s">
        <v>2951</v>
      </c>
    </row>
    <row r="30860" spans="1:1">
      <c r="A30860" s="27" t="s">
        <v>2951</v>
      </c>
    </row>
    <row r="30861" spans="1:1">
      <c r="A30861" s="27" t="s">
        <v>2951</v>
      </c>
    </row>
    <row r="30862" spans="1:1">
      <c r="A30862" s="27" t="s">
        <v>2951</v>
      </c>
    </row>
    <row r="30863" spans="1:1">
      <c r="A30863" s="27" t="s">
        <v>2951</v>
      </c>
    </row>
    <row r="30864" spans="1:1">
      <c r="A30864" s="27" t="s">
        <v>2951</v>
      </c>
    </row>
    <row r="30865" spans="1:1">
      <c r="A30865" s="27" t="s">
        <v>2951</v>
      </c>
    </row>
    <row r="30866" spans="1:1">
      <c r="A30866" s="27" t="s">
        <v>2951</v>
      </c>
    </row>
    <row r="30867" spans="1:1">
      <c r="A30867" s="27" t="s">
        <v>2951</v>
      </c>
    </row>
    <row r="30868" spans="1:1">
      <c r="A30868" s="27" t="s">
        <v>2951</v>
      </c>
    </row>
    <row r="30869" spans="1:1">
      <c r="A30869" s="27" t="s">
        <v>2951</v>
      </c>
    </row>
    <row r="30870" spans="1:1">
      <c r="A30870" s="27" t="s">
        <v>2951</v>
      </c>
    </row>
    <row r="30871" spans="1:1">
      <c r="A30871" s="27" t="s">
        <v>2951</v>
      </c>
    </row>
    <row r="30872" spans="1:1">
      <c r="A30872" s="27" t="s">
        <v>2951</v>
      </c>
    </row>
    <row r="30873" spans="1:1">
      <c r="A30873" s="27" t="s">
        <v>2951</v>
      </c>
    </row>
    <row r="30874" spans="1:1">
      <c r="A30874" s="27" t="s">
        <v>2951</v>
      </c>
    </row>
    <row r="30875" spans="1:1">
      <c r="A30875" s="27" t="s">
        <v>2951</v>
      </c>
    </row>
    <row r="30876" spans="1:1">
      <c r="A30876" s="27" t="s">
        <v>2951</v>
      </c>
    </row>
    <row r="30877" spans="1:1">
      <c r="A30877" s="27" t="s">
        <v>2951</v>
      </c>
    </row>
    <row r="30878" spans="1:1">
      <c r="A30878" s="27" t="s">
        <v>2951</v>
      </c>
    </row>
    <row r="30879" spans="1:1">
      <c r="A30879" s="27" t="s">
        <v>2951</v>
      </c>
    </row>
    <row r="30880" spans="1:1">
      <c r="A30880" s="27" t="s">
        <v>2951</v>
      </c>
    </row>
    <row r="30881" spans="1:1">
      <c r="A30881" s="27" t="s">
        <v>2951</v>
      </c>
    </row>
    <row r="30882" spans="1:1">
      <c r="A30882" s="27" t="s">
        <v>2951</v>
      </c>
    </row>
    <row r="30883" spans="1:1">
      <c r="A30883" s="27" t="s">
        <v>2951</v>
      </c>
    </row>
    <row r="30884" spans="1:1">
      <c r="A30884" s="27" t="s">
        <v>2951</v>
      </c>
    </row>
    <row r="30885" spans="1:1">
      <c r="A30885" s="27" t="s">
        <v>2951</v>
      </c>
    </row>
    <row r="30886" spans="1:1">
      <c r="A30886" s="27" t="s">
        <v>2951</v>
      </c>
    </row>
    <row r="30887" spans="1:1">
      <c r="A30887" s="27" t="s">
        <v>2951</v>
      </c>
    </row>
    <row r="30888" spans="1:1">
      <c r="A30888" s="27" t="s">
        <v>2951</v>
      </c>
    </row>
    <row r="30889" spans="1:1">
      <c r="A30889" s="27" t="s">
        <v>2951</v>
      </c>
    </row>
    <row r="30890" spans="1:1">
      <c r="A30890" s="27" t="s">
        <v>2951</v>
      </c>
    </row>
    <row r="30891" spans="1:1">
      <c r="A30891" s="27" t="s">
        <v>2951</v>
      </c>
    </row>
    <row r="30892" spans="1:1">
      <c r="A30892" s="27" t="s">
        <v>2951</v>
      </c>
    </row>
    <row r="30893" spans="1:1">
      <c r="A30893" s="27" t="s">
        <v>2951</v>
      </c>
    </row>
    <row r="30894" spans="1:1">
      <c r="A30894" s="27" t="s">
        <v>2951</v>
      </c>
    </row>
    <row r="30895" spans="1:1">
      <c r="A30895" s="27" t="s">
        <v>2951</v>
      </c>
    </row>
    <row r="30896" spans="1:1">
      <c r="A30896" s="27" t="s">
        <v>2951</v>
      </c>
    </row>
    <row r="30897" spans="1:1">
      <c r="A30897" s="27" t="s">
        <v>2951</v>
      </c>
    </row>
    <row r="30898" spans="1:1">
      <c r="A30898" s="27" t="s">
        <v>2951</v>
      </c>
    </row>
    <row r="30899" spans="1:1">
      <c r="A30899" s="27" t="s">
        <v>2951</v>
      </c>
    </row>
    <row r="30900" spans="1:1">
      <c r="A30900" s="27" t="s">
        <v>2951</v>
      </c>
    </row>
    <row r="30901" spans="1:1">
      <c r="A30901" s="27" t="s">
        <v>2951</v>
      </c>
    </row>
    <row r="30902" spans="1:1">
      <c r="A30902" s="27" t="s">
        <v>2951</v>
      </c>
    </row>
    <row r="30903" spans="1:1">
      <c r="A30903" s="27" t="s">
        <v>2951</v>
      </c>
    </row>
    <row r="30904" spans="1:1">
      <c r="A30904" s="27" t="s">
        <v>2951</v>
      </c>
    </row>
    <row r="30905" spans="1:1">
      <c r="A30905" s="27" t="s">
        <v>2951</v>
      </c>
    </row>
    <row r="30906" spans="1:1">
      <c r="A30906" s="27" t="s">
        <v>2951</v>
      </c>
    </row>
    <row r="30907" spans="1:1">
      <c r="A30907" s="27" t="s">
        <v>2951</v>
      </c>
    </row>
    <row r="30908" spans="1:1">
      <c r="A30908" s="27" t="s">
        <v>2951</v>
      </c>
    </row>
    <row r="30909" spans="1:1">
      <c r="A30909" s="27" t="s">
        <v>2951</v>
      </c>
    </row>
    <row r="30910" spans="1:1">
      <c r="A30910" s="27" t="s">
        <v>2951</v>
      </c>
    </row>
    <row r="30911" spans="1:1">
      <c r="A30911" s="27" t="s">
        <v>2951</v>
      </c>
    </row>
    <row r="30912" spans="1:1">
      <c r="A30912" s="27" t="s">
        <v>2951</v>
      </c>
    </row>
    <row r="30913" spans="1:1">
      <c r="A30913" s="27" t="s">
        <v>2951</v>
      </c>
    </row>
    <row r="30914" spans="1:1">
      <c r="A30914" s="27" t="s">
        <v>2951</v>
      </c>
    </row>
    <row r="30915" spans="1:1">
      <c r="A30915" s="27" t="s">
        <v>2951</v>
      </c>
    </row>
    <row r="30916" spans="1:1">
      <c r="A30916" s="27" t="s">
        <v>2951</v>
      </c>
    </row>
    <row r="30917" spans="1:1">
      <c r="A30917" s="27" t="s">
        <v>2951</v>
      </c>
    </row>
    <row r="30918" spans="1:1">
      <c r="A30918" s="27" t="s">
        <v>2951</v>
      </c>
    </row>
    <row r="30919" spans="1:1">
      <c r="A30919" s="27" t="s">
        <v>2951</v>
      </c>
    </row>
    <row r="30920" spans="1:1">
      <c r="A30920" s="27" t="s">
        <v>2951</v>
      </c>
    </row>
    <row r="30921" spans="1:1">
      <c r="A30921" s="27" t="s">
        <v>2951</v>
      </c>
    </row>
    <row r="30922" spans="1:1">
      <c r="A30922" s="27" t="s">
        <v>2951</v>
      </c>
    </row>
    <row r="30923" spans="1:1">
      <c r="A30923" s="27" t="s">
        <v>2951</v>
      </c>
    </row>
    <row r="30924" spans="1:1">
      <c r="A30924" s="27" t="s">
        <v>2951</v>
      </c>
    </row>
    <row r="30925" spans="1:1">
      <c r="A30925" s="27" t="s">
        <v>2951</v>
      </c>
    </row>
    <row r="30926" spans="1:1">
      <c r="A30926" s="27" t="s">
        <v>2951</v>
      </c>
    </row>
    <row r="30927" spans="1:1">
      <c r="A30927" s="27" t="s">
        <v>2951</v>
      </c>
    </row>
    <row r="30928" spans="1:1">
      <c r="A30928" s="27" t="s">
        <v>2951</v>
      </c>
    </row>
    <row r="30929" spans="1:1">
      <c r="A30929" s="27" t="s">
        <v>2951</v>
      </c>
    </row>
    <row r="30930" spans="1:1">
      <c r="A30930" s="27" t="s">
        <v>2951</v>
      </c>
    </row>
    <row r="30931" spans="1:1">
      <c r="A30931" s="27" t="s">
        <v>2951</v>
      </c>
    </row>
    <row r="30932" spans="1:1">
      <c r="A30932" s="27" t="s">
        <v>2951</v>
      </c>
    </row>
    <row r="30933" spans="1:1">
      <c r="A30933" s="27" t="s">
        <v>2951</v>
      </c>
    </row>
    <row r="30934" spans="1:1">
      <c r="A30934" s="27" t="s">
        <v>2951</v>
      </c>
    </row>
    <row r="30935" spans="1:1">
      <c r="A30935" s="27" t="s">
        <v>2951</v>
      </c>
    </row>
    <row r="30936" spans="1:1">
      <c r="A30936" s="27" t="s">
        <v>2951</v>
      </c>
    </row>
    <row r="30937" spans="1:1">
      <c r="A30937" s="27" t="s">
        <v>2951</v>
      </c>
    </row>
    <row r="30938" spans="1:1">
      <c r="A30938" s="27" t="s">
        <v>2951</v>
      </c>
    </row>
    <row r="30939" spans="1:1">
      <c r="A30939" s="27" t="s">
        <v>2951</v>
      </c>
    </row>
    <row r="30940" spans="1:1">
      <c r="A30940" s="27" t="s">
        <v>2951</v>
      </c>
    </row>
    <row r="30941" spans="1:1">
      <c r="A30941" s="27" t="s">
        <v>2951</v>
      </c>
    </row>
    <row r="30942" spans="1:1">
      <c r="A30942" s="27" t="s">
        <v>2951</v>
      </c>
    </row>
    <row r="30943" spans="1:1">
      <c r="A30943" s="27" t="s">
        <v>2951</v>
      </c>
    </row>
    <row r="30944" spans="1:1">
      <c r="A30944" s="27" t="s">
        <v>2951</v>
      </c>
    </row>
    <row r="30945" spans="1:1">
      <c r="A30945" s="27" t="s">
        <v>2951</v>
      </c>
    </row>
    <row r="30946" spans="1:1">
      <c r="A30946" s="27" t="s">
        <v>2951</v>
      </c>
    </row>
    <row r="30947" spans="1:1">
      <c r="A30947" s="27" t="s">
        <v>2951</v>
      </c>
    </row>
    <row r="30948" spans="1:1">
      <c r="A30948" s="27" t="s">
        <v>2951</v>
      </c>
    </row>
    <row r="30949" spans="1:1">
      <c r="A30949" s="27" t="s">
        <v>2951</v>
      </c>
    </row>
    <row r="30950" spans="1:1">
      <c r="A30950" s="27" t="s">
        <v>2951</v>
      </c>
    </row>
    <row r="30951" spans="1:1">
      <c r="A30951" s="27" t="s">
        <v>2951</v>
      </c>
    </row>
    <row r="30952" spans="1:1">
      <c r="A30952" s="27" t="s">
        <v>2951</v>
      </c>
    </row>
    <row r="30953" spans="1:1">
      <c r="A30953" s="27" t="s">
        <v>2951</v>
      </c>
    </row>
    <row r="30954" spans="1:1">
      <c r="A30954" s="27" t="s">
        <v>2951</v>
      </c>
    </row>
    <row r="30955" spans="1:1">
      <c r="A30955" s="27" t="s">
        <v>2951</v>
      </c>
    </row>
    <row r="30956" spans="1:1">
      <c r="A30956" s="27" t="s">
        <v>2951</v>
      </c>
    </row>
    <row r="30957" spans="1:1">
      <c r="A30957" s="27" t="s">
        <v>2951</v>
      </c>
    </row>
    <row r="30958" spans="1:1">
      <c r="A30958" s="27" t="s">
        <v>2951</v>
      </c>
    </row>
    <row r="30959" spans="1:1">
      <c r="A30959" s="27" t="s">
        <v>2951</v>
      </c>
    </row>
    <row r="30960" spans="1:1">
      <c r="A30960" s="27" t="s">
        <v>2951</v>
      </c>
    </row>
    <row r="30961" spans="1:1">
      <c r="A30961" s="27" t="s">
        <v>2951</v>
      </c>
    </row>
    <row r="30962" spans="1:1">
      <c r="A30962" s="27" t="s">
        <v>2951</v>
      </c>
    </row>
    <row r="30963" spans="1:1">
      <c r="A30963" s="27" t="s">
        <v>2951</v>
      </c>
    </row>
    <row r="30964" spans="1:1">
      <c r="A30964" s="27" t="s">
        <v>2951</v>
      </c>
    </row>
    <row r="30965" spans="1:1">
      <c r="A30965" s="27" t="s">
        <v>2951</v>
      </c>
    </row>
    <row r="30966" spans="1:1">
      <c r="A30966" s="27" t="s">
        <v>2951</v>
      </c>
    </row>
    <row r="30967" spans="1:1">
      <c r="A30967" s="27" t="s">
        <v>2951</v>
      </c>
    </row>
    <row r="30968" spans="1:1">
      <c r="A30968" s="27" t="s">
        <v>2951</v>
      </c>
    </row>
    <row r="30969" spans="1:1">
      <c r="A30969" s="27" t="s">
        <v>2951</v>
      </c>
    </row>
    <row r="30970" spans="1:1">
      <c r="A30970" s="27" t="s">
        <v>2951</v>
      </c>
    </row>
    <row r="30971" spans="1:1">
      <c r="A30971" s="27" t="s">
        <v>2951</v>
      </c>
    </row>
    <row r="30972" spans="1:1">
      <c r="A30972" s="27" t="s">
        <v>2951</v>
      </c>
    </row>
    <row r="30973" spans="1:1">
      <c r="A30973" s="27" t="s">
        <v>2951</v>
      </c>
    </row>
    <row r="30974" spans="1:1">
      <c r="A30974" s="27" t="s">
        <v>2951</v>
      </c>
    </row>
    <row r="30975" spans="1:1">
      <c r="A30975" s="27" t="s">
        <v>2951</v>
      </c>
    </row>
    <row r="30976" spans="1:1">
      <c r="A30976" s="27" t="s">
        <v>2951</v>
      </c>
    </row>
    <row r="30977" spans="1:1">
      <c r="A30977" s="27" t="s">
        <v>2951</v>
      </c>
    </row>
    <row r="30978" spans="1:1">
      <c r="A30978" s="27" t="s">
        <v>2951</v>
      </c>
    </row>
    <row r="30979" spans="1:1">
      <c r="A30979" s="27" t="s">
        <v>2951</v>
      </c>
    </row>
    <row r="30980" spans="1:1">
      <c r="A30980" s="27" t="s">
        <v>2951</v>
      </c>
    </row>
    <row r="30981" spans="1:1">
      <c r="A30981" s="27" t="s">
        <v>2951</v>
      </c>
    </row>
    <row r="30982" spans="1:1">
      <c r="A30982" s="27" t="s">
        <v>2951</v>
      </c>
    </row>
    <row r="30983" spans="1:1">
      <c r="A30983" s="27" t="s">
        <v>2951</v>
      </c>
    </row>
    <row r="30984" spans="1:1">
      <c r="A30984" s="27" t="s">
        <v>2951</v>
      </c>
    </row>
    <row r="30985" spans="1:1">
      <c r="A30985" s="27" t="s">
        <v>2951</v>
      </c>
    </row>
    <row r="30986" spans="1:1">
      <c r="A30986" s="27" t="s">
        <v>2951</v>
      </c>
    </row>
    <row r="30987" spans="1:1">
      <c r="A30987" s="27" t="s">
        <v>2951</v>
      </c>
    </row>
    <row r="30988" spans="1:1">
      <c r="A30988" s="27" t="s">
        <v>2951</v>
      </c>
    </row>
    <row r="30989" spans="1:1">
      <c r="A30989" s="27" t="s">
        <v>2951</v>
      </c>
    </row>
    <row r="30990" spans="1:1">
      <c r="A30990" s="27" t="s">
        <v>2951</v>
      </c>
    </row>
    <row r="30991" spans="1:1">
      <c r="A30991" s="27" t="s">
        <v>2951</v>
      </c>
    </row>
    <row r="30992" spans="1:1">
      <c r="A30992" s="27" t="s">
        <v>2951</v>
      </c>
    </row>
    <row r="30993" spans="1:1">
      <c r="A30993" s="27" t="s">
        <v>2951</v>
      </c>
    </row>
    <row r="30994" spans="1:1">
      <c r="A30994" s="27" t="s">
        <v>2951</v>
      </c>
    </row>
    <row r="30995" spans="1:1">
      <c r="A30995" s="27" t="s">
        <v>2951</v>
      </c>
    </row>
    <row r="30996" spans="1:1">
      <c r="A30996" s="27" t="s">
        <v>2951</v>
      </c>
    </row>
    <row r="30997" spans="1:1">
      <c r="A30997" s="27" t="s">
        <v>2951</v>
      </c>
    </row>
    <row r="30998" spans="1:1">
      <c r="A30998" s="27" t="s">
        <v>2951</v>
      </c>
    </row>
    <row r="30999" spans="1:1">
      <c r="A30999" s="27" t="s">
        <v>2951</v>
      </c>
    </row>
    <row r="31000" spans="1:1">
      <c r="A31000" s="27" t="s">
        <v>2951</v>
      </c>
    </row>
    <row r="31001" spans="1:1">
      <c r="A31001" s="27" t="s">
        <v>2951</v>
      </c>
    </row>
    <row r="31002" spans="1:1">
      <c r="A31002" s="27" t="s">
        <v>2951</v>
      </c>
    </row>
    <row r="31003" spans="1:1">
      <c r="A31003" s="27" t="s">
        <v>2951</v>
      </c>
    </row>
    <row r="31004" spans="1:1">
      <c r="A31004" s="27" t="s">
        <v>2951</v>
      </c>
    </row>
    <row r="31005" spans="1:1">
      <c r="A31005" s="27" t="s">
        <v>2951</v>
      </c>
    </row>
    <row r="31006" spans="1:1">
      <c r="A31006" s="27" t="s">
        <v>2951</v>
      </c>
    </row>
    <row r="31007" spans="1:1">
      <c r="A31007" s="27" t="s">
        <v>2951</v>
      </c>
    </row>
    <row r="31008" spans="1:1">
      <c r="A31008" s="27" t="s">
        <v>2951</v>
      </c>
    </row>
    <row r="31009" spans="1:1">
      <c r="A31009" s="27" t="s">
        <v>2951</v>
      </c>
    </row>
    <row r="31010" spans="1:1">
      <c r="A31010" s="27" t="s">
        <v>2951</v>
      </c>
    </row>
    <row r="31011" spans="1:1">
      <c r="A31011" s="27" t="s">
        <v>2951</v>
      </c>
    </row>
    <row r="31012" spans="1:1">
      <c r="A31012" s="27" t="s">
        <v>2951</v>
      </c>
    </row>
    <row r="31013" spans="1:1">
      <c r="A31013" s="27" t="s">
        <v>2951</v>
      </c>
    </row>
    <row r="31014" spans="1:1">
      <c r="A31014" s="27" t="s">
        <v>2951</v>
      </c>
    </row>
    <row r="31015" spans="1:1">
      <c r="A31015" s="27" t="s">
        <v>2951</v>
      </c>
    </row>
    <row r="31016" spans="1:1">
      <c r="A31016" s="27" t="s">
        <v>2951</v>
      </c>
    </row>
    <row r="31017" spans="1:1">
      <c r="A31017" s="27" t="s">
        <v>2951</v>
      </c>
    </row>
    <row r="31018" spans="1:1">
      <c r="A31018" s="27" t="s">
        <v>2951</v>
      </c>
    </row>
    <row r="31019" spans="1:1">
      <c r="A31019" s="27" t="s">
        <v>2951</v>
      </c>
    </row>
    <row r="31020" spans="1:1">
      <c r="A31020" s="27" t="s">
        <v>2951</v>
      </c>
    </row>
    <row r="31021" spans="1:1">
      <c r="A31021" s="27" t="s">
        <v>2951</v>
      </c>
    </row>
    <row r="31022" spans="1:1">
      <c r="A31022" s="27" t="s">
        <v>2951</v>
      </c>
    </row>
    <row r="31023" spans="1:1">
      <c r="A31023" s="27" t="s">
        <v>2951</v>
      </c>
    </row>
    <row r="31024" spans="1:1">
      <c r="A31024" s="27" t="s">
        <v>2951</v>
      </c>
    </row>
    <row r="31025" spans="1:1">
      <c r="A31025" s="27" t="s">
        <v>2951</v>
      </c>
    </row>
    <row r="31026" spans="1:1">
      <c r="A31026" s="27" t="s">
        <v>2951</v>
      </c>
    </row>
    <row r="31027" spans="1:1">
      <c r="A31027" s="27" t="s">
        <v>2951</v>
      </c>
    </row>
    <row r="31028" spans="1:1">
      <c r="A31028" s="27" t="s">
        <v>2951</v>
      </c>
    </row>
    <row r="31029" spans="1:1">
      <c r="A31029" s="27" t="s">
        <v>2951</v>
      </c>
    </row>
    <row r="31030" spans="1:1">
      <c r="A31030" s="27" t="s">
        <v>2951</v>
      </c>
    </row>
    <row r="31031" spans="1:1">
      <c r="A31031" s="27" t="s">
        <v>2951</v>
      </c>
    </row>
    <row r="31032" spans="1:1">
      <c r="A31032" s="27" t="s">
        <v>2951</v>
      </c>
    </row>
    <row r="31033" spans="1:1">
      <c r="A31033" s="27" t="s">
        <v>2951</v>
      </c>
    </row>
    <row r="31034" spans="1:1">
      <c r="A31034" s="27" t="s">
        <v>2951</v>
      </c>
    </row>
    <row r="31035" spans="1:1">
      <c r="A31035" s="27" t="s">
        <v>2951</v>
      </c>
    </row>
    <row r="31036" spans="1:1">
      <c r="A31036" s="27" t="s">
        <v>2951</v>
      </c>
    </row>
    <row r="31037" spans="1:1">
      <c r="A31037" s="27" t="s">
        <v>2951</v>
      </c>
    </row>
    <row r="31038" spans="1:1">
      <c r="A31038" s="27" t="s">
        <v>2951</v>
      </c>
    </row>
    <row r="31039" spans="1:1">
      <c r="A31039" s="27" t="s">
        <v>2951</v>
      </c>
    </row>
    <row r="31040" spans="1:1">
      <c r="A31040" s="27" t="s">
        <v>2951</v>
      </c>
    </row>
    <row r="31041" spans="1:1">
      <c r="A31041" s="27" t="s">
        <v>2951</v>
      </c>
    </row>
    <row r="31042" spans="1:1">
      <c r="A31042" s="27" t="s">
        <v>2951</v>
      </c>
    </row>
    <row r="31043" spans="1:1">
      <c r="A31043" s="27" t="s">
        <v>2951</v>
      </c>
    </row>
    <row r="31044" spans="1:1">
      <c r="A31044" s="27" t="s">
        <v>2951</v>
      </c>
    </row>
    <row r="31045" spans="1:1">
      <c r="A31045" s="27" t="s">
        <v>2951</v>
      </c>
    </row>
    <row r="31046" spans="1:1">
      <c r="A31046" s="27" t="s">
        <v>2951</v>
      </c>
    </row>
    <row r="31047" spans="1:1">
      <c r="A31047" s="27" t="s">
        <v>2951</v>
      </c>
    </row>
    <row r="31048" spans="1:1">
      <c r="A31048" s="27" t="s">
        <v>2951</v>
      </c>
    </row>
    <row r="31049" spans="1:1">
      <c r="A31049" s="27" t="s">
        <v>2951</v>
      </c>
    </row>
    <row r="31050" spans="1:1">
      <c r="A31050" s="27" t="s">
        <v>2951</v>
      </c>
    </row>
    <row r="31051" spans="1:1">
      <c r="A31051" s="27" t="s">
        <v>2951</v>
      </c>
    </row>
    <row r="31052" spans="1:1">
      <c r="A31052" s="27" t="s">
        <v>2951</v>
      </c>
    </row>
    <row r="31053" spans="1:1">
      <c r="A31053" s="27" t="s">
        <v>2951</v>
      </c>
    </row>
    <row r="31054" spans="1:1">
      <c r="A31054" s="27" t="s">
        <v>2951</v>
      </c>
    </row>
    <row r="31055" spans="1:1">
      <c r="A31055" s="27" t="s">
        <v>2951</v>
      </c>
    </row>
    <row r="31056" spans="1:1">
      <c r="A31056" s="27" t="s">
        <v>2951</v>
      </c>
    </row>
    <row r="31057" spans="1:1">
      <c r="A31057" s="27" t="s">
        <v>2951</v>
      </c>
    </row>
    <row r="31058" spans="1:1">
      <c r="A31058" s="27" t="s">
        <v>2951</v>
      </c>
    </row>
    <row r="31059" spans="1:1">
      <c r="A31059" s="27" t="s">
        <v>2951</v>
      </c>
    </row>
    <row r="31060" spans="1:1">
      <c r="A31060" s="27" t="s">
        <v>2951</v>
      </c>
    </row>
    <row r="31061" spans="1:1">
      <c r="A31061" s="27" t="s">
        <v>2951</v>
      </c>
    </row>
    <row r="31062" spans="1:1">
      <c r="A31062" s="27" t="s">
        <v>2951</v>
      </c>
    </row>
    <row r="31063" spans="1:1">
      <c r="A31063" s="27" t="s">
        <v>2951</v>
      </c>
    </row>
    <row r="31064" spans="1:1">
      <c r="A31064" s="27" t="s">
        <v>2951</v>
      </c>
    </row>
    <row r="31065" spans="1:1">
      <c r="A31065" s="27" t="s">
        <v>2951</v>
      </c>
    </row>
    <row r="31066" spans="1:1">
      <c r="A31066" s="27" t="s">
        <v>2951</v>
      </c>
    </row>
    <row r="31067" spans="1:1">
      <c r="A31067" s="27" t="s">
        <v>2951</v>
      </c>
    </row>
    <row r="31068" spans="1:1">
      <c r="A31068" s="27" t="s">
        <v>2951</v>
      </c>
    </row>
    <row r="31069" spans="1:1">
      <c r="A31069" s="27" t="s">
        <v>2951</v>
      </c>
    </row>
    <row r="31070" spans="1:1">
      <c r="A31070" s="27" t="s">
        <v>2951</v>
      </c>
    </row>
    <row r="31071" spans="1:1">
      <c r="A31071" s="27" t="s">
        <v>2951</v>
      </c>
    </row>
    <row r="31072" spans="1:1">
      <c r="A31072" s="27" t="s">
        <v>2951</v>
      </c>
    </row>
    <row r="31073" spans="1:1">
      <c r="A31073" s="27" t="s">
        <v>2951</v>
      </c>
    </row>
    <row r="31074" spans="1:1">
      <c r="A31074" s="27" t="s">
        <v>2951</v>
      </c>
    </row>
    <row r="31075" spans="1:1">
      <c r="A31075" s="27" t="s">
        <v>2951</v>
      </c>
    </row>
    <row r="31076" spans="1:1">
      <c r="A31076" s="27" t="s">
        <v>2951</v>
      </c>
    </row>
    <row r="31077" spans="1:1">
      <c r="A31077" s="27" t="s">
        <v>2951</v>
      </c>
    </row>
    <row r="31078" spans="1:1">
      <c r="A31078" s="27" t="s">
        <v>2951</v>
      </c>
    </row>
    <row r="31079" spans="1:1">
      <c r="A31079" s="27" t="s">
        <v>2951</v>
      </c>
    </row>
    <row r="31080" spans="1:1">
      <c r="A31080" s="27" t="s">
        <v>2951</v>
      </c>
    </row>
    <row r="31081" spans="1:1">
      <c r="A31081" s="27" t="s">
        <v>2951</v>
      </c>
    </row>
    <row r="31082" spans="1:1">
      <c r="A31082" s="27" t="s">
        <v>2951</v>
      </c>
    </row>
    <row r="31083" spans="1:1">
      <c r="A31083" s="27" t="s">
        <v>2951</v>
      </c>
    </row>
    <row r="31084" spans="1:1">
      <c r="A31084" s="27" t="s">
        <v>2951</v>
      </c>
    </row>
    <row r="31085" spans="1:1">
      <c r="A31085" s="27" t="s">
        <v>2951</v>
      </c>
    </row>
    <row r="31086" spans="1:1">
      <c r="A31086" s="27" t="s">
        <v>2951</v>
      </c>
    </row>
    <row r="31087" spans="1:1">
      <c r="A31087" s="27" t="s">
        <v>2951</v>
      </c>
    </row>
    <row r="31088" spans="1:1">
      <c r="A31088" s="27" t="s">
        <v>2951</v>
      </c>
    </row>
    <row r="31089" spans="1:1">
      <c r="A31089" s="27" t="s">
        <v>2951</v>
      </c>
    </row>
    <row r="31090" spans="1:1">
      <c r="A31090" s="27" t="s">
        <v>2951</v>
      </c>
    </row>
    <row r="31091" spans="1:1">
      <c r="A31091" s="27" t="s">
        <v>2951</v>
      </c>
    </row>
    <row r="31092" spans="1:1">
      <c r="A31092" s="27" t="s">
        <v>2951</v>
      </c>
    </row>
    <row r="31093" spans="1:1">
      <c r="A31093" s="27" t="s">
        <v>2951</v>
      </c>
    </row>
    <row r="31094" spans="1:1">
      <c r="A31094" s="27" t="s">
        <v>2951</v>
      </c>
    </row>
    <row r="31095" spans="1:1">
      <c r="A31095" s="27" t="s">
        <v>2951</v>
      </c>
    </row>
    <row r="31096" spans="1:1">
      <c r="A31096" s="27" t="s">
        <v>2951</v>
      </c>
    </row>
    <row r="31097" spans="1:1">
      <c r="A31097" s="27" t="s">
        <v>2951</v>
      </c>
    </row>
    <row r="31098" spans="1:1">
      <c r="A31098" s="27" t="s">
        <v>2951</v>
      </c>
    </row>
    <row r="31099" spans="1:1">
      <c r="A31099" s="27" t="s">
        <v>2951</v>
      </c>
    </row>
    <row r="31100" spans="1:1">
      <c r="A31100" s="27" t="s">
        <v>2951</v>
      </c>
    </row>
    <row r="31101" spans="1:1">
      <c r="A31101" s="27" t="s">
        <v>2951</v>
      </c>
    </row>
    <row r="31102" spans="1:1">
      <c r="A31102" s="27" t="s">
        <v>2951</v>
      </c>
    </row>
    <row r="31103" spans="1:1">
      <c r="A31103" s="27" t="s">
        <v>2951</v>
      </c>
    </row>
    <row r="31104" spans="1:1">
      <c r="A31104" s="27" t="s">
        <v>2951</v>
      </c>
    </row>
    <row r="31105" spans="1:1">
      <c r="A31105" s="27" t="s">
        <v>2951</v>
      </c>
    </row>
    <row r="31106" spans="1:1">
      <c r="A31106" s="27" t="s">
        <v>2951</v>
      </c>
    </row>
    <row r="31107" spans="1:1">
      <c r="A31107" s="27" t="s">
        <v>2951</v>
      </c>
    </row>
    <row r="31108" spans="1:1">
      <c r="A31108" s="27" t="s">
        <v>2951</v>
      </c>
    </row>
    <row r="31109" spans="1:1">
      <c r="A31109" s="27" t="s">
        <v>2951</v>
      </c>
    </row>
    <row r="31110" spans="1:1">
      <c r="A31110" s="27" t="s">
        <v>2951</v>
      </c>
    </row>
    <row r="31111" spans="1:1">
      <c r="A31111" s="27" t="s">
        <v>2951</v>
      </c>
    </row>
    <row r="31112" spans="1:1">
      <c r="A31112" s="27" t="s">
        <v>2951</v>
      </c>
    </row>
    <row r="31113" spans="1:1">
      <c r="A31113" s="27" t="s">
        <v>2951</v>
      </c>
    </row>
    <row r="31114" spans="1:1">
      <c r="A31114" s="27" t="s">
        <v>2951</v>
      </c>
    </row>
    <row r="31115" spans="1:1">
      <c r="A31115" s="27" t="s">
        <v>2951</v>
      </c>
    </row>
    <row r="31116" spans="1:1">
      <c r="A31116" s="27" t="s">
        <v>2951</v>
      </c>
    </row>
    <row r="31117" spans="1:1">
      <c r="A31117" s="27" t="s">
        <v>2951</v>
      </c>
    </row>
    <row r="31118" spans="1:1">
      <c r="A31118" s="27" t="s">
        <v>2951</v>
      </c>
    </row>
    <row r="31119" spans="1:1">
      <c r="A31119" s="27" t="s">
        <v>2951</v>
      </c>
    </row>
    <row r="31120" spans="1:1">
      <c r="A31120" s="27" t="s">
        <v>2951</v>
      </c>
    </row>
    <row r="31121" spans="1:1">
      <c r="A31121" s="27" t="s">
        <v>2951</v>
      </c>
    </row>
    <row r="31122" spans="1:1">
      <c r="A31122" s="27" t="s">
        <v>2951</v>
      </c>
    </row>
    <row r="31123" spans="1:1">
      <c r="A31123" s="27" t="s">
        <v>2951</v>
      </c>
    </row>
    <row r="31124" spans="1:1">
      <c r="A31124" s="27" t="s">
        <v>2951</v>
      </c>
    </row>
    <row r="31125" spans="1:1">
      <c r="A31125" s="27" t="s">
        <v>2951</v>
      </c>
    </row>
    <row r="31126" spans="1:1">
      <c r="A31126" s="27" t="s">
        <v>2951</v>
      </c>
    </row>
    <row r="31127" spans="1:1">
      <c r="A31127" s="27" t="s">
        <v>2951</v>
      </c>
    </row>
    <row r="31128" spans="1:1">
      <c r="A31128" s="27" t="s">
        <v>2951</v>
      </c>
    </row>
    <row r="31129" spans="1:1">
      <c r="A31129" s="27" t="s">
        <v>2951</v>
      </c>
    </row>
    <row r="31130" spans="1:1">
      <c r="A31130" s="27" t="s">
        <v>2951</v>
      </c>
    </row>
    <row r="31131" spans="1:1">
      <c r="A31131" s="27" t="s">
        <v>2951</v>
      </c>
    </row>
    <row r="31132" spans="1:1">
      <c r="A31132" s="27" t="s">
        <v>2951</v>
      </c>
    </row>
    <row r="31133" spans="1:1">
      <c r="A31133" s="27" t="s">
        <v>2951</v>
      </c>
    </row>
    <row r="31134" spans="1:1">
      <c r="A31134" s="27" t="s">
        <v>2951</v>
      </c>
    </row>
    <row r="31135" spans="1:1">
      <c r="A31135" s="27" t="s">
        <v>2951</v>
      </c>
    </row>
    <row r="31136" spans="1:1">
      <c r="A31136" s="27" t="s">
        <v>2951</v>
      </c>
    </row>
    <row r="31137" spans="1:1">
      <c r="A31137" s="27" t="s">
        <v>2951</v>
      </c>
    </row>
    <row r="31138" spans="1:1">
      <c r="A31138" s="27" t="s">
        <v>2951</v>
      </c>
    </row>
    <row r="31139" spans="1:1">
      <c r="A31139" s="27" t="s">
        <v>2951</v>
      </c>
    </row>
    <row r="31140" spans="1:1">
      <c r="A31140" s="27" t="s">
        <v>2951</v>
      </c>
    </row>
    <row r="31141" spans="1:1">
      <c r="A31141" s="27" t="s">
        <v>2951</v>
      </c>
    </row>
    <row r="31142" spans="1:1">
      <c r="A31142" s="27" t="s">
        <v>2951</v>
      </c>
    </row>
    <row r="31143" spans="1:1">
      <c r="A31143" s="27" t="s">
        <v>2951</v>
      </c>
    </row>
    <row r="31144" spans="1:1">
      <c r="A31144" s="27" t="s">
        <v>2951</v>
      </c>
    </row>
    <row r="31145" spans="1:1">
      <c r="A31145" s="27" t="s">
        <v>2951</v>
      </c>
    </row>
    <row r="31146" spans="1:1">
      <c r="A31146" s="27" t="s">
        <v>2951</v>
      </c>
    </row>
    <row r="31147" spans="1:1">
      <c r="A31147" s="27" t="s">
        <v>2951</v>
      </c>
    </row>
    <row r="31148" spans="1:1">
      <c r="A31148" s="27" t="s">
        <v>2951</v>
      </c>
    </row>
    <row r="31149" spans="1:1">
      <c r="A31149" s="27" t="s">
        <v>2951</v>
      </c>
    </row>
    <row r="31150" spans="1:1">
      <c r="A31150" s="27" t="s">
        <v>2951</v>
      </c>
    </row>
    <row r="31151" spans="1:1">
      <c r="A31151" s="27" t="s">
        <v>2951</v>
      </c>
    </row>
    <row r="31152" spans="1:1">
      <c r="A31152" s="27" t="s">
        <v>2951</v>
      </c>
    </row>
    <row r="31153" spans="1:1">
      <c r="A31153" s="27" t="s">
        <v>2951</v>
      </c>
    </row>
    <row r="31154" spans="1:1">
      <c r="A31154" s="27" t="s">
        <v>2951</v>
      </c>
    </row>
    <row r="31155" spans="1:1">
      <c r="A31155" s="27" t="s">
        <v>2951</v>
      </c>
    </row>
    <row r="31156" spans="1:1">
      <c r="A31156" s="27" t="s">
        <v>2951</v>
      </c>
    </row>
    <row r="31157" spans="1:1">
      <c r="A31157" s="27" t="s">
        <v>2951</v>
      </c>
    </row>
    <row r="31158" spans="1:1">
      <c r="A31158" s="27" t="s">
        <v>2951</v>
      </c>
    </row>
    <row r="31159" spans="1:1">
      <c r="A31159" s="27" t="s">
        <v>2951</v>
      </c>
    </row>
    <row r="31160" spans="1:1">
      <c r="A31160" s="27" t="s">
        <v>2951</v>
      </c>
    </row>
    <row r="31161" spans="1:1">
      <c r="A31161" s="27" t="s">
        <v>2951</v>
      </c>
    </row>
    <row r="31162" spans="1:1">
      <c r="A31162" s="27" t="s">
        <v>2951</v>
      </c>
    </row>
    <row r="31163" spans="1:1">
      <c r="A31163" s="27" t="s">
        <v>2951</v>
      </c>
    </row>
    <row r="31164" spans="1:1">
      <c r="A31164" s="27" t="s">
        <v>2951</v>
      </c>
    </row>
    <row r="31165" spans="1:1">
      <c r="A31165" s="27" t="s">
        <v>2951</v>
      </c>
    </row>
    <row r="31166" spans="1:1">
      <c r="A31166" s="27" t="s">
        <v>2951</v>
      </c>
    </row>
    <row r="31167" spans="1:1">
      <c r="A31167" s="27" t="s">
        <v>2951</v>
      </c>
    </row>
    <row r="31168" spans="1:1">
      <c r="A31168" s="27" t="s">
        <v>2951</v>
      </c>
    </row>
    <row r="31169" spans="1:1">
      <c r="A31169" s="27" t="s">
        <v>2951</v>
      </c>
    </row>
    <row r="31170" spans="1:1">
      <c r="A31170" s="27" t="s">
        <v>2951</v>
      </c>
    </row>
    <row r="31171" spans="1:1">
      <c r="A31171" s="27" t="s">
        <v>2951</v>
      </c>
    </row>
    <row r="31172" spans="1:1">
      <c r="A31172" s="27" t="s">
        <v>2951</v>
      </c>
    </row>
    <row r="31173" spans="1:1">
      <c r="A31173" s="27" t="s">
        <v>2951</v>
      </c>
    </row>
    <row r="31174" spans="1:1">
      <c r="A31174" s="27" t="s">
        <v>2951</v>
      </c>
    </row>
    <row r="31175" spans="1:1">
      <c r="A31175" s="27" t="s">
        <v>2951</v>
      </c>
    </row>
    <row r="31176" spans="1:1">
      <c r="A31176" s="27" t="s">
        <v>2951</v>
      </c>
    </row>
    <row r="31177" spans="1:1">
      <c r="A31177" s="27" t="s">
        <v>2951</v>
      </c>
    </row>
    <row r="31178" spans="1:1">
      <c r="A31178" s="27" t="s">
        <v>2951</v>
      </c>
    </row>
    <row r="31179" spans="1:1">
      <c r="A31179" s="27" t="s">
        <v>2951</v>
      </c>
    </row>
    <row r="31180" spans="1:1">
      <c r="A31180" s="27" t="s">
        <v>2951</v>
      </c>
    </row>
    <row r="31181" spans="1:1">
      <c r="A31181" s="27" t="s">
        <v>2951</v>
      </c>
    </row>
    <row r="31182" spans="1:1">
      <c r="A31182" s="27" t="s">
        <v>2951</v>
      </c>
    </row>
    <row r="31183" spans="1:1">
      <c r="A31183" s="27" t="s">
        <v>2951</v>
      </c>
    </row>
    <row r="31184" spans="1:1">
      <c r="A31184" s="27" t="s">
        <v>2951</v>
      </c>
    </row>
    <row r="31185" spans="1:1">
      <c r="A31185" s="27" t="s">
        <v>2951</v>
      </c>
    </row>
    <row r="31186" spans="1:1">
      <c r="A31186" s="27" t="s">
        <v>2951</v>
      </c>
    </row>
    <row r="31187" spans="1:1">
      <c r="A31187" s="27" t="s">
        <v>2951</v>
      </c>
    </row>
    <row r="31188" spans="1:1">
      <c r="A31188" s="27" t="s">
        <v>2951</v>
      </c>
    </row>
    <row r="31189" spans="1:1">
      <c r="A31189" s="27" t="s">
        <v>2951</v>
      </c>
    </row>
    <row r="31190" spans="1:1">
      <c r="A31190" s="27" t="s">
        <v>2951</v>
      </c>
    </row>
    <row r="31191" spans="1:1">
      <c r="A31191" s="27" t="s">
        <v>2951</v>
      </c>
    </row>
    <row r="31192" spans="1:1">
      <c r="A31192" s="27" t="s">
        <v>2951</v>
      </c>
    </row>
    <row r="31193" spans="1:1">
      <c r="A31193" s="27" t="s">
        <v>2951</v>
      </c>
    </row>
    <row r="31194" spans="1:1">
      <c r="A31194" s="27" t="s">
        <v>2951</v>
      </c>
    </row>
    <row r="31195" spans="1:1">
      <c r="A31195" s="27" t="s">
        <v>2951</v>
      </c>
    </row>
    <row r="31196" spans="1:1">
      <c r="A31196" s="27" t="s">
        <v>2951</v>
      </c>
    </row>
    <row r="31197" spans="1:1">
      <c r="A31197" s="27" t="s">
        <v>2951</v>
      </c>
    </row>
    <row r="31198" spans="1:1">
      <c r="A31198" s="27" t="s">
        <v>2951</v>
      </c>
    </row>
    <row r="31199" spans="1:1">
      <c r="A31199" s="27" t="s">
        <v>2951</v>
      </c>
    </row>
    <row r="31200" spans="1:1">
      <c r="A31200" s="27" t="s">
        <v>2951</v>
      </c>
    </row>
    <row r="31201" spans="1:1">
      <c r="A31201" s="27" t="s">
        <v>2951</v>
      </c>
    </row>
    <row r="31202" spans="1:1">
      <c r="A31202" s="27" t="s">
        <v>2951</v>
      </c>
    </row>
    <row r="31203" spans="1:1">
      <c r="A31203" s="27" t="s">
        <v>2951</v>
      </c>
    </row>
    <row r="31204" spans="1:1">
      <c r="A31204" s="27" t="s">
        <v>2951</v>
      </c>
    </row>
    <row r="31205" spans="1:1">
      <c r="A31205" s="27" t="s">
        <v>2951</v>
      </c>
    </row>
    <row r="31206" spans="1:1">
      <c r="A31206" s="27" t="s">
        <v>2951</v>
      </c>
    </row>
    <row r="31207" spans="1:1">
      <c r="A31207" s="27" t="s">
        <v>2951</v>
      </c>
    </row>
    <row r="31208" spans="1:1">
      <c r="A31208" s="27" t="s">
        <v>2951</v>
      </c>
    </row>
    <row r="31209" spans="1:1">
      <c r="A31209" s="27" t="s">
        <v>2951</v>
      </c>
    </row>
    <row r="31210" spans="1:1">
      <c r="A31210" s="27" t="s">
        <v>2951</v>
      </c>
    </row>
    <row r="31211" spans="1:1">
      <c r="A31211" s="27" t="s">
        <v>2951</v>
      </c>
    </row>
    <row r="31212" spans="1:1">
      <c r="A31212" s="27" t="s">
        <v>2951</v>
      </c>
    </row>
    <row r="31213" spans="1:1">
      <c r="A31213" s="27" t="s">
        <v>2951</v>
      </c>
    </row>
    <row r="31214" spans="1:1">
      <c r="A31214" s="27" t="s">
        <v>2951</v>
      </c>
    </row>
    <row r="31215" spans="1:1">
      <c r="A31215" s="27" t="s">
        <v>2951</v>
      </c>
    </row>
    <row r="31216" spans="1:1">
      <c r="A31216" s="27" t="s">
        <v>2951</v>
      </c>
    </row>
    <row r="31217" spans="1:1">
      <c r="A31217" s="27" t="s">
        <v>2951</v>
      </c>
    </row>
    <row r="31218" spans="1:1">
      <c r="A31218" s="27" t="s">
        <v>2951</v>
      </c>
    </row>
    <row r="31219" spans="1:1">
      <c r="A31219" s="27" t="s">
        <v>2951</v>
      </c>
    </row>
    <row r="31220" spans="1:1">
      <c r="A31220" s="27" t="s">
        <v>2951</v>
      </c>
    </row>
    <row r="31221" spans="1:1">
      <c r="A31221" s="27" t="s">
        <v>2951</v>
      </c>
    </row>
    <row r="31222" spans="1:1">
      <c r="A31222" s="27" t="s">
        <v>2951</v>
      </c>
    </row>
    <row r="31223" spans="1:1">
      <c r="A31223" s="27" t="s">
        <v>2951</v>
      </c>
    </row>
    <row r="31224" spans="1:1">
      <c r="A31224" s="27" t="s">
        <v>2951</v>
      </c>
    </row>
    <row r="31225" spans="1:1">
      <c r="A31225" s="27" t="s">
        <v>2951</v>
      </c>
    </row>
    <row r="31226" spans="1:1">
      <c r="A31226" s="27" t="s">
        <v>2951</v>
      </c>
    </row>
    <row r="31227" spans="1:1">
      <c r="A31227" s="27" t="s">
        <v>2951</v>
      </c>
    </row>
    <row r="31228" spans="1:1">
      <c r="A31228" s="27" t="s">
        <v>2951</v>
      </c>
    </row>
    <row r="31229" spans="1:1">
      <c r="A31229" s="27" t="s">
        <v>2951</v>
      </c>
    </row>
    <row r="31230" spans="1:1">
      <c r="A31230" s="27" t="s">
        <v>2951</v>
      </c>
    </row>
    <row r="31231" spans="1:1">
      <c r="A31231" s="27" t="s">
        <v>2951</v>
      </c>
    </row>
    <row r="31232" spans="1:1">
      <c r="A31232" s="27" t="s">
        <v>2951</v>
      </c>
    </row>
    <row r="31233" spans="1:1">
      <c r="A31233" s="27" t="s">
        <v>2951</v>
      </c>
    </row>
    <row r="31234" spans="1:1">
      <c r="A31234" s="27" t="s">
        <v>2951</v>
      </c>
    </row>
    <row r="31235" spans="1:1">
      <c r="A31235" s="27" t="s">
        <v>2951</v>
      </c>
    </row>
    <row r="31236" spans="1:1">
      <c r="A31236" s="27" t="s">
        <v>2951</v>
      </c>
    </row>
    <row r="31237" spans="1:1">
      <c r="A31237" s="27" t="s">
        <v>2951</v>
      </c>
    </row>
    <row r="31238" spans="1:1">
      <c r="A31238" s="27" t="s">
        <v>2951</v>
      </c>
    </row>
    <row r="31239" spans="1:1">
      <c r="A31239" s="27" t="s">
        <v>2951</v>
      </c>
    </row>
    <row r="31240" spans="1:1">
      <c r="A31240" s="27" t="s">
        <v>2951</v>
      </c>
    </row>
    <row r="31241" spans="1:1">
      <c r="A31241" s="27" t="s">
        <v>2951</v>
      </c>
    </row>
    <row r="31242" spans="1:1">
      <c r="A31242" s="27" t="s">
        <v>2951</v>
      </c>
    </row>
    <row r="31243" spans="1:1">
      <c r="A31243" s="27" t="s">
        <v>2951</v>
      </c>
    </row>
    <row r="31244" spans="1:1">
      <c r="A31244" s="27" t="s">
        <v>2951</v>
      </c>
    </row>
    <row r="31245" spans="1:1">
      <c r="A31245" s="27" t="s">
        <v>2951</v>
      </c>
    </row>
    <row r="31246" spans="1:1">
      <c r="A31246" s="27" t="s">
        <v>2951</v>
      </c>
    </row>
    <row r="31247" spans="1:1">
      <c r="A31247" s="27" t="s">
        <v>2951</v>
      </c>
    </row>
    <row r="31248" spans="1:1">
      <c r="A31248" s="27" t="s">
        <v>2951</v>
      </c>
    </row>
    <row r="31249" spans="1:1">
      <c r="A31249" s="27" t="s">
        <v>2951</v>
      </c>
    </row>
    <row r="31250" spans="1:1">
      <c r="A31250" s="27" t="s">
        <v>2951</v>
      </c>
    </row>
    <row r="31251" spans="1:1">
      <c r="A31251" s="27" t="s">
        <v>2951</v>
      </c>
    </row>
    <row r="31252" spans="1:1">
      <c r="A31252" s="27" t="s">
        <v>2951</v>
      </c>
    </row>
    <row r="31253" spans="1:1">
      <c r="A31253" s="27" t="s">
        <v>2951</v>
      </c>
    </row>
    <row r="31254" spans="1:1">
      <c r="A31254" s="27" t="s">
        <v>2951</v>
      </c>
    </row>
    <row r="31255" spans="1:1">
      <c r="A31255" s="27" t="s">
        <v>2951</v>
      </c>
    </row>
    <row r="31256" spans="1:1">
      <c r="A31256" s="27" t="s">
        <v>2951</v>
      </c>
    </row>
    <row r="31257" spans="1:1">
      <c r="A31257" s="27" t="s">
        <v>2951</v>
      </c>
    </row>
    <row r="31258" spans="1:1">
      <c r="A31258" s="27" t="s">
        <v>2951</v>
      </c>
    </row>
    <row r="31259" spans="1:1">
      <c r="A31259" s="27" t="s">
        <v>2951</v>
      </c>
    </row>
    <row r="31260" spans="1:1">
      <c r="A31260" s="27" t="s">
        <v>2951</v>
      </c>
    </row>
    <row r="31261" spans="1:1">
      <c r="A31261" s="27" t="s">
        <v>2951</v>
      </c>
    </row>
    <row r="31262" spans="1:1">
      <c r="A31262" s="27" t="s">
        <v>2951</v>
      </c>
    </row>
    <row r="31263" spans="1:1">
      <c r="A31263" s="27" t="s">
        <v>2951</v>
      </c>
    </row>
    <row r="31264" spans="1:1">
      <c r="A31264" s="27" t="s">
        <v>2951</v>
      </c>
    </row>
    <row r="31265" spans="1:1">
      <c r="A31265" s="27" t="s">
        <v>2951</v>
      </c>
    </row>
    <row r="31266" spans="1:1">
      <c r="A31266" s="27" t="s">
        <v>2951</v>
      </c>
    </row>
    <row r="31267" spans="1:1">
      <c r="A31267" s="27" t="s">
        <v>2951</v>
      </c>
    </row>
    <row r="31268" spans="1:1">
      <c r="A31268" s="27" t="s">
        <v>2951</v>
      </c>
    </row>
    <row r="31269" spans="1:1">
      <c r="A31269" s="27" t="s">
        <v>2951</v>
      </c>
    </row>
    <row r="31270" spans="1:1">
      <c r="A31270" s="27" t="s">
        <v>2951</v>
      </c>
    </row>
    <row r="31271" spans="1:1">
      <c r="A31271" s="27" t="s">
        <v>2951</v>
      </c>
    </row>
    <row r="31272" spans="1:1">
      <c r="A31272" s="27" t="s">
        <v>2951</v>
      </c>
    </row>
    <row r="31273" spans="1:1">
      <c r="A31273" s="27" t="s">
        <v>2951</v>
      </c>
    </row>
    <row r="31274" spans="1:1">
      <c r="A31274" s="27" t="s">
        <v>2951</v>
      </c>
    </row>
    <row r="31275" spans="1:1">
      <c r="A31275" s="27" t="s">
        <v>2951</v>
      </c>
    </row>
    <row r="31276" spans="1:1">
      <c r="A31276" s="27" t="s">
        <v>2951</v>
      </c>
    </row>
    <row r="31277" spans="1:1">
      <c r="A31277" s="27" t="s">
        <v>2951</v>
      </c>
    </row>
    <row r="31278" spans="1:1">
      <c r="A31278" s="27" t="s">
        <v>2951</v>
      </c>
    </row>
    <row r="31279" spans="1:1">
      <c r="A31279" s="27" t="s">
        <v>2951</v>
      </c>
    </row>
    <row r="31280" spans="1:1">
      <c r="A31280" s="27" t="s">
        <v>2951</v>
      </c>
    </row>
    <row r="31281" spans="1:1">
      <c r="A31281" s="27" t="s">
        <v>2951</v>
      </c>
    </row>
    <row r="31282" spans="1:1">
      <c r="A31282" s="27" t="s">
        <v>2951</v>
      </c>
    </row>
    <row r="31283" spans="1:1">
      <c r="A31283" s="27" t="s">
        <v>2951</v>
      </c>
    </row>
    <row r="31284" spans="1:1">
      <c r="A31284" s="27" t="s">
        <v>2951</v>
      </c>
    </row>
    <row r="31285" spans="1:1">
      <c r="A31285" s="27" t="s">
        <v>2951</v>
      </c>
    </row>
    <row r="31286" spans="1:1">
      <c r="A31286" s="27" t="s">
        <v>2951</v>
      </c>
    </row>
    <row r="31287" spans="1:1">
      <c r="A31287" s="27" t="s">
        <v>2951</v>
      </c>
    </row>
    <row r="31288" spans="1:1">
      <c r="A31288" s="27" t="s">
        <v>2951</v>
      </c>
    </row>
    <row r="31289" spans="1:1">
      <c r="A31289" s="27" t="s">
        <v>2951</v>
      </c>
    </row>
    <row r="31290" spans="1:1">
      <c r="A31290" s="27" t="s">
        <v>2951</v>
      </c>
    </row>
    <row r="31291" spans="1:1">
      <c r="A31291" s="27" t="s">
        <v>2951</v>
      </c>
    </row>
    <row r="31292" spans="1:1">
      <c r="A31292" s="27" t="s">
        <v>2951</v>
      </c>
    </row>
    <row r="31293" spans="1:1">
      <c r="A31293" s="27" t="s">
        <v>2951</v>
      </c>
    </row>
    <row r="31294" spans="1:1">
      <c r="A31294" s="27" t="s">
        <v>2951</v>
      </c>
    </row>
    <row r="31295" spans="1:1">
      <c r="A31295" s="27" t="s">
        <v>2951</v>
      </c>
    </row>
    <row r="31296" spans="1:1">
      <c r="A31296" s="27" t="s">
        <v>2951</v>
      </c>
    </row>
    <row r="31297" spans="1:1">
      <c r="A31297" s="27" t="s">
        <v>2951</v>
      </c>
    </row>
    <row r="31298" spans="1:1">
      <c r="A31298" s="27" t="s">
        <v>2951</v>
      </c>
    </row>
    <row r="31299" spans="1:1">
      <c r="A31299" s="27" t="s">
        <v>2951</v>
      </c>
    </row>
    <row r="31300" spans="1:1">
      <c r="A31300" s="27" t="s">
        <v>2951</v>
      </c>
    </row>
    <row r="31301" spans="1:1">
      <c r="A31301" s="27" t="s">
        <v>2951</v>
      </c>
    </row>
    <row r="31302" spans="1:1">
      <c r="A31302" s="27" t="s">
        <v>2951</v>
      </c>
    </row>
    <row r="31303" spans="1:1">
      <c r="A31303" s="27" t="s">
        <v>2951</v>
      </c>
    </row>
    <row r="31304" spans="1:1">
      <c r="A31304" s="27" t="s">
        <v>2951</v>
      </c>
    </row>
    <row r="31305" spans="1:1">
      <c r="A31305" s="27" t="s">
        <v>2951</v>
      </c>
    </row>
    <row r="31306" spans="1:1">
      <c r="A31306" s="27" t="s">
        <v>2951</v>
      </c>
    </row>
    <row r="31307" spans="1:1">
      <c r="A31307" s="27" t="s">
        <v>2951</v>
      </c>
    </row>
    <row r="31308" spans="1:1">
      <c r="A31308" s="27" t="s">
        <v>2951</v>
      </c>
    </row>
    <row r="31309" spans="1:1">
      <c r="A31309" s="27" t="s">
        <v>2951</v>
      </c>
    </row>
    <row r="31310" spans="1:1">
      <c r="A31310" s="27" t="s">
        <v>2951</v>
      </c>
    </row>
    <row r="31311" spans="1:1">
      <c r="A31311" s="27" t="s">
        <v>2951</v>
      </c>
    </row>
    <row r="31312" spans="1:1">
      <c r="A31312" s="27" t="s">
        <v>2951</v>
      </c>
    </row>
    <row r="31313" spans="1:1">
      <c r="A31313" s="27" t="s">
        <v>2951</v>
      </c>
    </row>
    <row r="31314" spans="1:1">
      <c r="A31314" s="27" t="s">
        <v>2951</v>
      </c>
    </row>
    <row r="31315" spans="1:1">
      <c r="A31315" s="27" t="s">
        <v>2951</v>
      </c>
    </row>
    <row r="31316" spans="1:1">
      <c r="A31316" s="27" t="s">
        <v>2951</v>
      </c>
    </row>
    <row r="31317" spans="1:1">
      <c r="A31317" s="27" t="s">
        <v>2951</v>
      </c>
    </row>
    <row r="31318" spans="1:1">
      <c r="A31318" s="27" t="s">
        <v>2951</v>
      </c>
    </row>
    <row r="31319" spans="1:1">
      <c r="A31319" s="27" t="s">
        <v>2951</v>
      </c>
    </row>
    <row r="31320" spans="1:1">
      <c r="A31320" s="27" t="s">
        <v>2951</v>
      </c>
    </row>
    <row r="31321" spans="1:1">
      <c r="A31321" s="27" t="s">
        <v>2951</v>
      </c>
    </row>
    <row r="31322" spans="1:1">
      <c r="A31322" s="27" t="s">
        <v>2951</v>
      </c>
    </row>
    <row r="31323" spans="1:1">
      <c r="A31323" s="27" t="s">
        <v>2951</v>
      </c>
    </row>
    <row r="31324" spans="1:1">
      <c r="A31324" s="27" t="s">
        <v>2951</v>
      </c>
    </row>
    <row r="31325" spans="1:1">
      <c r="A31325" s="27" t="s">
        <v>2951</v>
      </c>
    </row>
    <row r="31326" spans="1:1">
      <c r="A31326" s="27" t="s">
        <v>2951</v>
      </c>
    </row>
    <row r="31327" spans="1:1">
      <c r="A31327" s="27" t="s">
        <v>2951</v>
      </c>
    </row>
    <row r="31328" spans="1:1">
      <c r="A31328" s="27" t="s">
        <v>2951</v>
      </c>
    </row>
    <row r="31329" spans="1:1">
      <c r="A31329" s="27" t="s">
        <v>2951</v>
      </c>
    </row>
    <row r="31330" spans="1:1">
      <c r="A31330" s="27" t="s">
        <v>2951</v>
      </c>
    </row>
    <row r="31331" spans="1:1">
      <c r="A31331" s="27" t="s">
        <v>2951</v>
      </c>
    </row>
    <row r="31332" spans="1:1">
      <c r="A31332" s="27" t="s">
        <v>2951</v>
      </c>
    </row>
    <row r="31333" spans="1:1">
      <c r="A31333" s="27" t="s">
        <v>2951</v>
      </c>
    </row>
    <row r="31334" spans="1:1">
      <c r="A31334" s="27" t="s">
        <v>2951</v>
      </c>
    </row>
    <row r="31335" spans="1:1">
      <c r="A31335" s="27" t="s">
        <v>2951</v>
      </c>
    </row>
    <row r="31336" spans="1:1">
      <c r="A31336" s="27" t="s">
        <v>2951</v>
      </c>
    </row>
    <row r="31337" spans="1:1">
      <c r="A31337" s="27" t="s">
        <v>2951</v>
      </c>
    </row>
    <row r="31338" spans="1:1">
      <c r="A31338" s="27" t="s">
        <v>2951</v>
      </c>
    </row>
    <row r="31339" spans="1:1">
      <c r="A31339" s="27" t="s">
        <v>2951</v>
      </c>
    </row>
    <row r="31340" spans="1:1">
      <c r="A31340" s="27" t="s">
        <v>2951</v>
      </c>
    </row>
    <row r="31341" spans="1:1">
      <c r="A31341" s="27" t="s">
        <v>2951</v>
      </c>
    </row>
    <row r="31342" spans="1:1">
      <c r="A31342" s="27" t="s">
        <v>2951</v>
      </c>
    </row>
    <row r="31343" spans="1:1">
      <c r="A31343" s="27" t="s">
        <v>2951</v>
      </c>
    </row>
    <row r="31344" spans="1:1">
      <c r="A31344" s="27" t="s">
        <v>2951</v>
      </c>
    </row>
    <row r="31345" spans="1:1">
      <c r="A31345" s="27" t="s">
        <v>2951</v>
      </c>
    </row>
    <row r="31346" spans="1:1">
      <c r="A31346" s="27" t="s">
        <v>2951</v>
      </c>
    </row>
    <row r="31347" spans="1:1">
      <c r="A31347" s="27" t="s">
        <v>2951</v>
      </c>
    </row>
    <row r="31348" spans="1:1">
      <c r="A31348" s="27" t="s">
        <v>2951</v>
      </c>
    </row>
    <row r="31349" spans="1:1">
      <c r="A31349" s="27" t="s">
        <v>2951</v>
      </c>
    </row>
    <row r="31350" spans="1:1">
      <c r="A31350" s="27" t="s">
        <v>2951</v>
      </c>
    </row>
    <row r="31351" spans="1:1">
      <c r="A31351" s="27" t="s">
        <v>2951</v>
      </c>
    </row>
    <row r="31352" spans="1:1">
      <c r="A31352" s="27" t="s">
        <v>2951</v>
      </c>
    </row>
    <row r="31353" spans="1:1">
      <c r="A31353" s="27" t="s">
        <v>2951</v>
      </c>
    </row>
    <row r="31354" spans="1:1">
      <c r="A31354" s="27" t="s">
        <v>2951</v>
      </c>
    </row>
    <row r="31355" spans="1:1">
      <c r="A31355" s="27" t="s">
        <v>2951</v>
      </c>
    </row>
    <row r="31356" spans="1:1">
      <c r="A31356" s="27" t="s">
        <v>2951</v>
      </c>
    </row>
    <row r="31357" spans="1:1">
      <c r="A31357" s="27" t="s">
        <v>2951</v>
      </c>
    </row>
    <row r="31358" spans="1:1">
      <c r="A31358" s="27" t="s">
        <v>2951</v>
      </c>
    </row>
    <row r="31359" spans="1:1">
      <c r="A31359" s="27" t="s">
        <v>2951</v>
      </c>
    </row>
    <row r="31360" spans="1:1">
      <c r="A31360" s="27" t="s">
        <v>2951</v>
      </c>
    </row>
    <row r="31361" spans="1:1">
      <c r="A31361" s="27" t="s">
        <v>2951</v>
      </c>
    </row>
    <row r="31362" spans="1:1">
      <c r="A31362" s="27" t="s">
        <v>2951</v>
      </c>
    </row>
    <row r="31363" spans="1:1">
      <c r="A31363" s="27" t="s">
        <v>2951</v>
      </c>
    </row>
    <row r="31364" spans="1:1">
      <c r="A31364" s="27" t="s">
        <v>2951</v>
      </c>
    </row>
    <row r="31365" spans="1:1">
      <c r="A31365" s="27" t="s">
        <v>2951</v>
      </c>
    </row>
    <row r="31366" spans="1:1">
      <c r="A31366" s="27" t="s">
        <v>2951</v>
      </c>
    </row>
    <row r="31367" spans="1:1">
      <c r="A31367" s="27" t="s">
        <v>2951</v>
      </c>
    </row>
    <row r="31368" spans="1:1">
      <c r="A31368" s="27" t="s">
        <v>2951</v>
      </c>
    </row>
    <row r="31369" spans="1:1">
      <c r="A31369" s="27" t="s">
        <v>2951</v>
      </c>
    </row>
    <row r="31370" spans="1:1">
      <c r="A31370" s="27" t="s">
        <v>2951</v>
      </c>
    </row>
    <row r="31371" spans="1:1">
      <c r="A31371" s="27" t="s">
        <v>2951</v>
      </c>
    </row>
    <row r="31372" spans="1:1">
      <c r="A31372" s="27" t="s">
        <v>2951</v>
      </c>
    </row>
    <row r="31373" spans="1:1">
      <c r="A31373" s="27" t="s">
        <v>2951</v>
      </c>
    </row>
    <row r="31374" spans="1:1">
      <c r="A31374" s="27" t="s">
        <v>2951</v>
      </c>
    </row>
    <row r="31375" spans="1:1">
      <c r="A31375" s="27" t="s">
        <v>2951</v>
      </c>
    </row>
    <row r="31376" spans="1:1">
      <c r="A31376" s="27" t="s">
        <v>2951</v>
      </c>
    </row>
    <row r="31377" spans="1:1">
      <c r="A31377" s="27" t="s">
        <v>2951</v>
      </c>
    </row>
    <row r="31378" spans="1:1">
      <c r="A31378" s="27" t="s">
        <v>2951</v>
      </c>
    </row>
    <row r="31379" spans="1:1">
      <c r="A31379" s="27" t="s">
        <v>2951</v>
      </c>
    </row>
    <row r="31380" spans="1:1">
      <c r="A31380" s="27" t="s">
        <v>2951</v>
      </c>
    </row>
    <row r="31381" spans="1:1">
      <c r="A31381" s="27" t="s">
        <v>2951</v>
      </c>
    </row>
    <row r="31382" spans="1:1">
      <c r="A31382" s="27" t="s">
        <v>2951</v>
      </c>
    </row>
    <row r="31383" spans="1:1">
      <c r="A31383" s="27" t="s">
        <v>2951</v>
      </c>
    </row>
    <row r="31384" spans="1:1">
      <c r="A31384" s="27" t="s">
        <v>2951</v>
      </c>
    </row>
    <row r="31385" spans="1:1">
      <c r="A31385" s="27" t="s">
        <v>2951</v>
      </c>
    </row>
    <row r="31386" spans="1:1">
      <c r="A31386" s="27" t="s">
        <v>2951</v>
      </c>
    </row>
    <row r="31387" spans="1:1">
      <c r="A31387" s="27" t="s">
        <v>2951</v>
      </c>
    </row>
    <row r="31388" spans="1:1">
      <c r="A31388" s="27" t="s">
        <v>2951</v>
      </c>
    </row>
    <row r="31389" spans="1:1">
      <c r="A31389" s="27" t="s">
        <v>2951</v>
      </c>
    </row>
    <row r="31390" spans="1:1">
      <c r="A31390" s="27" t="s">
        <v>2951</v>
      </c>
    </row>
    <row r="31391" spans="1:1">
      <c r="A31391" s="27" t="s">
        <v>2951</v>
      </c>
    </row>
    <row r="31392" spans="1:1">
      <c r="A31392" s="27" t="s">
        <v>2951</v>
      </c>
    </row>
    <row r="31393" spans="1:1">
      <c r="A31393" s="27" t="s">
        <v>2951</v>
      </c>
    </row>
    <row r="31394" spans="1:1">
      <c r="A31394" s="27" t="s">
        <v>2951</v>
      </c>
    </row>
    <row r="31395" spans="1:1">
      <c r="A31395" s="27" t="s">
        <v>2951</v>
      </c>
    </row>
    <row r="31396" spans="1:1">
      <c r="A31396" s="27" t="s">
        <v>2951</v>
      </c>
    </row>
    <row r="31397" spans="1:1">
      <c r="A31397" s="27" t="s">
        <v>2951</v>
      </c>
    </row>
    <row r="31398" spans="1:1">
      <c r="A31398" s="27" t="s">
        <v>2951</v>
      </c>
    </row>
    <row r="31399" spans="1:1">
      <c r="A31399" s="27" t="s">
        <v>2951</v>
      </c>
    </row>
    <row r="31400" spans="1:1">
      <c r="A31400" s="27" t="s">
        <v>2951</v>
      </c>
    </row>
    <row r="31401" spans="1:1">
      <c r="A31401" s="27" t="s">
        <v>2951</v>
      </c>
    </row>
    <row r="31402" spans="1:1">
      <c r="A31402" s="27" t="s">
        <v>2951</v>
      </c>
    </row>
    <row r="31403" spans="1:1">
      <c r="A31403" s="27" t="s">
        <v>2951</v>
      </c>
    </row>
    <row r="31404" spans="1:1">
      <c r="A31404" s="27" t="s">
        <v>2951</v>
      </c>
    </row>
    <row r="31405" spans="1:1">
      <c r="A31405" s="27" t="s">
        <v>2951</v>
      </c>
    </row>
    <row r="31406" spans="1:1">
      <c r="A31406" s="27" t="s">
        <v>2951</v>
      </c>
    </row>
    <row r="31407" spans="1:1">
      <c r="A31407" s="27" t="s">
        <v>2951</v>
      </c>
    </row>
    <row r="31408" spans="1:1">
      <c r="A31408" s="27" t="s">
        <v>2951</v>
      </c>
    </row>
    <row r="31409" spans="1:1">
      <c r="A31409" s="27" t="s">
        <v>2951</v>
      </c>
    </row>
    <row r="31410" spans="1:1">
      <c r="A31410" s="27" t="s">
        <v>2951</v>
      </c>
    </row>
    <row r="31411" spans="1:1">
      <c r="A31411" s="27" t="s">
        <v>2951</v>
      </c>
    </row>
    <row r="31412" spans="1:1">
      <c r="A31412" s="27" t="s">
        <v>2951</v>
      </c>
    </row>
    <row r="31413" spans="1:1">
      <c r="A31413" s="27" t="s">
        <v>2951</v>
      </c>
    </row>
    <row r="31414" spans="1:1">
      <c r="A31414" s="27" t="s">
        <v>2951</v>
      </c>
    </row>
    <row r="31415" spans="1:1">
      <c r="A31415" s="27" t="s">
        <v>2951</v>
      </c>
    </row>
    <row r="31416" spans="1:1">
      <c r="A31416" s="27" t="s">
        <v>2951</v>
      </c>
    </row>
    <row r="31417" spans="1:1">
      <c r="A31417" s="27" t="s">
        <v>2951</v>
      </c>
    </row>
    <row r="31418" spans="1:1">
      <c r="A31418" s="27" t="s">
        <v>2951</v>
      </c>
    </row>
    <row r="31419" spans="1:1">
      <c r="A31419" s="27" t="s">
        <v>2951</v>
      </c>
    </row>
    <row r="31420" spans="1:1">
      <c r="A31420" s="27" t="s">
        <v>2951</v>
      </c>
    </row>
    <row r="31421" spans="1:1">
      <c r="A31421" s="27" t="s">
        <v>2951</v>
      </c>
    </row>
    <row r="31422" spans="1:1">
      <c r="A31422" s="27" t="s">
        <v>2951</v>
      </c>
    </row>
    <row r="31423" spans="1:1">
      <c r="A31423" s="27" t="s">
        <v>2951</v>
      </c>
    </row>
    <row r="31424" spans="1:1">
      <c r="A31424" s="27" t="s">
        <v>2951</v>
      </c>
    </row>
    <row r="31425" spans="1:1">
      <c r="A31425" s="27" t="s">
        <v>2951</v>
      </c>
    </row>
    <row r="31426" spans="1:1">
      <c r="A31426" s="27" t="s">
        <v>2951</v>
      </c>
    </row>
    <row r="31427" spans="1:1">
      <c r="A31427" s="27" t="s">
        <v>2951</v>
      </c>
    </row>
    <row r="31428" spans="1:1">
      <c r="A31428" s="27" t="s">
        <v>2951</v>
      </c>
    </row>
    <row r="31429" spans="1:1">
      <c r="A31429" s="27" t="s">
        <v>2951</v>
      </c>
    </row>
    <row r="31430" spans="1:1">
      <c r="A31430" s="27" t="s">
        <v>2951</v>
      </c>
    </row>
    <row r="31431" spans="1:1">
      <c r="A31431" s="27" t="s">
        <v>2951</v>
      </c>
    </row>
    <row r="31432" spans="1:1">
      <c r="A31432" s="27" t="s">
        <v>2951</v>
      </c>
    </row>
    <row r="31433" spans="1:1">
      <c r="A31433" s="27" t="s">
        <v>2951</v>
      </c>
    </row>
    <row r="31434" spans="1:1">
      <c r="A31434" s="27" t="s">
        <v>2951</v>
      </c>
    </row>
    <row r="31435" spans="1:1">
      <c r="A31435" s="27" t="s">
        <v>2951</v>
      </c>
    </row>
    <row r="31436" spans="1:1">
      <c r="A31436" s="27" t="s">
        <v>2951</v>
      </c>
    </row>
    <row r="31437" spans="1:1">
      <c r="A31437" s="27" t="s">
        <v>2951</v>
      </c>
    </row>
    <row r="31438" spans="1:1">
      <c r="A31438" s="27" t="s">
        <v>2951</v>
      </c>
    </row>
    <row r="31439" spans="1:1">
      <c r="A31439" s="27" t="s">
        <v>2951</v>
      </c>
    </row>
    <row r="31440" spans="1:1">
      <c r="A31440" s="27" t="s">
        <v>2951</v>
      </c>
    </row>
    <row r="31441" spans="1:1">
      <c r="A31441" s="27" t="s">
        <v>2951</v>
      </c>
    </row>
    <row r="31442" spans="1:1">
      <c r="A31442" s="27" t="s">
        <v>2951</v>
      </c>
    </row>
    <row r="31443" spans="1:1">
      <c r="A31443" s="27" t="s">
        <v>2951</v>
      </c>
    </row>
    <row r="31444" spans="1:1">
      <c r="A31444" s="27" t="s">
        <v>2951</v>
      </c>
    </row>
    <row r="31445" spans="1:1">
      <c r="A31445" s="27" t="s">
        <v>2951</v>
      </c>
    </row>
    <row r="31446" spans="1:1">
      <c r="A31446" s="27" t="s">
        <v>2951</v>
      </c>
    </row>
    <row r="31447" spans="1:1">
      <c r="A31447" s="27" t="s">
        <v>2951</v>
      </c>
    </row>
    <row r="31448" spans="1:1">
      <c r="A31448" s="27" t="s">
        <v>2951</v>
      </c>
    </row>
    <row r="31449" spans="1:1">
      <c r="A31449" s="27" t="s">
        <v>2951</v>
      </c>
    </row>
    <row r="31450" spans="1:1">
      <c r="A31450" s="27" t="s">
        <v>2951</v>
      </c>
    </row>
    <row r="31451" spans="1:1">
      <c r="A31451" s="27" t="s">
        <v>2951</v>
      </c>
    </row>
    <row r="31452" spans="1:1">
      <c r="A31452" s="27" t="s">
        <v>2951</v>
      </c>
    </row>
    <row r="31453" spans="1:1">
      <c r="A31453" s="27" t="s">
        <v>2951</v>
      </c>
    </row>
    <row r="31454" spans="1:1">
      <c r="A31454" s="27" t="s">
        <v>2951</v>
      </c>
    </row>
    <row r="31455" spans="1:1">
      <c r="A31455" s="27" t="s">
        <v>2951</v>
      </c>
    </row>
    <row r="31456" spans="1:1">
      <c r="A31456" s="27" t="s">
        <v>2951</v>
      </c>
    </row>
    <row r="31457" spans="1:1">
      <c r="A31457" s="27" t="s">
        <v>2951</v>
      </c>
    </row>
    <row r="31458" spans="1:1">
      <c r="A31458" s="27" t="s">
        <v>2951</v>
      </c>
    </row>
    <row r="31459" spans="1:1">
      <c r="A31459" s="27" t="s">
        <v>2951</v>
      </c>
    </row>
    <row r="31460" spans="1:1">
      <c r="A31460" s="27" t="s">
        <v>2951</v>
      </c>
    </row>
    <row r="31461" spans="1:1">
      <c r="A31461" s="27" t="s">
        <v>2951</v>
      </c>
    </row>
    <row r="31462" spans="1:1">
      <c r="A31462" s="27" t="s">
        <v>2951</v>
      </c>
    </row>
    <row r="31463" spans="1:1">
      <c r="A31463" s="27" t="s">
        <v>2951</v>
      </c>
    </row>
    <row r="31464" spans="1:1">
      <c r="A31464" s="27" t="s">
        <v>2951</v>
      </c>
    </row>
    <row r="31465" spans="1:1">
      <c r="A31465" s="27" t="s">
        <v>2951</v>
      </c>
    </row>
    <row r="31466" spans="1:1">
      <c r="A31466" s="27" t="s">
        <v>2951</v>
      </c>
    </row>
    <row r="31467" spans="1:1">
      <c r="A31467" s="27" t="s">
        <v>2951</v>
      </c>
    </row>
    <row r="31468" spans="1:1">
      <c r="A31468" s="27" t="s">
        <v>2951</v>
      </c>
    </row>
    <row r="31469" spans="1:1">
      <c r="A31469" s="27" t="s">
        <v>2951</v>
      </c>
    </row>
    <row r="31470" spans="1:1">
      <c r="A31470" s="27" t="s">
        <v>2951</v>
      </c>
    </row>
    <row r="31471" spans="1:1">
      <c r="A31471" s="27" t="s">
        <v>2951</v>
      </c>
    </row>
    <row r="31472" spans="1:1">
      <c r="A31472" s="27" t="s">
        <v>2951</v>
      </c>
    </row>
    <row r="31473" spans="1:1">
      <c r="A31473" s="27" t="s">
        <v>2951</v>
      </c>
    </row>
    <row r="31474" spans="1:1">
      <c r="A31474" s="27" t="s">
        <v>2951</v>
      </c>
    </row>
    <row r="31475" spans="1:1">
      <c r="A31475" s="27" t="s">
        <v>2951</v>
      </c>
    </row>
    <row r="31476" spans="1:1">
      <c r="A31476" s="27" t="s">
        <v>2951</v>
      </c>
    </row>
    <row r="31477" spans="1:1">
      <c r="A31477" s="27" t="s">
        <v>2951</v>
      </c>
    </row>
    <row r="31478" spans="1:1">
      <c r="A31478" s="27" t="s">
        <v>2951</v>
      </c>
    </row>
    <row r="31479" spans="1:1">
      <c r="A31479" s="27" t="s">
        <v>2951</v>
      </c>
    </row>
    <row r="31480" spans="1:1">
      <c r="A31480" s="27" t="s">
        <v>2951</v>
      </c>
    </row>
    <row r="31481" spans="1:1">
      <c r="A31481" s="27" t="s">
        <v>2951</v>
      </c>
    </row>
    <row r="31482" spans="1:1">
      <c r="A31482" s="27" t="s">
        <v>2951</v>
      </c>
    </row>
    <row r="31483" spans="1:1">
      <c r="A31483" s="27" t="s">
        <v>2951</v>
      </c>
    </row>
    <row r="31484" spans="1:1">
      <c r="A31484" s="27" t="s">
        <v>2951</v>
      </c>
    </row>
    <row r="31485" spans="1:1">
      <c r="A31485" s="27" t="s">
        <v>2951</v>
      </c>
    </row>
    <row r="31486" spans="1:1">
      <c r="A31486" s="27" t="s">
        <v>2951</v>
      </c>
    </row>
    <row r="31487" spans="1:1">
      <c r="A31487" s="27" t="s">
        <v>2951</v>
      </c>
    </row>
    <row r="31488" spans="1:1">
      <c r="A31488" s="27" t="s">
        <v>2951</v>
      </c>
    </row>
    <row r="31489" spans="1:1">
      <c r="A31489" s="27" t="s">
        <v>2951</v>
      </c>
    </row>
    <row r="31490" spans="1:1">
      <c r="A31490" s="27" t="s">
        <v>2951</v>
      </c>
    </row>
    <row r="31491" spans="1:1">
      <c r="A31491" s="27" t="s">
        <v>2951</v>
      </c>
    </row>
    <row r="31492" spans="1:1">
      <c r="A31492" s="27" t="s">
        <v>2951</v>
      </c>
    </row>
    <row r="31493" spans="1:1">
      <c r="A31493" s="27" t="s">
        <v>2951</v>
      </c>
    </row>
    <row r="31494" spans="1:1">
      <c r="A31494" s="27" t="s">
        <v>2951</v>
      </c>
    </row>
    <row r="31495" spans="1:1">
      <c r="A31495" s="27" t="s">
        <v>2951</v>
      </c>
    </row>
    <row r="31496" spans="1:1">
      <c r="A31496" s="27" t="s">
        <v>2951</v>
      </c>
    </row>
    <row r="31497" spans="1:1">
      <c r="A31497" s="27" t="s">
        <v>2951</v>
      </c>
    </row>
    <row r="31498" spans="1:1">
      <c r="A31498" s="27" t="s">
        <v>2951</v>
      </c>
    </row>
    <row r="31499" spans="1:1">
      <c r="A31499" s="27" t="s">
        <v>2951</v>
      </c>
    </row>
    <row r="31500" spans="1:1">
      <c r="A31500" s="27" t="s">
        <v>2951</v>
      </c>
    </row>
    <row r="31501" spans="1:1">
      <c r="A31501" s="27" t="s">
        <v>2951</v>
      </c>
    </row>
    <row r="31502" spans="1:1">
      <c r="A31502" s="27" t="s">
        <v>2951</v>
      </c>
    </row>
    <row r="31503" spans="1:1">
      <c r="A31503" s="27" t="s">
        <v>2951</v>
      </c>
    </row>
    <row r="31504" spans="1:1">
      <c r="A31504" s="27" t="s">
        <v>2951</v>
      </c>
    </row>
    <row r="31505" spans="1:1">
      <c r="A31505" s="27" t="s">
        <v>2951</v>
      </c>
    </row>
    <row r="31506" spans="1:1">
      <c r="A31506" s="27" t="s">
        <v>2951</v>
      </c>
    </row>
    <row r="31507" spans="1:1">
      <c r="A31507" s="27" t="s">
        <v>2951</v>
      </c>
    </row>
    <row r="31508" spans="1:1">
      <c r="A31508" s="27" t="s">
        <v>2951</v>
      </c>
    </row>
    <row r="31509" spans="1:1">
      <c r="A31509" s="27" t="s">
        <v>2951</v>
      </c>
    </row>
    <row r="31510" spans="1:1">
      <c r="A31510" s="27" t="s">
        <v>2951</v>
      </c>
    </row>
    <row r="31511" spans="1:1">
      <c r="A31511" s="27" t="s">
        <v>2951</v>
      </c>
    </row>
    <row r="31512" spans="1:1">
      <c r="A31512" s="27" t="s">
        <v>2951</v>
      </c>
    </row>
    <row r="31513" spans="1:1">
      <c r="A31513" s="27" t="s">
        <v>2951</v>
      </c>
    </row>
    <row r="31514" spans="1:1">
      <c r="A31514" s="27" t="s">
        <v>2951</v>
      </c>
    </row>
    <row r="31515" spans="1:1">
      <c r="A31515" s="27" t="s">
        <v>2951</v>
      </c>
    </row>
    <row r="31516" spans="1:1">
      <c r="A31516" s="27" t="s">
        <v>2951</v>
      </c>
    </row>
    <row r="31517" spans="1:1">
      <c r="A31517" s="27" t="s">
        <v>2951</v>
      </c>
    </row>
    <row r="31518" spans="1:1">
      <c r="A31518" s="27" t="s">
        <v>2951</v>
      </c>
    </row>
    <row r="31519" spans="1:1">
      <c r="A31519" s="27" t="s">
        <v>2951</v>
      </c>
    </row>
    <row r="31520" spans="1:1">
      <c r="A31520" s="27" t="s">
        <v>2951</v>
      </c>
    </row>
    <row r="31521" spans="1:1">
      <c r="A31521" s="27" t="s">
        <v>2951</v>
      </c>
    </row>
    <row r="31522" spans="1:1">
      <c r="A31522" s="27" t="s">
        <v>2951</v>
      </c>
    </row>
    <row r="31523" spans="1:1">
      <c r="A31523" s="27" t="s">
        <v>2951</v>
      </c>
    </row>
    <row r="31524" spans="1:1">
      <c r="A31524" s="27" t="s">
        <v>2951</v>
      </c>
    </row>
    <row r="31525" spans="1:1">
      <c r="A31525" s="27" t="s">
        <v>2951</v>
      </c>
    </row>
    <row r="31526" spans="1:1">
      <c r="A31526" s="27" t="s">
        <v>2951</v>
      </c>
    </row>
    <row r="31527" spans="1:1">
      <c r="A31527" s="27" t="s">
        <v>2951</v>
      </c>
    </row>
    <row r="31528" spans="1:1">
      <c r="A31528" s="27" t="s">
        <v>2951</v>
      </c>
    </row>
    <row r="31529" spans="1:1">
      <c r="A31529" s="27" t="s">
        <v>2951</v>
      </c>
    </row>
    <row r="31530" spans="1:1">
      <c r="A31530" s="27" t="s">
        <v>2951</v>
      </c>
    </row>
    <row r="31531" spans="1:1">
      <c r="A31531" s="27" t="s">
        <v>2951</v>
      </c>
    </row>
    <row r="31532" spans="1:1">
      <c r="A31532" s="27" t="s">
        <v>2951</v>
      </c>
    </row>
    <row r="31533" spans="1:1">
      <c r="A31533" s="27" t="s">
        <v>2951</v>
      </c>
    </row>
    <row r="31534" spans="1:1">
      <c r="A31534" s="27" t="s">
        <v>2951</v>
      </c>
    </row>
    <row r="31535" spans="1:1">
      <c r="A31535" s="27" t="s">
        <v>2951</v>
      </c>
    </row>
    <row r="31536" spans="1:1">
      <c r="A31536" s="27" t="s">
        <v>2951</v>
      </c>
    </row>
    <row r="31537" spans="1:1">
      <c r="A31537" s="27" t="s">
        <v>2951</v>
      </c>
    </row>
    <row r="31538" spans="1:1">
      <c r="A31538" s="27" t="s">
        <v>2951</v>
      </c>
    </row>
    <row r="31539" spans="1:1">
      <c r="A31539" s="27" t="s">
        <v>2951</v>
      </c>
    </row>
    <row r="31540" spans="1:1">
      <c r="A31540" s="27" t="s">
        <v>2951</v>
      </c>
    </row>
    <row r="31541" spans="1:1">
      <c r="A31541" s="27" t="s">
        <v>2951</v>
      </c>
    </row>
    <row r="31542" spans="1:1">
      <c r="A31542" s="27" t="s">
        <v>2951</v>
      </c>
    </row>
    <row r="31543" spans="1:1">
      <c r="A31543" s="27" t="s">
        <v>2951</v>
      </c>
    </row>
    <row r="31544" spans="1:1">
      <c r="A31544" s="27" t="s">
        <v>2951</v>
      </c>
    </row>
    <row r="31545" spans="1:1">
      <c r="A31545" s="27" t="s">
        <v>2951</v>
      </c>
    </row>
    <row r="31546" spans="1:1">
      <c r="A31546" s="27" t="s">
        <v>2951</v>
      </c>
    </row>
    <row r="31547" spans="1:1">
      <c r="A31547" s="27" t="s">
        <v>2951</v>
      </c>
    </row>
    <row r="31548" spans="1:1">
      <c r="A31548" s="27" t="s">
        <v>2951</v>
      </c>
    </row>
    <row r="31549" spans="1:1">
      <c r="A31549" s="27" t="s">
        <v>2951</v>
      </c>
    </row>
    <row r="31550" spans="1:1">
      <c r="A31550" s="27" t="s">
        <v>2951</v>
      </c>
    </row>
    <row r="31551" spans="1:1">
      <c r="A31551" s="27" t="s">
        <v>2951</v>
      </c>
    </row>
    <row r="31552" spans="1:1">
      <c r="A31552" s="27" t="s">
        <v>2951</v>
      </c>
    </row>
    <row r="31553" spans="1:1">
      <c r="A31553" s="27" t="s">
        <v>2951</v>
      </c>
    </row>
    <row r="31554" spans="1:1">
      <c r="A31554" s="27" t="s">
        <v>2951</v>
      </c>
    </row>
    <row r="31555" spans="1:1">
      <c r="A31555" s="27" t="s">
        <v>2951</v>
      </c>
    </row>
    <row r="31556" spans="1:1">
      <c r="A31556" s="27" t="s">
        <v>2951</v>
      </c>
    </row>
    <row r="31557" spans="1:1">
      <c r="A31557" s="27" t="s">
        <v>2951</v>
      </c>
    </row>
    <row r="31558" spans="1:1">
      <c r="A31558" s="27" t="s">
        <v>2951</v>
      </c>
    </row>
    <row r="31559" spans="1:1">
      <c r="A31559" s="27" t="s">
        <v>2951</v>
      </c>
    </row>
    <row r="31560" spans="1:1">
      <c r="A31560" s="27" t="s">
        <v>2951</v>
      </c>
    </row>
    <row r="31561" spans="1:1">
      <c r="A31561" s="27" t="s">
        <v>2951</v>
      </c>
    </row>
    <row r="31562" spans="1:1">
      <c r="A31562" s="27" t="s">
        <v>2951</v>
      </c>
    </row>
    <row r="31563" spans="1:1">
      <c r="A31563" s="27" t="s">
        <v>2951</v>
      </c>
    </row>
    <row r="31564" spans="1:1">
      <c r="A31564" s="27" t="s">
        <v>2951</v>
      </c>
    </row>
    <row r="31565" spans="1:1">
      <c r="A31565" s="27" t="s">
        <v>2951</v>
      </c>
    </row>
    <row r="31566" spans="1:1">
      <c r="A31566" s="27" t="s">
        <v>2951</v>
      </c>
    </row>
    <row r="31567" spans="1:1">
      <c r="A31567" s="27" t="s">
        <v>2951</v>
      </c>
    </row>
    <row r="31568" spans="1:1">
      <c r="A31568" s="27" t="s">
        <v>2951</v>
      </c>
    </row>
    <row r="31569" spans="1:1">
      <c r="A31569" s="27" t="s">
        <v>2951</v>
      </c>
    </row>
    <row r="31570" spans="1:1">
      <c r="A31570" s="27" t="s">
        <v>2951</v>
      </c>
    </row>
    <row r="31571" spans="1:1">
      <c r="A31571" s="27" t="s">
        <v>2951</v>
      </c>
    </row>
    <row r="31572" spans="1:1">
      <c r="A31572" s="27" t="s">
        <v>2951</v>
      </c>
    </row>
    <row r="31573" spans="1:1">
      <c r="A31573" s="27" t="s">
        <v>2951</v>
      </c>
    </row>
    <row r="31574" spans="1:1">
      <c r="A31574" s="27" t="s">
        <v>2951</v>
      </c>
    </row>
    <row r="31575" spans="1:1">
      <c r="A31575" s="27" t="s">
        <v>2951</v>
      </c>
    </row>
    <row r="31576" spans="1:1">
      <c r="A31576" s="27" t="s">
        <v>2951</v>
      </c>
    </row>
    <row r="31577" spans="1:1">
      <c r="A31577" s="27" t="s">
        <v>2951</v>
      </c>
    </row>
    <row r="31578" spans="1:1">
      <c r="A31578" s="27" t="s">
        <v>2951</v>
      </c>
    </row>
    <row r="31579" spans="1:1">
      <c r="A31579" s="27" t="s">
        <v>2951</v>
      </c>
    </row>
    <row r="31580" spans="1:1">
      <c r="A31580" s="27" t="s">
        <v>2951</v>
      </c>
    </row>
    <row r="31581" spans="1:1">
      <c r="A31581" s="27" t="s">
        <v>2951</v>
      </c>
    </row>
    <row r="31582" spans="1:1">
      <c r="A31582" s="27" t="s">
        <v>2951</v>
      </c>
    </row>
    <row r="31583" spans="1:1">
      <c r="A31583" s="27" t="s">
        <v>2951</v>
      </c>
    </row>
    <row r="31584" spans="1:1">
      <c r="A31584" s="27" t="s">
        <v>2951</v>
      </c>
    </row>
    <row r="31585" spans="1:1">
      <c r="A31585" s="27" t="s">
        <v>2951</v>
      </c>
    </row>
    <row r="31586" spans="1:1">
      <c r="A31586" s="27" t="s">
        <v>2951</v>
      </c>
    </row>
    <row r="31587" spans="1:1">
      <c r="A31587" s="27" t="s">
        <v>2951</v>
      </c>
    </row>
    <row r="31588" spans="1:1">
      <c r="A31588" s="27" t="s">
        <v>2951</v>
      </c>
    </row>
    <row r="31589" spans="1:1">
      <c r="A31589" s="27" t="s">
        <v>2951</v>
      </c>
    </row>
    <row r="31590" spans="1:1">
      <c r="A31590" s="27" t="s">
        <v>2951</v>
      </c>
    </row>
    <row r="31591" spans="1:1">
      <c r="A31591" s="27" t="s">
        <v>2951</v>
      </c>
    </row>
    <row r="31592" spans="1:1">
      <c r="A31592" s="27" t="s">
        <v>2951</v>
      </c>
    </row>
    <row r="31593" spans="1:1">
      <c r="A31593" s="27" t="s">
        <v>2951</v>
      </c>
    </row>
    <row r="31594" spans="1:1">
      <c r="A31594" s="27" t="s">
        <v>2951</v>
      </c>
    </row>
    <row r="31595" spans="1:1">
      <c r="A31595" s="27" t="s">
        <v>2951</v>
      </c>
    </row>
    <row r="31596" spans="1:1">
      <c r="A31596" s="27" t="s">
        <v>2951</v>
      </c>
    </row>
    <row r="31597" spans="1:1">
      <c r="A31597" s="27" t="s">
        <v>2951</v>
      </c>
    </row>
    <row r="31598" spans="1:1">
      <c r="A31598" s="27" t="s">
        <v>2951</v>
      </c>
    </row>
    <row r="31599" spans="1:1">
      <c r="A31599" s="27" t="s">
        <v>2951</v>
      </c>
    </row>
    <row r="31600" spans="1:1">
      <c r="A31600" s="27" t="s">
        <v>2951</v>
      </c>
    </row>
    <row r="31601" spans="1:1">
      <c r="A31601" s="27" t="s">
        <v>2951</v>
      </c>
    </row>
    <row r="31602" spans="1:1">
      <c r="A31602" s="27" t="s">
        <v>2951</v>
      </c>
    </row>
    <row r="31603" spans="1:1">
      <c r="A31603" s="27" t="s">
        <v>2951</v>
      </c>
    </row>
    <row r="31604" spans="1:1">
      <c r="A31604" s="27" t="s">
        <v>2951</v>
      </c>
    </row>
    <row r="31605" spans="1:1">
      <c r="A31605" s="27" t="s">
        <v>2951</v>
      </c>
    </row>
    <row r="31606" spans="1:1">
      <c r="A31606" s="27" t="s">
        <v>2951</v>
      </c>
    </row>
    <row r="31607" spans="1:1">
      <c r="A31607" s="27" t="s">
        <v>2951</v>
      </c>
    </row>
    <row r="31608" spans="1:1">
      <c r="A31608" s="27" t="s">
        <v>2951</v>
      </c>
    </row>
    <row r="31609" spans="1:1">
      <c r="A31609" s="27" t="s">
        <v>2951</v>
      </c>
    </row>
    <row r="31610" spans="1:1">
      <c r="A31610" s="27" t="s">
        <v>2951</v>
      </c>
    </row>
    <row r="31611" spans="1:1">
      <c r="A31611" s="27" t="s">
        <v>2951</v>
      </c>
    </row>
    <row r="31612" spans="1:1">
      <c r="A31612" s="27" t="s">
        <v>2951</v>
      </c>
    </row>
    <row r="31613" spans="1:1">
      <c r="A31613" s="27" t="s">
        <v>2951</v>
      </c>
    </row>
    <row r="31614" spans="1:1">
      <c r="A31614" s="27" t="s">
        <v>2951</v>
      </c>
    </row>
    <row r="31615" spans="1:1">
      <c r="A31615" s="27" t="s">
        <v>2951</v>
      </c>
    </row>
    <row r="31616" spans="1:1">
      <c r="A31616" s="27" t="s">
        <v>2951</v>
      </c>
    </row>
    <row r="31617" spans="1:1">
      <c r="A31617" s="27" t="s">
        <v>2951</v>
      </c>
    </row>
    <row r="31618" spans="1:1">
      <c r="A31618" s="27" t="s">
        <v>2951</v>
      </c>
    </row>
    <row r="31619" spans="1:1">
      <c r="A31619" s="27" t="s">
        <v>2951</v>
      </c>
    </row>
    <row r="31620" spans="1:1">
      <c r="A31620" s="27" t="s">
        <v>2951</v>
      </c>
    </row>
    <row r="31621" spans="1:1">
      <c r="A31621" s="27" t="s">
        <v>2951</v>
      </c>
    </row>
    <row r="31622" spans="1:1">
      <c r="A31622" s="27" t="s">
        <v>2951</v>
      </c>
    </row>
    <row r="31623" spans="1:1">
      <c r="A31623" s="27" t="s">
        <v>2951</v>
      </c>
    </row>
    <row r="31624" spans="1:1">
      <c r="A31624" s="27" t="s">
        <v>2951</v>
      </c>
    </row>
    <row r="31625" spans="1:1">
      <c r="A31625" s="27" t="s">
        <v>2951</v>
      </c>
    </row>
    <row r="31626" spans="1:1">
      <c r="A31626" s="27" t="s">
        <v>2951</v>
      </c>
    </row>
    <row r="31627" spans="1:1">
      <c r="A31627" s="27" t="s">
        <v>2951</v>
      </c>
    </row>
    <row r="31628" spans="1:1">
      <c r="A31628" s="27" t="s">
        <v>2951</v>
      </c>
    </row>
    <row r="31629" spans="1:1">
      <c r="A31629" s="27" t="s">
        <v>2951</v>
      </c>
    </row>
    <row r="31630" spans="1:1">
      <c r="A31630" s="27" t="s">
        <v>2951</v>
      </c>
    </row>
    <row r="31631" spans="1:1">
      <c r="A31631" s="27" t="s">
        <v>2951</v>
      </c>
    </row>
    <row r="31632" spans="1:1">
      <c r="A31632" s="27" t="s">
        <v>2951</v>
      </c>
    </row>
    <row r="31633" spans="1:1">
      <c r="A31633" s="27" t="s">
        <v>2951</v>
      </c>
    </row>
    <row r="31634" spans="1:1">
      <c r="A31634" s="27" t="s">
        <v>2951</v>
      </c>
    </row>
    <row r="31635" spans="1:1">
      <c r="A31635" s="27" t="s">
        <v>2951</v>
      </c>
    </row>
    <row r="31636" spans="1:1">
      <c r="A31636" s="27" t="s">
        <v>2951</v>
      </c>
    </row>
    <row r="31637" spans="1:1">
      <c r="A31637" s="27" t="s">
        <v>2951</v>
      </c>
    </row>
    <row r="31638" spans="1:1">
      <c r="A31638" s="27" t="s">
        <v>2951</v>
      </c>
    </row>
    <row r="31639" spans="1:1">
      <c r="A31639" s="27" t="s">
        <v>2951</v>
      </c>
    </row>
    <row r="31640" spans="1:1">
      <c r="A31640" s="27" t="s">
        <v>2951</v>
      </c>
    </row>
    <row r="31641" spans="1:1">
      <c r="A31641" s="27" t="s">
        <v>2951</v>
      </c>
    </row>
    <row r="31642" spans="1:1">
      <c r="A31642" s="27" t="s">
        <v>2951</v>
      </c>
    </row>
    <row r="31643" spans="1:1">
      <c r="A31643" s="27" t="s">
        <v>2951</v>
      </c>
    </row>
    <row r="31644" spans="1:1">
      <c r="A31644" s="27" t="s">
        <v>2951</v>
      </c>
    </row>
    <row r="31645" spans="1:1">
      <c r="A31645" s="27" t="s">
        <v>2951</v>
      </c>
    </row>
    <row r="31646" spans="1:1">
      <c r="A31646" s="27" t="s">
        <v>2951</v>
      </c>
    </row>
    <row r="31647" spans="1:1">
      <c r="A31647" s="27" t="s">
        <v>2951</v>
      </c>
    </row>
    <row r="31648" spans="1:1">
      <c r="A31648" s="27" t="s">
        <v>2951</v>
      </c>
    </row>
    <row r="31649" spans="1:1">
      <c r="A31649" s="27" t="s">
        <v>2951</v>
      </c>
    </row>
    <row r="31650" spans="1:1">
      <c r="A31650" s="27" t="s">
        <v>2951</v>
      </c>
    </row>
    <row r="31651" spans="1:1">
      <c r="A31651" s="27" t="s">
        <v>2951</v>
      </c>
    </row>
    <row r="31652" spans="1:1">
      <c r="A31652" s="27" t="s">
        <v>2951</v>
      </c>
    </row>
    <row r="31653" spans="1:1">
      <c r="A31653" s="27" t="s">
        <v>2951</v>
      </c>
    </row>
    <row r="31654" spans="1:1">
      <c r="A31654" s="27" t="s">
        <v>2951</v>
      </c>
    </row>
    <row r="31655" spans="1:1">
      <c r="A31655" s="27" t="s">
        <v>2951</v>
      </c>
    </row>
    <row r="31656" spans="1:1">
      <c r="A31656" s="27" t="s">
        <v>2951</v>
      </c>
    </row>
    <row r="31657" spans="1:1">
      <c r="A31657" s="27" t="s">
        <v>2951</v>
      </c>
    </row>
    <row r="31658" spans="1:1">
      <c r="A31658" s="27" t="s">
        <v>2951</v>
      </c>
    </row>
    <row r="31659" spans="1:1">
      <c r="A31659" s="27" t="s">
        <v>2951</v>
      </c>
    </row>
    <row r="31660" spans="1:1">
      <c r="A31660" s="27" t="s">
        <v>2951</v>
      </c>
    </row>
    <row r="31661" spans="1:1">
      <c r="A31661" s="27" t="s">
        <v>2951</v>
      </c>
    </row>
    <row r="31662" spans="1:1">
      <c r="A31662" s="27" t="s">
        <v>2951</v>
      </c>
    </row>
    <row r="31663" spans="1:1">
      <c r="A31663" s="27" t="s">
        <v>2951</v>
      </c>
    </row>
    <row r="31664" spans="1:1">
      <c r="A31664" s="27" t="s">
        <v>2951</v>
      </c>
    </row>
    <row r="31665" spans="1:1">
      <c r="A31665" s="27" t="s">
        <v>2951</v>
      </c>
    </row>
    <row r="31666" spans="1:1">
      <c r="A31666" s="27" t="s">
        <v>2951</v>
      </c>
    </row>
    <row r="31667" spans="1:1">
      <c r="A31667" s="27" t="s">
        <v>2951</v>
      </c>
    </row>
    <row r="31668" spans="1:1">
      <c r="A31668" s="27" t="s">
        <v>2951</v>
      </c>
    </row>
    <row r="31669" spans="1:1">
      <c r="A31669" s="27" t="s">
        <v>2951</v>
      </c>
    </row>
    <row r="31670" spans="1:1">
      <c r="A31670" s="27" t="s">
        <v>2951</v>
      </c>
    </row>
    <row r="31671" spans="1:1">
      <c r="A31671" s="27" t="s">
        <v>2951</v>
      </c>
    </row>
    <row r="31672" spans="1:1">
      <c r="A31672" s="27" t="s">
        <v>2951</v>
      </c>
    </row>
    <row r="31673" spans="1:1">
      <c r="A31673" s="27" t="s">
        <v>2951</v>
      </c>
    </row>
    <row r="31674" spans="1:1">
      <c r="A31674" s="27" t="s">
        <v>2951</v>
      </c>
    </row>
    <row r="31675" spans="1:1">
      <c r="A31675" s="27" t="s">
        <v>2951</v>
      </c>
    </row>
    <row r="31676" spans="1:1">
      <c r="A31676" s="27" t="s">
        <v>2951</v>
      </c>
    </row>
    <row r="31677" spans="1:1">
      <c r="A31677" s="27" t="s">
        <v>2951</v>
      </c>
    </row>
    <row r="31678" spans="1:1">
      <c r="A31678" s="27" t="s">
        <v>2951</v>
      </c>
    </row>
    <row r="31679" spans="1:1">
      <c r="A31679" s="27" t="s">
        <v>2951</v>
      </c>
    </row>
    <row r="31680" spans="1:1">
      <c r="A31680" s="27" t="s">
        <v>2951</v>
      </c>
    </row>
    <row r="31681" spans="1:1">
      <c r="A31681" s="27" t="s">
        <v>2951</v>
      </c>
    </row>
    <row r="31682" spans="1:1">
      <c r="A31682" s="27" t="s">
        <v>2951</v>
      </c>
    </row>
    <row r="31683" spans="1:1">
      <c r="A31683" s="27" t="s">
        <v>2951</v>
      </c>
    </row>
    <row r="31684" spans="1:1">
      <c r="A31684" s="27" t="s">
        <v>2951</v>
      </c>
    </row>
    <row r="31685" spans="1:1">
      <c r="A31685" s="27" t="s">
        <v>2951</v>
      </c>
    </row>
    <row r="31686" spans="1:1">
      <c r="A31686" s="27" t="s">
        <v>2951</v>
      </c>
    </row>
    <row r="31687" spans="1:1">
      <c r="A31687" s="27" t="s">
        <v>2951</v>
      </c>
    </row>
    <row r="31688" spans="1:1">
      <c r="A31688" s="27" t="s">
        <v>2951</v>
      </c>
    </row>
    <row r="31689" spans="1:1">
      <c r="A31689" s="27" t="s">
        <v>2951</v>
      </c>
    </row>
    <row r="31690" spans="1:1">
      <c r="A31690" s="27" t="s">
        <v>2951</v>
      </c>
    </row>
    <row r="31691" spans="1:1">
      <c r="A31691" s="27" t="s">
        <v>2951</v>
      </c>
    </row>
    <row r="31692" spans="1:1">
      <c r="A31692" s="27" t="s">
        <v>2951</v>
      </c>
    </row>
    <row r="31693" spans="1:1">
      <c r="A31693" s="27" t="s">
        <v>2951</v>
      </c>
    </row>
    <row r="31694" spans="1:1">
      <c r="A31694" s="27" t="s">
        <v>2951</v>
      </c>
    </row>
    <row r="31695" spans="1:1">
      <c r="A31695" s="27" t="s">
        <v>2951</v>
      </c>
    </row>
    <row r="31696" spans="1:1">
      <c r="A31696" s="27" t="s">
        <v>2951</v>
      </c>
    </row>
    <row r="31697" spans="1:1">
      <c r="A31697" s="27" t="s">
        <v>2951</v>
      </c>
    </row>
    <row r="31698" spans="1:1">
      <c r="A31698" s="27" t="s">
        <v>2951</v>
      </c>
    </row>
    <row r="31699" spans="1:1">
      <c r="A31699" s="27" t="s">
        <v>2951</v>
      </c>
    </row>
    <row r="31700" spans="1:1">
      <c r="A31700" s="27" t="s">
        <v>2951</v>
      </c>
    </row>
    <row r="31701" spans="1:1">
      <c r="A31701" s="27" t="s">
        <v>2951</v>
      </c>
    </row>
    <row r="31702" spans="1:1">
      <c r="A31702" s="27" t="s">
        <v>2951</v>
      </c>
    </row>
    <row r="31703" spans="1:1">
      <c r="A31703" s="27" t="s">
        <v>2951</v>
      </c>
    </row>
    <row r="31704" spans="1:1">
      <c r="A31704" s="27" t="s">
        <v>2951</v>
      </c>
    </row>
    <row r="31705" spans="1:1">
      <c r="A31705" s="27" t="s">
        <v>2951</v>
      </c>
    </row>
    <row r="31706" spans="1:1">
      <c r="A31706" s="27" t="s">
        <v>2951</v>
      </c>
    </row>
    <row r="31707" spans="1:1">
      <c r="A31707" s="27" t="s">
        <v>2951</v>
      </c>
    </row>
    <row r="31708" spans="1:1">
      <c r="A31708" s="27" t="s">
        <v>2951</v>
      </c>
    </row>
    <row r="31709" spans="1:1">
      <c r="A31709" s="27" t="s">
        <v>2951</v>
      </c>
    </row>
    <row r="31710" spans="1:1">
      <c r="A31710" s="27" t="s">
        <v>2951</v>
      </c>
    </row>
    <row r="31711" spans="1:1">
      <c r="A31711" s="27" t="s">
        <v>2951</v>
      </c>
    </row>
    <row r="31712" spans="1:1">
      <c r="A31712" s="27" t="s">
        <v>2951</v>
      </c>
    </row>
    <row r="31713" spans="1:1">
      <c r="A31713" s="27" t="s">
        <v>2951</v>
      </c>
    </row>
    <row r="31714" spans="1:1">
      <c r="A31714" s="27" t="s">
        <v>2951</v>
      </c>
    </row>
    <row r="31715" spans="1:1">
      <c r="A31715" s="27" t="s">
        <v>2951</v>
      </c>
    </row>
    <row r="31716" spans="1:1">
      <c r="A31716" s="27" t="s">
        <v>2951</v>
      </c>
    </row>
    <row r="31717" spans="1:1">
      <c r="A31717" s="27" t="s">
        <v>2951</v>
      </c>
    </row>
    <row r="31718" spans="1:1">
      <c r="A31718" s="27" t="s">
        <v>2951</v>
      </c>
    </row>
    <row r="31719" spans="1:1">
      <c r="A31719" s="27" t="s">
        <v>2951</v>
      </c>
    </row>
    <row r="31720" spans="1:1">
      <c r="A31720" s="27" t="s">
        <v>2951</v>
      </c>
    </row>
    <row r="31721" spans="1:1">
      <c r="A31721" s="27" t="s">
        <v>2951</v>
      </c>
    </row>
    <row r="31722" spans="1:1">
      <c r="A31722" s="27" t="s">
        <v>2951</v>
      </c>
    </row>
    <row r="31723" spans="1:1">
      <c r="A31723" s="27" t="s">
        <v>2951</v>
      </c>
    </row>
    <row r="31724" spans="1:1">
      <c r="A31724" s="27" t="s">
        <v>2951</v>
      </c>
    </row>
    <row r="31725" spans="1:1">
      <c r="A31725" s="27" t="s">
        <v>2951</v>
      </c>
    </row>
    <row r="31726" spans="1:1">
      <c r="A31726" s="27" t="s">
        <v>2951</v>
      </c>
    </row>
    <row r="31727" spans="1:1">
      <c r="A31727" s="27" t="s">
        <v>2951</v>
      </c>
    </row>
    <row r="31728" spans="1:1">
      <c r="A31728" s="27" t="s">
        <v>2951</v>
      </c>
    </row>
    <row r="31729" spans="1:1">
      <c r="A31729" s="27" t="s">
        <v>2951</v>
      </c>
    </row>
    <row r="31730" spans="1:1">
      <c r="A31730" s="27" t="s">
        <v>2951</v>
      </c>
    </row>
    <row r="31731" spans="1:1">
      <c r="A31731" s="27" t="s">
        <v>2951</v>
      </c>
    </row>
    <row r="31732" spans="1:1">
      <c r="A31732" s="27" t="s">
        <v>2951</v>
      </c>
    </row>
    <row r="31733" spans="1:1">
      <c r="A31733" s="27" t="s">
        <v>2951</v>
      </c>
    </row>
    <row r="31734" spans="1:1">
      <c r="A31734" s="27" t="s">
        <v>2951</v>
      </c>
    </row>
    <row r="31735" spans="1:1">
      <c r="A31735" s="27" t="s">
        <v>2951</v>
      </c>
    </row>
    <row r="31736" spans="1:1">
      <c r="A31736" s="27" t="s">
        <v>2951</v>
      </c>
    </row>
    <row r="31737" spans="1:1">
      <c r="A31737" s="27" t="s">
        <v>2951</v>
      </c>
    </row>
    <row r="31738" spans="1:1">
      <c r="A31738" s="27" t="s">
        <v>2951</v>
      </c>
    </row>
    <row r="31739" spans="1:1">
      <c r="A31739" s="27" t="s">
        <v>2951</v>
      </c>
    </row>
    <row r="31740" spans="1:1">
      <c r="A31740" s="27" t="s">
        <v>2951</v>
      </c>
    </row>
    <row r="31741" spans="1:1">
      <c r="A31741" s="27" t="s">
        <v>2951</v>
      </c>
    </row>
    <row r="31742" spans="1:1">
      <c r="A31742" s="27" t="s">
        <v>2951</v>
      </c>
    </row>
    <row r="31743" spans="1:1">
      <c r="A31743" s="27" t="s">
        <v>2951</v>
      </c>
    </row>
    <row r="31744" spans="1:1">
      <c r="A31744" s="27" t="s">
        <v>2951</v>
      </c>
    </row>
    <row r="31745" spans="1:1">
      <c r="A31745" s="27" t="s">
        <v>2951</v>
      </c>
    </row>
    <row r="31746" spans="1:1">
      <c r="A31746" s="27" t="s">
        <v>2951</v>
      </c>
    </row>
    <row r="31747" spans="1:1">
      <c r="A31747" s="27" t="s">
        <v>2951</v>
      </c>
    </row>
    <row r="31748" spans="1:1">
      <c r="A31748" s="27" t="s">
        <v>2951</v>
      </c>
    </row>
    <row r="31749" spans="1:1">
      <c r="A31749" s="27" t="s">
        <v>2951</v>
      </c>
    </row>
    <row r="31750" spans="1:1">
      <c r="A31750" s="27" t="s">
        <v>2951</v>
      </c>
    </row>
    <row r="31751" spans="1:1">
      <c r="A31751" s="27" t="s">
        <v>2951</v>
      </c>
    </row>
    <row r="31752" spans="1:1">
      <c r="A31752" s="27" t="s">
        <v>2951</v>
      </c>
    </row>
    <row r="31753" spans="1:1">
      <c r="A31753" s="27" t="s">
        <v>2951</v>
      </c>
    </row>
    <row r="31754" spans="1:1">
      <c r="A31754" s="27" t="s">
        <v>2951</v>
      </c>
    </row>
    <row r="31755" spans="1:1">
      <c r="A31755" s="27" t="s">
        <v>2951</v>
      </c>
    </row>
    <row r="31756" spans="1:1">
      <c r="A31756" s="27" t="s">
        <v>2951</v>
      </c>
    </row>
    <row r="31757" spans="1:1">
      <c r="A31757" s="27" t="s">
        <v>2951</v>
      </c>
    </row>
    <row r="31758" spans="1:1">
      <c r="A31758" s="27" t="s">
        <v>2951</v>
      </c>
    </row>
    <row r="31759" spans="1:1">
      <c r="A31759" s="27" t="s">
        <v>2951</v>
      </c>
    </row>
    <row r="31760" spans="1:1">
      <c r="A31760" s="27" t="s">
        <v>2951</v>
      </c>
    </row>
    <row r="31761" spans="1:1">
      <c r="A31761" s="27" t="s">
        <v>2951</v>
      </c>
    </row>
    <row r="31762" spans="1:1">
      <c r="A31762" s="27" t="s">
        <v>2951</v>
      </c>
    </row>
    <row r="31763" spans="1:1">
      <c r="A31763" s="27" t="s">
        <v>2951</v>
      </c>
    </row>
    <row r="31764" spans="1:1">
      <c r="A31764" s="27" t="s">
        <v>2951</v>
      </c>
    </row>
    <row r="31765" spans="1:1">
      <c r="A31765" s="27" t="s">
        <v>2951</v>
      </c>
    </row>
    <row r="31766" spans="1:1">
      <c r="A31766" s="27" t="s">
        <v>2951</v>
      </c>
    </row>
    <row r="31767" spans="1:1">
      <c r="A31767" s="27" t="s">
        <v>2951</v>
      </c>
    </row>
    <row r="31768" spans="1:1">
      <c r="A31768" s="27" t="s">
        <v>2951</v>
      </c>
    </row>
    <row r="31769" spans="1:1">
      <c r="A31769" s="27" t="s">
        <v>2951</v>
      </c>
    </row>
    <row r="31770" spans="1:1">
      <c r="A31770" s="27" t="s">
        <v>2951</v>
      </c>
    </row>
    <row r="31771" spans="1:1">
      <c r="A31771" s="27" t="s">
        <v>2951</v>
      </c>
    </row>
    <row r="31772" spans="1:1">
      <c r="A31772" s="27" t="s">
        <v>2951</v>
      </c>
    </row>
    <row r="31773" spans="1:1">
      <c r="A31773" s="27" t="s">
        <v>2951</v>
      </c>
    </row>
    <row r="31774" spans="1:1">
      <c r="A31774" s="27" t="s">
        <v>2951</v>
      </c>
    </row>
    <row r="31775" spans="1:1">
      <c r="A31775" s="27" t="s">
        <v>2951</v>
      </c>
    </row>
    <row r="31776" spans="1:1">
      <c r="A31776" s="27" t="s">
        <v>2951</v>
      </c>
    </row>
    <row r="31777" spans="1:1">
      <c r="A31777" s="27" t="s">
        <v>2951</v>
      </c>
    </row>
    <row r="31778" spans="1:1">
      <c r="A31778" s="27" t="s">
        <v>2951</v>
      </c>
    </row>
    <row r="31779" spans="1:1">
      <c r="A31779" s="27" t="s">
        <v>2951</v>
      </c>
    </row>
    <row r="31780" spans="1:1">
      <c r="A31780" s="27" t="s">
        <v>2951</v>
      </c>
    </row>
    <row r="31781" spans="1:1">
      <c r="A31781" s="27" t="s">
        <v>2951</v>
      </c>
    </row>
    <row r="31782" spans="1:1">
      <c r="A31782" s="27" t="s">
        <v>2951</v>
      </c>
    </row>
    <row r="31783" spans="1:1">
      <c r="A31783" s="27" t="s">
        <v>2951</v>
      </c>
    </row>
    <row r="31784" spans="1:1">
      <c r="A31784" s="27" t="s">
        <v>2951</v>
      </c>
    </row>
    <row r="31785" spans="1:1">
      <c r="A31785" s="27" t="s">
        <v>2951</v>
      </c>
    </row>
    <row r="31786" spans="1:1">
      <c r="A31786" s="27" t="s">
        <v>2951</v>
      </c>
    </row>
    <row r="31787" spans="1:1">
      <c r="A31787" s="27" t="s">
        <v>2951</v>
      </c>
    </row>
    <row r="31788" spans="1:1">
      <c r="A31788" s="27" t="s">
        <v>2951</v>
      </c>
    </row>
    <row r="31789" spans="1:1">
      <c r="A31789" s="27" t="s">
        <v>2951</v>
      </c>
    </row>
    <row r="31790" spans="1:1">
      <c r="A31790" s="27" t="s">
        <v>2951</v>
      </c>
    </row>
    <row r="31791" spans="1:1">
      <c r="A31791" s="27" t="s">
        <v>2951</v>
      </c>
    </row>
    <row r="31792" spans="1:1">
      <c r="A31792" s="27" t="s">
        <v>2951</v>
      </c>
    </row>
    <row r="31793" spans="1:1">
      <c r="A31793" s="27" t="s">
        <v>2951</v>
      </c>
    </row>
    <row r="31794" spans="1:1">
      <c r="A31794" s="27" t="s">
        <v>2951</v>
      </c>
    </row>
    <row r="31795" spans="1:1">
      <c r="A31795" s="27" t="s">
        <v>2951</v>
      </c>
    </row>
    <row r="31796" spans="1:1">
      <c r="A31796" s="27" t="s">
        <v>2951</v>
      </c>
    </row>
    <row r="31797" spans="1:1">
      <c r="A31797" s="27" t="s">
        <v>2951</v>
      </c>
    </row>
    <row r="31798" spans="1:1">
      <c r="A31798" s="27" t="s">
        <v>2951</v>
      </c>
    </row>
    <row r="31799" spans="1:1">
      <c r="A31799" s="27" t="s">
        <v>2951</v>
      </c>
    </row>
    <row r="31800" spans="1:1">
      <c r="A31800" s="27" t="s">
        <v>2951</v>
      </c>
    </row>
    <row r="31801" spans="1:1">
      <c r="A31801" s="27" t="s">
        <v>2951</v>
      </c>
    </row>
    <row r="31802" spans="1:1">
      <c r="A31802" s="27" t="s">
        <v>2951</v>
      </c>
    </row>
    <row r="31803" spans="1:1">
      <c r="A31803" s="27" t="s">
        <v>2951</v>
      </c>
    </row>
    <row r="31804" spans="1:1">
      <c r="A31804" s="27" t="s">
        <v>2951</v>
      </c>
    </row>
    <row r="31805" spans="1:1">
      <c r="A31805" s="27" t="s">
        <v>2951</v>
      </c>
    </row>
    <row r="31806" spans="1:1">
      <c r="A31806" s="27" t="s">
        <v>2951</v>
      </c>
    </row>
    <row r="31807" spans="1:1">
      <c r="A31807" s="27" t="s">
        <v>2951</v>
      </c>
    </row>
    <row r="31808" spans="1:1">
      <c r="A31808" s="27" t="s">
        <v>2951</v>
      </c>
    </row>
    <row r="31809" spans="1:1">
      <c r="A31809" s="27" t="s">
        <v>2951</v>
      </c>
    </row>
    <row r="31810" spans="1:1">
      <c r="A31810" s="27" t="s">
        <v>2951</v>
      </c>
    </row>
    <row r="31811" spans="1:1">
      <c r="A31811" s="27" t="s">
        <v>2951</v>
      </c>
    </row>
    <row r="31812" spans="1:1">
      <c r="A31812" s="27" t="s">
        <v>2951</v>
      </c>
    </row>
    <row r="31813" spans="1:1">
      <c r="A31813" s="27" t="s">
        <v>2951</v>
      </c>
    </row>
    <row r="31814" spans="1:1">
      <c r="A31814" s="27" t="s">
        <v>2951</v>
      </c>
    </row>
    <row r="31815" spans="1:1">
      <c r="A31815" s="27" t="s">
        <v>2951</v>
      </c>
    </row>
    <row r="31816" spans="1:1">
      <c r="A31816" s="27" t="s">
        <v>2951</v>
      </c>
    </row>
    <row r="31817" spans="1:1">
      <c r="A31817" s="27" t="s">
        <v>2951</v>
      </c>
    </row>
    <row r="31818" spans="1:1">
      <c r="A31818" s="27" t="s">
        <v>2951</v>
      </c>
    </row>
    <row r="31819" spans="1:1">
      <c r="A31819" s="27" t="s">
        <v>2951</v>
      </c>
    </row>
    <row r="31820" spans="1:1">
      <c r="A31820" s="27" t="s">
        <v>2951</v>
      </c>
    </row>
    <row r="31821" spans="1:1">
      <c r="A31821" s="27" t="s">
        <v>2951</v>
      </c>
    </row>
    <row r="31822" spans="1:1">
      <c r="A31822" s="27" t="s">
        <v>2951</v>
      </c>
    </row>
    <row r="31823" spans="1:1">
      <c r="A31823" s="27" t="s">
        <v>2951</v>
      </c>
    </row>
    <row r="31824" spans="1:1">
      <c r="A31824" s="27" t="s">
        <v>2951</v>
      </c>
    </row>
    <row r="31825" spans="1:1">
      <c r="A31825" s="27" t="s">
        <v>2951</v>
      </c>
    </row>
    <row r="31826" spans="1:1">
      <c r="A31826" s="27" t="s">
        <v>2951</v>
      </c>
    </row>
    <row r="31827" spans="1:1">
      <c r="A31827" s="27" t="s">
        <v>2951</v>
      </c>
    </row>
    <row r="31828" spans="1:1">
      <c r="A31828" s="27" t="s">
        <v>2951</v>
      </c>
    </row>
    <row r="31829" spans="1:1">
      <c r="A31829" s="27" t="s">
        <v>2951</v>
      </c>
    </row>
    <row r="31830" spans="1:1">
      <c r="A31830" s="27" t="s">
        <v>2951</v>
      </c>
    </row>
    <row r="31831" spans="1:1">
      <c r="A31831" s="27" t="s">
        <v>2951</v>
      </c>
    </row>
    <row r="31832" spans="1:1">
      <c r="A31832" s="27" t="s">
        <v>2951</v>
      </c>
    </row>
    <row r="31833" spans="1:1">
      <c r="A31833" s="27" t="s">
        <v>2951</v>
      </c>
    </row>
    <row r="31834" spans="1:1">
      <c r="A31834" s="27" t="s">
        <v>2951</v>
      </c>
    </row>
    <row r="31835" spans="1:1">
      <c r="A31835" s="27" t="s">
        <v>2951</v>
      </c>
    </row>
    <row r="31836" spans="1:1">
      <c r="A31836" s="27" t="s">
        <v>2951</v>
      </c>
    </row>
    <row r="31837" spans="1:1">
      <c r="A31837" s="27" t="s">
        <v>2951</v>
      </c>
    </row>
    <row r="31838" spans="1:1">
      <c r="A31838" s="27" t="s">
        <v>2951</v>
      </c>
    </row>
    <row r="31839" spans="1:1">
      <c r="A31839" s="27" t="s">
        <v>2951</v>
      </c>
    </row>
    <row r="31840" spans="1:1">
      <c r="A31840" s="27" t="s">
        <v>2951</v>
      </c>
    </row>
    <row r="31841" spans="1:1">
      <c r="A31841" s="27" t="s">
        <v>2951</v>
      </c>
    </row>
    <row r="31842" spans="1:1">
      <c r="A31842" s="27" t="s">
        <v>2951</v>
      </c>
    </row>
    <row r="31843" spans="1:1">
      <c r="A31843" s="27" t="s">
        <v>2951</v>
      </c>
    </row>
    <row r="31844" spans="1:1">
      <c r="A31844" s="27" t="s">
        <v>2951</v>
      </c>
    </row>
    <row r="31845" spans="1:1">
      <c r="A31845" s="27" t="s">
        <v>2951</v>
      </c>
    </row>
    <row r="31846" spans="1:1">
      <c r="A31846" s="27" t="s">
        <v>2951</v>
      </c>
    </row>
    <row r="31847" spans="1:1">
      <c r="A31847" s="27" t="s">
        <v>2951</v>
      </c>
    </row>
    <row r="31848" spans="1:1">
      <c r="A31848" s="27" t="s">
        <v>2951</v>
      </c>
    </row>
    <row r="31849" spans="1:1">
      <c r="A31849" s="27" t="s">
        <v>2951</v>
      </c>
    </row>
    <row r="31850" spans="1:1">
      <c r="A31850" s="27" t="s">
        <v>2951</v>
      </c>
    </row>
    <row r="31851" spans="1:1">
      <c r="A31851" s="27" t="s">
        <v>2951</v>
      </c>
    </row>
    <row r="31852" spans="1:1">
      <c r="A31852" s="27" t="s">
        <v>2951</v>
      </c>
    </row>
    <row r="31853" spans="1:1">
      <c r="A31853" s="27" t="s">
        <v>2951</v>
      </c>
    </row>
    <row r="31854" spans="1:1">
      <c r="A31854" s="27" t="s">
        <v>2951</v>
      </c>
    </row>
    <row r="31855" spans="1:1">
      <c r="A31855" s="27" t="s">
        <v>2951</v>
      </c>
    </row>
    <row r="31856" spans="1:1">
      <c r="A31856" s="27" t="s">
        <v>2951</v>
      </c>
    </row>
    <row r="31857" spans="1:1">
      <c r="A31857" s="27" t="s">
        <v>2951</v>
      </c>
    </row>
    <row r="31858" spans="1:1">
      <c r="A31858" s="27" t="s">
        <v>2951</v>
      </c>
    </row>
    <row r="31859" spans="1:1">
      <c r="A31859" s="27" t="s">
        <v>2951</v>
      </c>
    </row>
    <row r="31860" spans="1:1">
      <c r="A31860" s="27" t="s">
        <v>2951</v>
      </c>
    </row>
    <row r="31861" spans="1:1">
      <c r="A31861" s="27" t="s">
        <v>2951</v>
      </c>
    </row>
    <row r="31862" spans="1:1">
      <c r="A31862" s="27" t="s">
        <v>2951</v>
      </c>
    </row>
    <row r="31863" spans="1:1">
      <c r="A31863" s="27" t="s">
        <v>2951</v>
      </c>
    </row>
    <row r="31864" spans="1:1">
      <c r="A31864" s="27" t="s">
        <v>2951</v>
      </c>
    </row>
    <row r="31865" spans="1:1">
      <c r="A31865" s="27" t="s">
        <v>2951</v>
      </c>
    </row>
    <row r="31866" spans="1:1">
      <c r="A31866" s="27" t="s">
        <v>2951</v>
      </c>
    </row>
    <row r="31867" spans="1:1">
      <c r="A31867" s="27" t="s">
        <v>2951</v>
      </c>
    </row>
    <row r="31868" spans="1:1">
      <c r="A31868" s="27" t="s">
        <v>2951</v>
      </c>
    </row>
    <row r="31869" spans="1:1">
      <c r="A31869" s="27" t="s">
        <v>2951</v>
      </c>
    </row>
    <row r="31870" spans="1:1">
      <c r="A31870" s="27" t="s">
        <v>2951</v>
      </c>
    </row>
    <row r="31871" spans="1:1">
      <c r="A31871" s="27" t="s">
        <v>2951</v>
      </c>
    </row>
    <row r="31872" spans="1:1">
      <c r="A31872" s="27" t="s">
        <v>2951</v>
      </c>
    </row>
    <row r="31873" spans="1:1">
      <c r="A31873" s="27" t="s">
        <v>2951</v>
      </c>
    </row>
    <row r="31874" spans="1:1">
      <c r="A31874" s="27" t="s">
        <v>2951</v>
      </c>
    </row>
    <row r="31875" spans="1:1">
      <c r="A31875" s="27" t="s">
        <v>2951</v>
      </c>
    </row>
    <row r="31876" spans="1:1">
      <c r="A31876" s="27" t="s">
        <v>2951</v>
      </c>
    </row>
    <row r="31877" spans="1:1">
      <c r="A31877" s="27" t="s">
        <v>2951</v>
      </c>
    </row>
    <row r="31878" spans="1:1">
      <c r="A31878" s="27" t="s">
        <v>2951</v>
      </c>
    </row>
    <row r="31879" spans="1:1">
      <c r="A31879" s="27" t="s">
        <v>2951</v>
      </c>
    </row>
    <row r="31880" spans="1:1">
      <c r="A31880" s="27" t="s">
        <v>2951</v>
      </c>
    </row>
    <row r="31881" spans="1:1">
      <c r="A31881" s="27" t="s">
        <v>2951</v>
      </c>
    </row>
    <row r="31882" spans="1:1">
      <c r="A31882" s="27" t="s">
        <v>2951</v>
      </c>
    </row>
    <row r="31883" spans="1:1">
      <c r="A31883" s="27" t="s">
        <v>2951</v>
      </c>
    </row>
    <row r="31884" spans="1:1">
      <c r="A31884" s="27" t="s">
        <v>2951</v>
      </c>
    </row>
    <row r="31885" spans="1:1">
      <c r="A31885" s="27" t="s">
        <v>2951</v>
      </c>
    </row>
    <row r="31886" spans="1:1">
      <c r="A31886" s="27" t="s">
        <v>2951</v>
      </c>
    </row>
    <row r="31887" spans="1:1">
      <c r="A31887" s="27" t="s">
        <v>2951</v>
      </c>
    </row>
    <row r="31888" spans="1:1">
      <c r="A31888" s="27" t="s">
        <v>2951</v>
      </c>
    </row>
    <row r="31889" spans="1:1">
      <c r="A31889" s="27" t="s">
        <v>2951</v>
      </c>
    </row>
    <row r="31890" spans="1:1">
      <c r="A31890" s="27" t="s">
        <v>2951</v>
      </c>
    </row>
    <row r="31891" spans="1:1">
      <c r="A31891" s="27" t="s">
        <v>2951</v>
      </c>
    </row>
    <row r="31892" spans="1:1">
      <c r="A31892" s="27" t="s">
        <v>2951</v>
      </c>
    </row>
    <row r="31893" spans="1:1">
      <c r="A31893" s="27" t="s">
        <v>2951</v>
      </c>
    </row>
    <row r="31894" spans="1:1">
      <c r="A31894" s="27" t="s">
        <v>2951</v>
      </c>
    </row>
    <row r="31895" spans="1:1">
      <c r="A31895" s="27" t="s">
        <v>2951</v>
      </c>
    </row>
    <row r="31896" spans="1:1">
      <c r="A31896" s="27" t="s">
        <v>2951</v>
      </c>
    </row>
    <row r="31897" spans="1:1">
      <c r="A31897" s="27" t="s">
        <v>2951</v>
      </c>
    </row>
    <row r="31898" spans="1:1">
      <c r="A31898" s="27" t="s">
        <v>2951</v>
      </c>
    </row>
    <row r="31899" spans="1:1">
      <c r="A31899" s="27" t="s">
        <v>2951</v>
      </c>
    </row>
    <row r="31900" spans="1:1">
      <c r="A31900" s="27" t="s">
        <v>2951</v>
      </c>
    </row>
    <row r="31901" spans="1:1">
      <c r="A31901" s="27" t="s">
        <v>2951</v>
      </c>
    </row>
    <row r="31902" spans="1:1">
      <c r="A31902" s="27" t="s">
        <v>2951</v>
      </c>
    </row>
    <row r="31903" spans="1:1">
      <c r="A31903" s="27" t="s">
        <v>2951</v>
      </c>
    </row>
    <row r="31904" spans="1:1">
      <c r="A31904" s="27" t="s">
        <v>2951</v>
      </c>
    </row>
    <row r="31905" spans="1:1">
      <c r="A31905" s="27" t="s">
        <v>2951</v>
      </c>
    </row>
    <row r="31906" spans="1:1">
      <c r="A31906" s="27" t="s">
        <v>2951</v>
      </c>
    </row>
    <row r="31907" spans="1:1">
      <c r="A31907" s="27" t="s">
        <v>2951</v>
      </c>
    </row>
    <row r="31908" spans="1:1">
      <c r="A31908" s="27" t="s">
        <v>2951</v>
      </c>
    </row>
    <row r="31909" spans="1:1">
      <c r="A31909" s="27" t="s">
        <v>2951</v>
      </c>
    </row>
    <row r="31910" spans="1:1">
      <c r="A31910" s="27" t="s">
        <v>2951</v>
      </c>
    </row>
    <row r="31911" spans="1:1">
      <c r="A31911" s="27" t="s">
        <v>2951</v>
      </c>
    </row>
    <row r="31912" spans="1:1">
      <c r="A31912" s="27" t="s">
        <v>2951</v>
      </c>
    </row>
    <row r="31913" spans="1:1">
      <c r="A31913" s="27" t="s">
        <v>2951</v>
      </c>
    </row>
    <row r="31914" spans="1:1">
      <c r="A31914" s="27" t="s">
        <v>2951</v>
      </c>
    </row>
    <row r="31915" spans="1:1">
      <c r="A31915" s="27" t="s">
        <v>2951</v>
      </c>
    </row>
    <row r="31916" spans="1:1">
      <c r="A31916" s="27" t="s">
        <v>2951</v>
      </c>
    </row>
    <row r="31917" spans="1:1">
      <c r="A31917" s="27" t="s">
        <v>2951</v>
      </c>
    </row>
    <row r="31918" spans="1:1">
      <c r="A31918" s="27" t="s">
        <v>2951</v>
      </c>
    </row>
    <row r="31919" spans="1:1">
      <c r="A31919" s="27" t="s">
        <v>2951</v>
      </c>
    </row>
    <row r="31920" spans="1:1">
      <c r="A31920" s="27" t="s">
        <v>2951</v>
      </c>
    </row>
    <row r="31921" spans="1:1">
      <c r="A31921" s="27" t="s">
        <v>2951</v>
      </c>
    </row>
    <row r="31922" spans="1:1">
      <c r="A31922" s="27" t="s">
        <v>2951</v>
      </c>
    </row>
    <row r="31923" spans="1:1">
      <c r="A31923" s="27" t="s">
        <v>2951</v>
      </c>
    </row>
    <row r="31924" spans="1:1">
      <c r="A31924" s="27" t="s">
        <v>2951</v>
      </c>
    </row>
    <row r="31925" spans="1:1">
      <c r="A31925" s="27" t="s">
        <v>2951</v>
      </c>
    </row>
    <row r="31926" spans="1:1">
      <c r="A31926" s="27" t="s">
        <v>2951</v>
      </c>
    </row>
    <row r="31927" spans="1:1">
      <c r="A31927" s="27" t="s">
        <v>2951</v>
      </c>
    </row>
    <row r="31928" spans="1:1">
      <c r="A31928" s="27" t="s">
        <v>2951</v>
      </c>
    </row>
    <row r="31929" spans="1:1">
      <c r="A31929" s="27" t="s">
        <v>2951</v>
      </c>
    </row>
    <row r="31930" spans="1:1">
      <c r="A31930" s="27" t="s">
        <v>2951</v>
      </c>
    </row>
    <row r="31931" spans="1:1">
      <c r="A31931" s="27" t="s">
        <v>2951</v>
      </c>
    </row>
    <row r="31932" spans="1:1">
      <c r="A31932" s="27" t="s">
        <v>2951</v>
      </c>
    </row>
    <row r="31933" spans="1:1">
      <c r="A31933" s="27" t="s">
        <v>2951</v>
      </c>
    </row>
    <row r="31934" spans="1:1">
      <c r="A31934" s="27" t="s">
        <v>2951</v>
      </c>
    </row>
    <row r="31935" spans="1:1">
      <c r="A31935" s="27" t="s">
        <v>2951</v>
      </c>
    </row>
    <row r="31936" spans="1:1">
      <c r="A31936" s="27" t="s">
        <v>2951</v>
      </c>
    </row>
    <row r="31937" spans="1:1">
      <c r="A31937" s="27" t="s">
        <v>2951</v>
      </c>
    </row>
    <row r="31938" spans="1:1">
      <c r="A31938" s="27" t="s">
        <v>2951</v>
      </c>
    </row>
    <row r="31939" spans="1:1">
      <c r="A31939" s="27" t="s">
        <v>2951</v>
      </c>
    </row>
    <row r="31940" spans="1:1">
      <c r="A31940" s="27" t="s">
        <v>2951</v>
      </c>
    </row>
    <row r="31941" spans="1:1">
      <c r="A31941" s="27" t="s">
        <v>2951</v>
      </c>
    </row>
    <row r="31942" spans="1:1">
      <c r="A31942" s="27" t="s">
        <v>2951</v>
      </c>
    </row>
    <row r="31943" spans="1:1">
      <c r="A31943" s="27" t="s">
        <v>2951</v>
      </c>
    </row>
    <row r="31944" spans="1:1">
      <c r="A31944" s="27" t="s">
        <v>2951</v>
      </c>
    </row>
    <row r="31945" spans="1:1">
      <c r="A31945" s="27" t="s">
        <v>2951</v>
      </c>
    </row>
    <row r="31946" spans="1:1">
      <c r="A31946" s="27" t="s">
        <v>2951</v>
      </c>
    </row>
    <row r="31947" spans="1:1">
      <c r="A31947" s="27" t="s">
        <v>2951</v>
      </c>
    </row>
    <row r="31948" spans="1:1">
      <c r="A31948" s="27" t="s">
        <v>2951</v>
      </c>
    </row>
    <row r="31949" spans="1:1">
      <c r="A31949" s="27" t="s">
        <v>2951</v>
      </c>
    </row>
    <row r="31950" spans="1:1">
      <c r="A31950" s="27" t="s">
        <v>2951</v>
      </c>
    </row>
    <row r="31951" spans="1:1">
      <c r="A31951" s="27" t="s">
        <v>2951</v>
      </c>
    </row>
    <row r="31952" spans="1:1">
      <c r="A31952" s="27" t="s">
        <v>2951</v>
      </c>
    </row>
    <row r="31953" spans="1:1">
      <c r="A31953" s="27" t="s">
        <v>2951</v>
      </c>
    </row>
    <row r="31954" spans="1:1">
      <c r="A31954" s="27" t="s">
        <v>2951</v>
      </c>
    </row>
    <row r="31955" spans="1:1">
      <c r="A31955" s="27" t="s">
        <v>2951</v>
      </c>
    </row>
    <row r="31956" spans="1:1">
      <c r="A31956" s="27" t="s">
        <v>2951</v>
      </c>
    </row>
    <row r="31957" spans="1:1">
      <c r="A31957" s="27" t="s">
        <v>2951</v>
      </c>
    </row>
    <row r="31958" spans="1:1">
      <c r="A31958" s="27" t="s">
        <v>2951</v>
      </c>
    </row>
    <row r="31959" spans="1:1">
      <c r="A31959" s="27" t="s">
        <v>2951</v>
      </c>
    </row>
    <row r="31960" spans="1:1">
      <c r="A31960" s="27" t="s">
        <v>2951</v>
      </c>
    </row>
    <row r="31961" spans="1:1">
      <c r="A31961" s="27" t="s">
        <v>2951</v>
      </c>
    </row>
    <row r="31962" spans="1:1">
      <c r="A31962" s="27" t="s">
        <v>2951</v>
      </c>
    </row>
    <row r="31963" spans="1:1">
      <c r="A31963" s="27" t="s">
        <v>2951</v>
      </c>
    </row>
    <row r="31964" spans="1:1">
      <c r="A31964" s="27" t="s">
        <v>2951</v>
      </c>
    </row>
    <row r="31965" spans="1:1">
      <c r="A31965" s="27" t="s">
        <v>2951</v>
      </c>
    </row>
    <row r="31966" spans="1:1">
      <c r="A31966" s="27" t="s">
        <v>2951</v>
      </c>
    </row>
    <row r="31967" spans="1:1">
      <c r="A31967" s="27" t="s">
        <v>2951</v>
      </c>
    </row>
    <row r="31968" spans="1:1">
      <c r="A31968" s="27" t="s">
        <v>2951</v>
      </c>
    </row>
    <row r="31969" spans="1:1">
      <c r="A31969" s="27" t="s">
        <v>2951</v>
      </c>
    </row>
    <row r="31970" spans="1:1">
      <c r="A31970" s="27" t="s">
        <v>2951</v>
      </c>
    </row>
    <row r="31971" spans="1:1">
      <c r="A31971" s="27" t="s">
        <v>2951</v>
      </c>
    </row>
    <row r="31972" spans="1:1">
      <c r="A31972" s="27" t="s">
        <v>2951</v>
      </c>
    </row>
    <row r="31973" spans="1:1">
      <c r="A31973" s="27" t="s">
        <v>2951</v>
      </c>
    </row>
    <row r="31974" spans="1:1">
      <c r="A31974" s="27" t="s">
        <v>2951</v>
      </c>
    </row>
    <row r="31975" spans="1:1">
      <c r="A31975" s="27" t="s">
        <v>2951</v>
      </c>
    </row>
    <row r="31976" spans="1:1">
      <c r="A31976" s="27" t="s">
        <v>2951</v>
      </c>
    </row>
    <row r="31977" spans="1:1">
      <c r="A31977" s="27" t="s">
        <v>2951</v>
      </c>
    </row>
    <row r="31978" spans="1:1">
      <c r="A31978" s="27" t="s">
        <v>2951</v>
      </c>
    </row>
    <row r="31979" spans="1:1">
      <c r="A31979" s="27" t="s">
        <v>2951</v>
      </c>
    </row>
    <row r="31980" spans="1:1">
      <c r="A31980" s="27" t="s">
        <v>2951</v>
      </c>
    </row>
    <row r="31981" spans="1:1">
      <c r="A31981" s="27" t="s">
        <v>2951</v>
      </c>
    </row>
    <row r="31982" spans="1:1">
      <c r="A31982" s="27" t="s">
        <v>2951</v>
      </c>
    </row>
    <row r="31983" spans="1:1">
      <c r="A31983" s="27" t="s">
        <v>2951</v>
      </c>
    </row>
    <row r="31984" spans="1:1">
      <c r="A31984" s="27" t="s">
        <v>2951</v>
      </c>
    </row>
    <row r="31985" spans="1:1">
      <c r="A31985" s="27" t="s">
        <v>2951</v>
      </c>
    </row>
    <row r="31986" spans="1:1">
      <c r="A31986" s="27" t="s">
        <v>2951</v>
      </c>
    </row>
    <row r="31987" spans="1:1">
      <c r="A31987" s="27" t="s">
        <v>2951</v>
      </c>
    </row>
    <row r="31988" spans="1:1">
      <c r="A31988" s="27" t="s">
        <v>2951</v>
      </c>
    </row>
    <row r="31989" spans="1:1">
      <c r="A31989" s="27" t="s">
        <v>2951</v>
      </c>
    </row>
    <row r="31990" spans="1:1">
      <c r="A31990" s="27" t="s">
        <v>2951</v>
      </c>
    </row>
    <row r="31991" spans="1:1">
      <c r="A31991" s="27" t="s">
        <v>2951</v>
      </c>
    </row>
    <row r="31992" spans="1:1">
      <c r="A31992" s="27" t="s">
        <v>2951</v>
      </c>
    </row>
    <row r="31993" spans="1:1">
      <c r="A31993" s="27" t="s">
        <v>2951</v>
      </c>
    </row>
    <row r="31994" spans="1:1">
      <c r="A31994" s="27" t="s">
        <v>2951</v>
      </c>
    </row>
    <row r="31995" spans="1:1">
      <c r="A31995" s="27" t="s">
        <v>2951</v>
      </c>
    </row>
    <row r="31996" spans="1:1">
      <c r="A31996" s="27" t="s">
        <v>2951</v>
      </c>
    </row>
    <row r="31997" spans="1:1">
      <c r="A31997" s="27" t="s">
        <v>2951</v>
      </c>
    </row>
    <row r="31998" spans="1:1">
      <c r="A31998" s="27" t="s">
        <v>2951</v>
      </c>
    </row>
    <row r="31999" spans="1:1">
      <c r="A31999" s="27" t="s">
        <v>2951</v>
      </c>
    </row>
    <row r="32000" spans="1:1">
      <c r="A32000" s="27" t="s">
        <v>2951</v>
      </c>
    </row>
    <row r="32001" spans="1:1">
      <c r="A32001" s="27" t="s">
        <v>2951</v>
      </c>
    </row>
    <row r="32002" spans="1:1">
      <c r="A32002" s="27" t="s">
        <v>2951</v>
      </c>
    </row>
    <row r="32003" spans="1:1">
      <c r="A32003" s="27" t="s">
        <v>2951</v>
      </c>
    </row>
    <row r="32004" spans="1:1">
      <c r="A32004" s="27" t="s">
        <v>2951</v>
      </c>
    </row>
    <row r="32005" spans="1:1">
      <c r="A32005" s="27" t="s">
        <v>2951</v>
      </c>
    </row>
    <row r="32006" spans="1:1">
      <c r="A32006" s="27" t="s">
        <v>2951</v>
      </c>
    </row>
    <row r="32007" spans="1:1">
      <c r="A32007" s="27" t="s">
        <v>2951</v>
      </c>
    </row>
    <row r="32008" spans="1:1">
      <c r="A32008" s="27" t="s">
        <v>2951</v>
      </c>
    </row>
    <row r="32009" spans="1:1">
      <c r="A32009" s="27" t="s">
        <v>2951</v>
      </c>
    </row>
    <row r="32010" spans="1:1">
      <c r="A32010" s="27" t="s">
        <v>2951</v>
      </c>
    </row>
    <row r="32011" spans="1:1">
      <c r="A32011" s="27" t="s">
        <v>2951</v>
      </c>
    </row>
    <row r="32012" spans="1:1">
      <c r="A32012" s="27" t="s">
        <v>2951</v>
      </c>
    </row>
    <row r="32013" spans="1:1">
      <c r="A32013" s="27" t="s">
        <v>2951</v>
      </c>
    </row>
    <row r="32014" spans="1:1">
      <c r="A32014" s="27" t="s">
        <v>2951</v>
      </c>
    </row>
    <row r="32015" spans="1:1">
      <c r="A32015" s="27" t="s">
        <v>2951</v>
      </c>
    </row>
    <row r="32016" spans="1:1">
      <c r="A32016" s="27" t="s">
        <v>2951</v>
      </c>
    </row>
    <row r="32017" spans="1:1">
      <c r="A32017" s="27" t="s">
        <v>2951</v>
      </c>
    </row>
    <row r="32018" spans="1:1">
      <c r="A32018" s="27" t="s">
        <v>2951</v>
      </c>
    </row>
    <row r="32019" spans="1:1">
      <c r="A32019" s="27" t="s">
        <v>2951</v>
      </c>
    </row>
    <row r="32020" spans="1:1">
      <c r="A32020" s="27" t="s">
        <v>2951</v>
      </c>
    </row>
    <row r="32021" spans="1:1">
      <c r="A32021" s="27" t="s">
        <v>2951</v>
      </c>
    </row>
    <row r="32022" spans="1:1">
      <c r="A32022" s="27" t="s">
        <v>2951</v>
      </c>
    </row>
    <row r="32023" spans="1:1">
      <c r="A32023" s="27" t="s">
        <v>2951</v>
      </c>
    </row>
    <row r="32024" spans="1:1">
      <c r="A32024" s="27" t="s">
        <v>2951</v>
      </c>
    </row>
    <row r="32025" spans="1:1">
      <c r="A32025" s="27" t="s">
        <v>2951</v>
      </c>
    </row>
    <row r="32026" spans="1:1">
      <c r="A32026" s="27" t="s">
        <v>2951</v>
      </c>
    </row>
    <row r="32027" spans="1:1">
      <c r="A32027" s="27" t="s">
        <v>2951</v>
      </c>
    </row>
    <row r="32028" spans="1:1">
      <c r="A32028" s="27" t="s">
        <v>2951</v>
      </c>
    </row>
    <row r="32029" spans="1:1">
      <c r="A32029" s="27" t="s">
        <v>2951</v>
      </c>
    </row>
    <row r="32030" spans="1:1">
      <c r="A32030" s="27" t="s">
        <v>2951</v>
      </c>
    </row>
    <row r="32031" spans="1:1">
      <c r="A32031" s="27" t="s">
        <v>2951</v>
      </c>
    </row>
    <row r="32032" spans="1:1">
      <c r="A32032" s="27" t="s">
        <v>2951</v>
      </c>
    </row>
    <row r="32033" spans="1:1">
      <c r="A32033" s="27" t="s">
        <v>2951</v>
      </c>
    </row>
    <row r="32034" spans="1:1">
      <c r="A32034" s="27" t="s">
        <v>2951</v>
      </c>
    </row>
    <row r="32035" spans="1:1">
      <c r="A32035" s="27" t="s">
        <v>2951</v>
      </c>
    </row>
    <row r="32036" spans="1:1">
      <c r="A32036" s="27" t="s">
        <v>2951</v>
      </c>
    </row>
    <row r="32037" spans="1:1">
      <c r="A32037" s="27" t="s">
        <v>2951</v>
      </c>
    </row>
    <row r="32038" spans="1:1">
      <c r="A32038" s="27" t="s">
        <v>2951</v>
      </c>
    </row>
    <row r="32039" spans="1:1">
      <c r="A32039" s="27" t="s">
        <v>2951</v>
      </c>
    </row>
    <row r="32040" spans="1:1">
      <c r="A32040" s="27" t="s">
        <v>2951</v>
      </c>
    </row>
    <row r="32041" spans="1:1">
      <c r="A32041" s="27" t="s">
        <v>2951</v>
      </c>
    </row>
    <row r="32042" spans="1:1">
      <c r="A32042" s="27" t="s">
        <v>2951</v>
      </c>
    </row>
    <row r="32043" spans="1:1">
      <c r="A32043" s="27" t="s">
        <v>2951</v>
      </c>
    </row>
    <row r="32044" spans="1:1">
      <c r="A32044" s="27" t="s">
        <v>2951</v>
      </c>
    </row>
    <row r="32045" spans="1:1">
      <c r="A32045" s="27" t="s">
        <v>2951</v>
      </c>
    </row>
    <row r="32046" spans="1:1">
      <c r="A32046" s="27" t="s">
        <v>2951</v>
      </c>
    </row>
    <row r="32047" spans="1:1">
      <c r="A32047" s="27" t="s">
        <v>2951</v>
      </c>
    </row>
    <row r="32048" spans="1:1">
      <c r="A32048" s="27" t="s">
        <v>2951</v>
      </c>
    </row>
    <row r="32049" spans="1:1">
      <c r="A32049" s="27" t="s">
        <v>2951</v>
      </c>
    </row>
    <row r="32050" spans="1:1">
      <c r="A32050" s="27" t="s">
        <v>2951</v>
      </c>
    </row>
    <row r="32051" spans="1:1">
      <c r="A32051" s="27" t="s">
        <v>2951</v>
      </c>
    </row>
    <row r="32052" spans="1:1">
      <c r="A32052" s="27" t="s">
        <v>2951</v>
      </c>
    </row>
    <row r="32053" spans="1:1">
      <c r="A32053" s="27" t="s">
        <v>2951</v>
      </c>
    </row>
    <row r="32054" spans="1:1">
      <c r="A32054" s="27" t="s">
        <v>2951</v>
      </c>
    </row>
    <row r="32055" spans="1:1">
      <c r="A32055" s="27" t="s">
        <v>2951</v>
      </c>
    </row>
    <row r="32056" spans="1:1">
      <c r="A32056" s="27" t="s">
        <v>2951</v>
      </c>
    </row>
    <row r="32057" spans="1:1">
      <c r="A32057" s="27" t="s">
        <v>2951</v>
      </c>
    </row>
    <row r="32058" spans="1:1">
      <c r="A32058" s="27" t="s">
        <v>2951</v>
      </c>
    </row>
    <row r="32059" spans="1:1">
      <c r="A32059" s="27" t="s">
        <v>2951</v>
      </c>
    </row>
    <row r="32060" spans="1:1">
      <c r="A32060" s="27" t="s">
        <v>2951</v>
      </c>
    </row>
    <row r="32061" spans="1:1">
      <c r="A32061" s="27" t="s">
        <v>2951</v>
      </c>
    </row>
    <row r="32062" spans="1:1">
      <c r="A32062" s="27" t="s">
        <v>2951</v>
      </c>
    </row>
    <row r="32063" spans="1:1">
      <c r="A32063" s="27" t="s">
        <v>2951</v>
      </c>
    </row>
    <row r="32064" spans="1:1">
      <c r="A32064" s="27" t="s">
        <v>2951</v>
      </c>
    </row>
    <row r="32065" spans="1:1">
      <c r="A32065" s="27" t="s">
        <v>2951</v>
      </c>
    </row>
    <row r="32066" spans="1:1">
      <c r="A32066" s="27" t="s">
        <v>2951</v>
      </c>
    </row>
    <row r="32067" spans="1:1">
      <c r="A32067" s="27" t="s">
        <v>2951</v>
      </c>
    </row>
    <row r="32068" spans="1:1">
      <c r="A32068" s="27" t="s">
        <v>2951</v>
      </c>
    </row>
    <row r="32069" spans="1:1">
      <c r="A32069" s="27" t="s">
        <v>2951</v>
      </c>
    </row>
    <row r="32070" spans="1:1">
      <c r="A32070" s="27" t="s">
        <v>2951</v>
      </c>
    </row>
    <row r="32071" spans="1:1">
      <c r="A32071" s="27" t="s">
        <v>2951</v>
      </c>
    </row>
    <row r="32072" spans="1:1">
      <c r="A32072" s="27" t="s">
        <v>2951</v>
      </c>
    </row>
    <row r="32073" spans="1:1">
      <c r="A32073" s="27" t="s">
        <v>2951</v>
      </c>
    </row>
    <row r="32074" spans="1:1">
      <c r="A32074" s="27" t="s">
        <v>2951</v>
      </c>
    </row>
    <row r="32075" spans="1:1">
      <c r="A32075" s="27" t="s">
        <v>2951</v>
      </c>
    </row>
    <row r="32076" spans="1:1">
      <c r="A32076" s="27" t="s">
        <v>2951</v>
      </c>
    </row>
    <row r="32077" spans="1:1">
      <c r="A32077" s="27" t="s">
        <v>2951</v>
      </c>
    </row>
    <row r="32078" spans="1:1">
      <c r="A32078" s="27" t="s">
        <v>2951</v>
      </c>
    </row>
    <row r="32079" spans="1:1">
      <c r="A32079" s="27" t="s">
        <v>2951</v>
      </c>
    </row>
    <row r="32080" spans="1:1">
      <c r="A32080" s="27" t="s">
        <v>2951</v>
      </c>
    </row>
    <row r="32081" spans="1:1">
      <c r="A32081" s="27" t="s">
        <v>2951</v>
      </c>
    </row>
    <row r="32082" spans="1:1">
      <c r="A32082" s="27" t="s">
        <v>2951</v>
      </c>
    </row>
    <row r="32083" spans="1:1">
      <c r="A32083" s="27" t="s">
        <v>2951</v>
      </c>
    </row>
    <row r="32084" spans="1:1">
      <c r="A32084" s="27" t="s">
        <v>2951</v>
      </c>
    </row>
    <row r="32085" spans="1:1">
      <c r="A32085" s="27" t="s">
        <v>2951</v>
      </c>
    </row>
    <row r="32086" spans="1:1">
      <c r="A32086" s="27" t="s">
        <v>2951</v>
      </c>
    </row>
    <row r="32087" spans="1:1">
      <c r="A32087" s="27" t="s">
        <v>2951</v>
      </c>
    </row>
    <row r="32088" spans="1:1">
      <c r="A32088" s="27" t="s">
        <v>2951</v>
      </c>
    </row>
    <row r="32089" spans="1:1">
      <c r="A32089" s="27" t="s">
        <v>2951</v>
      </c>
    </row>
    <row r="32090" spans="1:1">
      <c r="A32090" s="27" t="s">
        <v>2951</v>
      </c>
    </row>
    <row r="32091" spans="1:1">
      <c r="A32091" s="27" t="s">
        <v>2951</v>
      </c>
    </row>
    <row r="32092" spans="1:1">
      <c r="A32092" s="27" t="s">
        <v>2951</v>
      </c>
    </row>
    <row r="32093" spans="1:1">
      <c r="A32093" s="27" t="s">
        <v>2951</v>
      </c>
    </row>
    <row r="32094" spans="1:1">
      <c r="A32094" s="27" t="s">
        <v>2951</v>
      </c>
    </row>
    <row r="32095" spans="1:1">
      <c r="A32095" s="27" t="s">
        <v>2951</v>
      </c>
    </row>
    <row r="32096" spans="1:1">
      <c r="A32096" s="27" t="s">
        <v>2951</v>
      </c>
    </row>
    <row r="32097" spans="1:1">
      <c r="A32097" s="27" t="s">
        <v>2951</v>
      </c>
    </row>
    <row r="32098" spans="1:1">
      <c r="A32098" s="27" t="s">
        <v>2951</v>
      </c>
    </row>
    <row r="32099" spans="1:1">
      <c r="A32099" s="27" t="s">
        <v>2951</v>
      </c>
    </row>
    <row r="32100" spans="1:1">
      <c r="A32100" s="27" t="s">
        <v>2951</v>
      </c>
    </row>
    <row r="32101" spans="1:1">
      <c r="A32101" s="27" t="s">
        <v>2951</v>
      </c>
    </row>
    <row r="32102" spans="1:1">
      <c r="A32102" s="27" t="s">
        <v>2951</v>
      </c>
    </row>
    <row r="32103" spans="1:1">
      <c r="A32103" s="27" t="s">
        <v>2951</v>
      </c>
    </row>
    <row r="32104" spans="1:1">
      <c r="A32104" s="27" t="s">
        <v>2951</v>
      </c>
    </row>
    <row r="32105" spans="1:1">
      <c r="A32105" s="27" t="s">
        <v>2951</v>
      </c>
    </row>
    <row r="32106" spans="1:1">
      <c r="A32106" s="27" t="s">
        <v>2951</v>
      </c>
    </row>
    <row r="32107" spans="1:1">
      <c r="A32107" s="27" t="s">
        <v>2951</v>
      </c>
    </row>
    <row r="32108" spans="1:1">
      <c r="A32108" s="27" t="s">
        <v>2951</v>
      </c>
    </row>
    <row r="32109" spans="1:1">
      <c r="A32109" s="27" t="s">
        <v>2951</v>
      </c>
    </row>
    <row r="32110" spans="1:1">
      <c r="A32110" s="27" t="s">
        <v>2951</v>
      </c>
    </row>
    <row r="32111" spans="1:1">
      <c r="A32111" s="27" t="s">
        <v>2951</v>
      </c>
    </row>
    <row r="32112" spans="1:1">
      <c r="A32112" s="27" t="s">
        <v>2951</v>
      </c>
    </row>
    <row r="32113" spans="1:1">
      <c r="A32113" s="27" t="s">
        <v>2951</v>
      </c>
    </row>
    <row r="32114" spans="1:1">
      <c r="A32114" s="27" t="s">
        <v>2951</v>
      </c>
    </row>
    <row r="32115" spans="1:1">
      <c r="A32115" s="27" t="s">
        <v>2951</v>
      </c>
    </row>
    <row r="32116" spans="1:1">
      <c r="A32116" s="27" t="s">
        <v>2951</v>
      </c>
    </row>
    <row r="32117" spans="1:1">
      <c r="A32117" s="27" t="s">
        <v>2951</v>
      </c>
    </row>
    <row r="32118" spans="1:1">
      <c r="A32118" s="27" t="s">
        <v>2951</v>
      </c>
    </row>
    <row r="32119" spans="1:1">
      <c r="A32119" s="27" t="s">
        <v>2951</v>
      </c>
    </row>
    <row r="32120" spans="1:1">
      <c r="A32120" s="27" t="s">
        <v>2951</v>
      </c>
    </row>
    <row r="32121" spans="1:1">
      <c r="A32121" s="27" t="s">
        <v>2951</v>
      </c>
    </row>
    <row r="32122" spans="1:1">
      <c r="A32122" s="27" t="s">
        <v>2951</v>
      </c>
    </row>
    <row r="32123" spans="1:1">
      <c r="A32123" s="27" t="s">
        <v>2951</v>
      </c>
    </row>
    <row r="32124" spans="1:1">
      <c r="A32124" s="27" t="s">
        <v>2951</v>
      </c>
    </row>
    <row r="32125" spans="1:1">
      <c r="A32125" s="27" t="s">
        <v>2951</v>
      </c>
    </row>
    <row r="32126" spans="1:1">
      <c r="A32126" s="27" t="s">
        <v>2951</v>
      </c>
    </row>
    <row r="32127" spans="1:1">
      <c r="A32127" s="27" t="s">
        <v>2951</v>
      </c>
    </row>
    <row r="32128" spans="1:1">
      <c r="A32128" s="27" t="s">
        <v>2951</v>
      </c>
    </row>
    <row r="32129" spans="1:1">
      <c r="A32129" s="27" t="s">
        <v>2951</v>
      </c>
    </row>
    <row r="32130" spans="1:1">
      <c r="A32130" s="27" t="s">
        <v>2951</v>
      </c>
    </row>
    <row r="32131" spans="1:1">
      <c r="A32131" s="27" t="s">
        <v>2951</v>
      </c>
    </row>
    <row r="32132" spans="1:1">
      <c r="A32132" s="27" t="s">
        <v>2951</v>
      </c>
    </row>
    <row r="32133" spans="1:1">
      <c r="A32133" s="27" t="s">
        <v>2951</v>
      </c>
    </row>
    <row r="32134" spans="1:1">
      <c r="A32134" s="27" t="s">
        <v>2951</v>
      </c>
    </row>
    <row r="32135" spans="1:1">
      <c r="A32135" s="27" t="s">
        <v>2951</v>
      </c>
    </row>
    <row r="32136" spans="1:1">
      <c r="A32136" s="27" t="s">
        <v>2951</v>
      </c>
    </row>
    <row r="32137" spans="1:1">
      <c r="A32137" s="27" t="s">
        <v>2951</v>
      </c>
    </row>
    <row r="32138" spans="1:1">
      <c r="A32138" s="27" t="s">
        <v>2951</v>
      </c>
    </row>
    <row r="32139" spans="1:1">
      <c r="A32139" s="27" t="s">
        <v>2951</v>
      </c>
    </row>
    <row r="32140" spans="1:1">
      <c r="A32140" s="27" t="s">
        <v>2951</v>
      </c>
    </row>
    <row r="32141" spans="1:1">
      <c r="A32141" s="27" t="s">
        <v>2951</v>
      </c>
    </row>
    <row r="32142" spans="1:1">
      <c r="A32142" s="27" t="s">
        <v>2951</v>
      </c>
    </row>
    <row r="32143" spans="1:1">
      <c r="A32143" s="27" t="s">
        <v>2951</v>
      </c>
    </row>
    <row r="32144" spans="1:1">
      <c r="A32144" s="27" t="s">
        <v>2951</v>
      </c>
    </row>
    <row r="32145" spans="1:1">
      <c r="A32145" s="27" t="s">
        <v>2951</v>
      </c>
    </row>
    <row r="32146" spans="1:1">
      <c r="A32146" s="27" t="s">
        <v>2951</v>
      </c>
    </row>
    <row r="32147" spans="1:1">
      <c r="A32147" s="27" t="s">
        <v>2951</v>
      </c>
    </row>
    <row r="32148" spans="1:1">
      <c r="A32148" s="27" t="s">
        <v>2951</v>
      </c>
    </row>
    <row r="32149" spans="1:1">
      <c r="A32149" s="27" t="s">
        <v>2951</v>
      </c>
    </row>
    <row r="32150" spans="1:1">
      <c r="A32150" s="27" t="s">
        <v>2951</v>
      </c>
    </row>
    <row r="32151" spans="1:1">
      <c r="A32151" s="27" t="s">
        <v>2951</v>
      </c>
    </row>
    <row r="32152" spans="1:1">
      <c r="A32152" s="27" t="s">
        <v>2951</v>
      </c>
    </row>
    <row r="32153" spans="1:1">
      <c r="A32153" s="27" t="s">
        <v>2951</v>
      </c>
    </row>
    <row r="32154" spans="1:1">
      <c r="A32154" s="27" t="s">
        <v>2951</v>
      </c>
    </row>
    <row r="32155" spans="1:1">
      <c r="A32155" s="27" t="s">
        <v>2951</v>
      </c>
    </row>
    <row r="32156" spans="1:1">
      <c r="A32156" s="27" t="s">
        <v>2951</v>
      </c>
    </row>
    <row r="32157" spans="1:1">
      <c r="A32157" s="27" t="s">
        <v>2951</v>
      </c>
    </row>
    <row r="32158" spans="1:1">
      <c r="A32158" s="27" t="s">
        <v>2951</v>
      </c>
    </row>
    <row r="32159" spans="1:1">
      <c r="A32159" s="27" t="s">
        <v>2951</v>
      </c>
    </row>
    <row r="32160" spans="1:1">
      <c r="A32160" s="27" t="s">
        <v>2951</v>
      </c>
    </row>
    <row r="32161" spans="1:1">
      <c r="A32161" s="27" t="s">
        <v>2951</v>
      </c>
    </row>
    <row r="32162" spans="1:1">
      <c r="A32162" s="27" t="s">
        <v>2951</v>
      </c>
    </row>
    <row r="32163" spans="1:1">
      <c r="A32163" s="27" t="s">
        <v>2951</v>
      </c>
    </row>
    <row r="32164" spans="1:1">
      <c r="A32164" s="27" t="s">
        <v>2951</v>
      </c>
    </row>
    <row r="32165" spans="1:1">
      <c r="A32165" s="27" t="s">
        <v>2951</v>
      </c>
    </row>
    <row r="32166" spans="1:1">
      <c r="A32166" s="27" t="s">
        <v>2951</v>
      </c>
    </row>
    <row r="32167" spans="1:1">
      <c r="A32167" s="27" t="s">
        <v>2951</v>
      </c>
    </row>
    <row r="32168" spans="1:1">
      <c r="A32168" s="27" t="s">
        <v>2951</v>
      </c>
    </row>
    <row r="32169" spans="1:1">
      <c r="A32169" s="27" t="s">
        <v>2951</v>
      </c>
    </row>
    <row r="32170" spans="1:1">
      <c r="A32170" s="27" t="s">
        <v>2951</v>
      </c>
    </row>
    <row r="32171" spans="1:1">
      <c r="A32171" s="27" t="s">
        <v>2951</v>
      </c>
    </row>
    <row r="32172" spans="1:1">
      <c r="A32172" s="27" t="s">
        <v>2951</v>
      </c>
    </row>
    <row r="32173" spans="1:1">
      <c r="A32173" s="27" t="s">
        <v>2951</v>
      </c>
    </row>
    <row r="32174" spans="1:1">
      <c r="A32174" s="27" t="s">
        <v>2951</v>
      </c>
    </row>
    <row r="32175" spans="1:1">
      <c r="A32175" s="27" t="s">
        <v>2951</v>
      </c>
    </row>
    <row r="32176" spans="1:1">
      <c r="A32176" s="27" t="s">
        <v>2951</v>
      </c>
    </row>
    <row r="32177" spans="1:1">
      <c r="A32177" s="27" t="s">
        <v>2951</v>
      </c>
    </row>
    <row r="32178" spans="1:1">
      <c r="A32178" s="27" t="s">
        <v>2951</v>
      </c>
    </row>
    <row r="32179" spans="1:1">
      <c r="A32179" s="27" t="s">
        <v>2951</v>
      </c>
    </row>
    <row r="32180" spans="1:1">
      <c r="A32180" s="27" t="s">
        <v>2951</v>
      </c>
    </row>
    <row r="32181" spans="1:1">
      <c r="A32181" s="27" t="s">
        <v>2951</v>
      </c>
    </row>
    <row r="32182" spans="1:1">
      <c r="A32182" s="27" t="s">
        <v>2951</v>
      </c>
    </row>
    <row r="32183" spans="1:1">
      <c r="A32183" s="27" t="s">
        <v>2951</v>
      </c>
    </row>
    <row r="32184" spans="1:1">
      <c r="A32184" s="27" t="s">
        <v>2951</v>
      </c>
    </row>
    <row r="32185" spans="1:1">
      <c r="A32185" s="27" t="s">
        <v>2951</v>
      </c>
    </row>
    <row r="32186" spans="1:1">
      <c r="A32186" s="27" t="s">
        <v>2951</v>
      </c>
    </row>
    <row r="32187" spans="1:1">
      <c r="A32187" s="27" t="s">
        <v>2951</v>
      </c>
    </row>
    <row r="32188" spans="1:1">
      <c r="A32188" s="27" t="s">
        <v>2951</v>
      </c>
    </row>
    <row r="32189" spans="1:1">
      <c r="A32189" s="27" t="s">
        <v>2951</v>
      </c>
    </row>
    <row r="32190" spans="1:1">
      <c r="A32190" s="27" t="s">
        <v>2951</v>
      </c>
    </row>
    <row r="32191" spans="1:1">
      <c r="A32191" s="27" t="s">
        <v>2951</v>
      </c>
    </row>
    <row r="32192" spans="1:1">
      <c r="A32192" s="27" t="s">
        <v>2951</v>
      </c>
    </row>
    <row r="32193" spans="1:1">
      <c r="A32193" s="27" t="s">
        <v>2951</v>
      </c>
    </row>
    <row r="32194" spans="1:1">
      <c r="A32194" s="27" t="s">
        <v>2951</v>
      </c>
    </row>
    <row r="32195" spans="1:1">
      <c r="A32195" s="27" t="s">
        <v>2951</v>
      </c>
    </row>
    <row r="32196" spans="1:1">
      <c r="A32196" s="27" t="s">
        <v>2951</v>
      </c>
    </row>
    <row r="32197" spans="1:1">
      <c r="A32197" s="27" t="s">
        <v>2951</v>
      </c>
    </row>
    <row r="32198" spans="1:1">
      <c r="A32198" s="27" t="s">
        <v>2951</v>
      </c>
    </row>
    <row r="32199" spans="1:1">
      <c r="A32199" s="27" t="s">
        <v>2951</v>
      </c>
    </row>
    <row r="32200" spans="1:1">
      <c r="A32200" s="27" t="s">
        <v>2951</v>
      </c>
    </row>
    <row r="32201" spans="1:1">
      <c r="A32201" s="27" t="s">
        <v>2951</v>
      </c>
    </row>
    <row r="32202" spans="1:1">
      <c r="A32202" s="27" t="s">
        <v>2951</v>
      </c>
    </row>
    <row r="32203" spans="1:1">
      <c r="A32203" s="27" t="s">
        <v>2951</v>
      </c>
    </row>
    <row r="32204" spans="1:1">
      <c r="A32204" s="27" t="s">
        <v>2951</v>
      </c>
    </row>
    <row r="32205" spans="1:1">
      <c r="A32205" s="27" t="s">
        <v>2951</v>
      </c>
    </row>
    <row r="32206" spans="1:1">
      <c r="A32206" s="27" t="s">
        <v>2951</v>
      </c>
    </row>
    <row r="32207" spans="1:1">
      <c r="A32207" s="27" t="s">
        <v>2951</v>
      </c>
    </row>
    <row r="32208" spans="1:1">
      <c r="A32208" s="27" t="s">
        <v>2951</v>
      </c>
    </row>
    <row r="32209" spans="1:1">
      <c r="A32209" s="27" t="s">
        <v>2951</v>
      </c>
    </row>
    <row r="32210" spans="1:1">
      <c r="A32210" s="27" t="s">
        <v>2951</v>
      </c>
    </row>
    <row r="32211" spans="1:1">
      <c r="A32211" s="27" t="s">
        <v>2951</v>
      </c>
    </row>
    <row r="32212" spans="1:1">
      <c r="A32212" s="27" t="s">
        <v>2951</v>
      </c>
    </row>
    <row r="32213" spans="1:1">
      <c r="A32213" s="27" t="s">
        <v>2951</v>
      </c>
    </row>
    <row r="32214" spans="1:1">
      <c r="A32214" s="27" t="s">
        <v>2951</v>
      </c>
    </row>
    <row r="32215" spans="1:1">
      <c r="A32215" s="27" t="s">
        <v>2951</v>
      </c>
    </row>
    <row r="32216" spans="1:1">
      <c r="A32216" s="27" t="s">
        <v>2951</v>
      </c>
    </row>
    <row r="32217" spans="1:1">
      <c r="A32217" s="27" t="s">
        <v>2951</v>
      </c>
    </row>
    <row r="32218" spans="1:1">
      <c r="A32218" s="27" t="s">
        <v>2951</v>
      </c>
    </row>
    <row r="32219" spans="1:1">
      <c r="A32219" s="27" t="s">
        <v>2951</v>
      </c>
    </row>
    <row r="32220" spans="1:1">
      <c r="A32220" s="27" t="s">
        <v>2951</v>
      </c>
    </row>
    <row r="32221" spans="1:1">
      <c r="A32221" s="27" t="s">
        <v>2951</v>
      </c>
    </row>
    <row r="32222" spans="1:1">
      <c r="A32222" s="27" t="s">
        <v>2951</v>
      </c>
    </row>
    <row r="32223" spans="1:1">
      <c r="A32223" s="27" t="s">
        <v>2951</v>
      </c>
    </row>
    <row r="32224" spans="1:1">
      <c r="A32224" s="27" t="s">
        <v>2951</v>
      </c>
    </row>
    <row r="32225" spans="1:1">
      <c r="A32225" s="27" t="s">
        <v>2951</v>
      </c>
    </row>
    <row r="32226" spans="1:1">
      <c r="A32226" s="27" t="s">
        <v>2951</v>
      </c>
    </row>
    <row r="32227" spans="1:1">
      <c r="A32227" s="27" t="s">
        <v>2951</v>
      </c>
    </row>
    <row r="32228" spans="1:1">
      <c r="A32228" s="27" t="s">
        <v>2951</v>
      </c>
    </row>
    <row r="32229" spans="1:1">
      <c r="A32229" s="27" t="s">
        <v>2951</v>
      </c>
    </row>
    <row r="32230" spans="1:1">
      <c r="A32230" s="27" t="s">
        <v>2951</v>
      </c>
    </row>
    <row r="32231" spans="1:1">
      <c r="A32231" s="27" t="s">
        <v>2951</v>
      </c>
    </row>
    <row r="32232" spans="1:1">
      <c r="A32232" s="27" t="s">
        <v>2951</v>
      </c>
    </row>
    <row r="32233" spans="1:1">
      <c r="A32233" s="27" t="s">
        <v>2951</v>
      </c>
    </row>
    <row r="32234" spans="1:1">
      <c r="A32234" s="27" t="s">
        <v>2951</v>
      </c>
    </row>
    <row r="32235" spans="1:1">
      <c r="A32235" s="27" t="s">
        <v>2951</v>
      </c>
    </row>
    <row r="32236" spans="1:1">
      <c r="A32236" s="27" t="s">
        <v>2951</v>
      </c>
    </row>
    <row r="32237" spans="1:1">
      <c r="A32237" s="27" t="s">
        <v>2951</v>
      </c>
    </row>
    <row r="32238" spans="1:1">
      <c r="A32238" s="27" t="s">
        <v>2951</v>
      </c>
    </row>
    <row r="32239" spans="1:1">
      <c r="A32239" s="27" t="s">
        <v>2951</v>
      </c>
    </row>
    <row r="32240" spans="1:1">
      <c r="A32240" s="27" t="s">
        <v>2951</v>
      </c>
    </row>
    <row r="32241" spans="1:1">
      <c r="A32241" s="27" t="s">
        <v>2951</v>
      </c>
    </row>
    <row r="32242" spans="1:1">
      <c r="A32242" s="27" t="s">
        <v>2951</v>
      </c>
    </row>
    <row r="32243" spans="1:1">
      <c r="A32243" s="27" t="s">
        <v>2951</v>
      </c>
    </row>
    <row r="32244" spans="1:1">
      <c r="A32244" s="27" t="s">
        <v>2951</v>
      </c>
    </row>
    <row r="32245" spans="1:1">
      <c r="A32245" s="27" t="s">
        <v>2951</v>
      </c>
    </row>
    <row r="32246" spans="1:1">
      <c r="A32246" s="27" t="s">
        <v>2951</v>
      </c>
    </row>
    <row r="32247" spans="1:1">
      <c r="A32247" s="27" t="s">
        <v>2951</v>
      </c>
    </row>
    <row r="32248" spans="1:1">
      <c r="A32248" s="27" t="s">
        <v>2951</v>
      </c>
    </row>
    <row r="32249" spans="1:1">
      <c r="A32249" s="27" t="s">
        <v>2951</v>
      </c>
    </row>
    <row r="32250" spans="1:1">
      <c r="A32250" s="27" t="s">
        <v>2951</v>
      </c>
    </row>
    <row r="32251" spans="1:1">
      <c r="A32251" s="27" t="s">
        <v>2951</v>
      </c>
    </row>
    <row r="32252" spans="1:1">
      <c r="A32252" s="27" t="s">
        <v>2951</v>
      </c>
    </row>
    <row r="32253" spans="1:1">
      <c r="A32253" s="27" t="s">
        <v>2951</v>
      </c>
    </row>
    <row r="32254" spans="1:1">
      <c r="A32254" s="27" t="s">
        <v>2951</v>
      </c>
    </row>
    <row r="32255" spans="1:1">
      <c r="A32255" s="27" t="s">
        <v>2951</v>
      </c>
    </row>
    <row r="32256" spans="1:1">
      <c r="A32256" s="27" t="s">
        <v>2951</v>
      </c>
    </row>
    <row r="32257" spans="1:1">
      <c r="A32257" s="27" t="s">
        <v>2951</v>
      </c>
    </row>
    <row r="32258" spans="1:1">
      <c r="A32258" s="27" t="s">
        <v>2951</v>
      </c>
    </row>
    <row r="32259" spans="1:1">
      <c r="A32259" s="27" t="s">
        <v>2951</v>
      </c>
    </row>
    <row r="32260" spans="1:1">
      <c r="A32260" s="27" t="s">
        <v>2951</v>
      </c>
    </row>
    <row r="32261" spans="1:1">
      <c r="A32261" s="27" t="s">
        <v>2951</v>
      </c>
    </row>
    <row r="32262" spans="1:1">
      <c r="A32262" s="27" t="s">
        <v>2951</v>
      </c>
    </row>
    <row r="32263" spans="1:1">
      <c r="A32263" s="27" t="s">
        <v>2951</v>
      </c>
    </row>
    <row r="32264" spans="1:1">
      <c r="A32264" s="27" t="s">
        <v>2951</v>
      </c>
    </row>
    <row r="32265" spans="1:1">
      <c r="A32265" s="27" t="s">
        <v>2951</v>
      </c>
    </row>
    <row r="32266" spans="1:1">
      <c r="A32266" s="27" t="s">
        <v>2951</v>
      </c>
    </row>
    <row r="32267" spans="1:1">
      <c r="A32267" s="27" t="s">
        <v>2951</v>
      </c>
    </row>
    <row r="32268" spans="1:1">
      <c r="A32268" s="27" t="s">
        <v>2951</v>
      </c>
    </row>
    <row r="32269" spans="1:1">
      <c r="A32269" s="27" t="s">
        <v>2951</v>
      </c>
    </row>
    <row r="32270" spans="1:1">
      <c r="A32270" s="27" t="s">
        <v>2951</v>
      </c>
    </row>
    <row r="32271" spans="1:1">
      <c r="A32271" s="27" t="s">
        <v>2951</v>
      </c>
    </row>
    <row r="32272" spans="1:1">
      <c r="A32272" s="27" t="s">
        <v>2951</v>
      </c>
    </row>
    <row r="32273" spans="1:1">
      <c r="A32273" s="27" t="s">
        <v>2951</v>
      </c>
    </row>
    <row r="32274" spans="1:1">
      <c r="A32274" s="27" t="s">
        <v>2951</v>
      </c>
    </row>
    <row r="32275" spans="1:1">
      <c r="A32275" s="27" t="s">
        <v>2951</v>
      </c>
    </row>
    <row r="32276" spans="1:1">
      <c r="A32276" s="27" t="s">
        <v>2951</v>
      </c>
    </row>
    <row r="32277" spans="1:1">
      <c r="A32277" s="27" t="s">
        <v>2951</v>
      </c>
    </row>
    <row r="32278" spans="1:1">
      <c r="A32278" s="27" t="s">
        <v>2951</v>
      </c>
    </row>
    <row r="32279" spans="1:1">
      <c r="A32279" s="27" t="s">
        <v>2951</v>
      </c>
    </row>
    <row r="32280" spans="1:1">
      <c r="A32280" s="27" t="s">
        <v>2951</v>
      </c>
    </row>
    <row r="32281" spans="1:1">
      <c r="A32281" s="27" t="s">
        <v>2951</v>
      </c>
    </row>
    <row r="32282" spans="1:1">
      <c r="A32282" s="27" t="s">
        <v>2951</v>
      </c>
    </row>
    <row r="32283" spans="1:1">
      <c r="A32283" s="27" t="s">
        <v>2951</v>
      </c>
    </row>
    <row r="32284" spans="1:1">
      <c r="A32284" s="27" t="s">
        <v>2951</v>
      </c>
    </row>
    <row r="32285" spans="1:1">
      <c r="A32285" s="27" t="s">
        <v>2951</v>
      </c>
    </row>
    <row r="32286" spans="1:1">
      <c r="A32286" s="27" t="s">
        <v>2951</v>
      </c>
    </row>
    <row r="32287" spans="1:1">
      <c r="A32287" s="27" t="s">
        <v>2951</v>
      </c>
    </row>
    <row r="32288" spans="1:1">
      <c r="A32288" s="27" t="s">
        <v>2951</v>
      </c>
    </row>
    <row r="32289" spans="1:1">
      <c r="A32289" s="27" t="s">
        <v>2951</v>
      </c>
    </row>
    <row r="32290" spans="1:1">
      <c r="A32290" s="27" t="s">
        <v>2951</v>
      </c>
    </row>
    <row r="32291" spans="1:1">
      <c r="A32291" s="27" t="s">
        <v>2951</v>
      </c>
    </row>
    <row r="32292" spans="1:1">
      <c r="A32292" s="27" t="s">
        <v>2951</v>
      </c>
    </row>
    <row r="32293" spans="1:1">
      <c r="A32293" s="27" t="s">
        <v>2951</v>
      </c>
    </row>
    <row r="32294" spans="1:1">
      <c r="A32294" s="27" t="s">
        <v>2951</v>
      </c>
    </row>
    <row r="32295" spans="1:1">
      <c r="A32295" s="27" t="s">
        <v>2951</v>
      </c>
    </row>
    <row r="32296" spans="1:1">
      <c r="A32296" s="27" t="s">
        <v>2951</v>
      </c>
    </row>
    <row r="32297" spans="1:1">
      <c r="A32297" s="27" t="s">
        <v>2951</v>
      </c>
    </row>
    <row r="32298" spans="1:1">
      <c r="A32298" s="27" t="s">
        <v>2951</v>
      </c>
    </row>
    <row r="32299" spans="1:1">
      <c r="A32299" s="27" t="s">
        <v>2951</v>
      </c>
    </row>
    <row r="32300" spans="1:1">
      <c r="A32300" s="27" t="s">
        <v>2951</v>
      </c>
    </row>
    <row r="32301" spans="1:1">
      <c r="A32301" s="27" t="s">
        <v>2951</v>
      </c>
    </row>
    <row r="32302" spans="1:1">
      <c r="A32302" s="27" t="s">
        <v>2951</v>
      </c>
    </row>
    <row r="32303" spans="1:1">
      <c r="A32303" s="27" t="s">
        <v>2951</v>
      </c>
    </row>
    <row r="32304" spans="1:1">
      <c r="A32304" s="27" t="s">
        <v>2951</v>
      </c>
    </row>
    <row r="32305" spans="1:1">
      <c r="A32305" s="27" t="s">
        <v>2951</v>
      </c>
    </row>
    <row r="32306" spans="1:1">
      <c r="A32306" s="27" t="s">
        <v>2951</v>
      </c>
    </row>
    <row r="32307" spans="1:1">
      <c r="A32307" s="27" t="s">
        <v>2951</v>
      </c>
    </row>
    <row r="32308" spans="1:1">
      <c r="A32308" s="27" t="s">
        <v>2951</v>
      </c>
    </row>
    <row r="32309" spans="1:1">
      <c r="A32309" s="27" t="s">
        <v>2951</v>
      </c>
    </row>
    <row r="32310" spans="1:1">
      <c r="A32310" s="27" t="s">
        <v>2951</v>
      </c>
    </row>
    <row r="32311" spans="1:1">
      <c r="A32311" s="27" t="s">
        <v>2951</v>
      </c>
    </row>
    <row r="32312" spans="1:1">
      <c r="A32312" s="27" t="s">
        <v>2951</v>
      </c>
    </row>
    <row r="32313" spans="1:1">
      <c r="A32313" s="27" t="s">
        <v>2951</v>
      </c>
    </row>
    <row r="32314" spans="1:1">
      <c r="A32314" s="27" t="s">
        <v>2951</v>
      </c>
    </row>
    <row r="32315" spans="1:1">
      <c r="A32315" s="27" t="s">
        <v>2951</v>
      </c>
    </row>
    <row r="32316" spans="1:1">
      <c r="A32316" s="27" t="s">
        <v>2951</v>
      </c>
    </row>
    <row r="32317" spans="1:1">
      <c r="A32317" s="27" t="s">
        <v>2951</v>
      </c>
    </row>
    <row r="32318" spans="1:1">
      <c r="A32318" s="27" t="s">
        <v>2951</v>
      </c>
    </row>
    <row r="32319" spans="1:1">
      <c r="A32319" s="27" t="s">
        <v>2951</v>
      </c>
    </row>
    <row r="32320" spans="1:1">
      <c r="A32320" s="27" t="s">
        <v>2951</v>
      </c>
    </row>
    <row r="32321" spans="1:1">
      <c r="A32321" s="27" t="s">
        <v>2951</v>
      </c>
    </row>
    <row r="32322" spans="1:1">
      <c r="A32322" s="27" t="s">
        <v>2951</v>
      </c>
    </row>
    <row r="32323" spans="1:1">
      <c r="A32323" s="27" t="s">
        <v>2951</v>
      </c>
    </row>
    <row r="32324" spans="1:1">
      <c r="A32324" s="27" t="s">
        <v>2951</v>
      </c>
    </row>
    <row r="32325" spans="1:1">
      <c r="A32325" s="27" t="s">
        <v>2951</v>
      </c>
    </row>
    <row r="32326" spans="1:1">
      <c r="A32326" s="27" t="s">
        <v>2951</v>
      </c>
    </row>
    <row r="32327" spans="1:1">
      <c r="A32327" s="27" t="s">
        <v>2951</v>
      </c>
    </row>
    <row r="32328" spans="1:1">
      <c r="A32328" s="27" t="s">
        <v>2951</v>
      </c>
    </row>
    <row r="32329" spans="1:1">
      <c r="A32329" s="27" t="s">
        <v>2951</v>
      </c>
    </row>
    <row r="32330" spans="1:1">
      <c r="A32330" s="27" t="s">
        <v>2951</v>
      </c>
    </row>
    <row r="32331" spans="1:1">
      <c r="A32331" s="27" t="s">
        <v>2951</v>
      </c>
    </row>
    <row r="32332" spans="1:1">
      <c r="A32332" s="27" t="s">
        <v>2951</v>
      </c>
    </row>
    <row r="32333" spans="1:1">
      <c r="A32333" s="27" t="s">
        <v>2951</v>
      </c>
    </row>
    <row r="32334" spans="1:1">
      <c r="A32334" s="27" t="s">
        <v>2951</v>
      </c>
    </row>
    <row r="32335" spans="1:1">
      <c r="A32335" s="27" t="s">
        <v>2951</v>
      </c>
    </row>
    <row r="32336" spans="1:1">
      <c r="A32336" s="27" t="s">
        <v>2951</v>
      </c>
    </row>
    <row r="32337" spans="1:1">
      <c r="A32337" s="27" t="s">
        <v>2951</v>
      </c>
    </row>
    <row r="32338" spans="1:1">
      <c r="A32338" s="27" t="s">
        <v>2951</v>
      </c>
    </row>
    <row r="32339" spans="1:1">
      <c r="A32339" s="27" t="s">
        <v>2951</v>
      </c>
    </row>
    <row r="32340" spans="1:1">
      <c r="A32340" s="27" t="s">
        <v>2951</v>
      </c>
    </row>
    <row r="32341" spans="1:1">
      <c r="A32341" s="27" t="s">
        <v>2951</v>
      </c>
    </row>
    <row r="32342" spans="1:1">
      <c r="A32342" s="27" t="s">
        <v>2951</v>
      </c>
    </row>
    <row r="32343" spans="1:1">
      <c r="A32343" s="27" t="s">
        <v>2951</v>
      </c>
    </row>
    <row r="32344" spans="1:1">
      <c r="A32344" s="27" t="s">
        <v>2951</v>
      </c>
    </row>
    <row r="32345" spans="1:1">
      <c r="A32345" s="27" t="s">
        <v>2951</v>
      </c>
    </row>
    <row r="32346" spans="1:1">
      <c r="A32346" s="27" t="s">
        <v>2951</v>
      </c>
    </row>
    <row r="32347" spans="1:1">
      <c r="A32347" s="27" t="s">
        <v>2951</v>
      </c>
    </row>
    <row r="32348" spans="1:1">
      <c r="A32348" s="27" t="s">
        <v>2951</v>
      </c>
    </row>
    <row r="32349" spans="1:1">
      <c r="A32349" s="27" t="s">
        <v>2951</v>
      </c>
    </row>
    <row r="32350" spans="1:1">
      <c r="A32350" s="27" t="s">
        <v>2951</v>
      </c>
    </row>
    <row r="32351" spans="1:1">
      <c r="A32351" s="27" t="s">
        <v>2951</v>
      </c>
    </row>
    <row r="32352" spans="1:1">
      <c r="A32352" s="27" t="s">
        <v>2951</v>
      </c>
    </row>
    <row r="32353" spans="1:1">
      <c r="A32353" s="27" t="s">
        <v>2951</v>
      </c>
    </row>
    <row r="32354" spans="1:1">
      <c r="A32354" s="27" t="s">
        <v>2951</v>
      </c>
    </row>
    <row r="32355" spans="1:1">
      <c r="A32355" s="27" t="s">
        <v>2951</v>
      </c>
    </row>
    <row r="32356" spans="1:1">
      <c r="A32356" s="27" t="s">
        <v>2951</v>
      </c>
    </row>
    <row r="32357" spans="1:1">
      <c r="A32357" s="27" t="s">
        <v>2951</v>
      </c>
    </row>
    <row r="32358" spans="1:1">
      <c r="A32358" s="27" t="s">
        <v>2951</v>
      </c>
    </row>
    <row r="32359" spans="1:1">
      <c r="A32359" s="27" t="s">
        <v>2951</v>
      </c>
    </row>
    <row r="32360" spans="1:1">
      <c r="A32360" s="27" t="s">
        <v>2951</v>
      </c>
    </row>
    <row r="32361" spans="1:1">
      <c r="A32361" s="27" t="s">
        <v>2951</v>
      </c>
    </row>
    <row r="32362" spans="1:1">
      <c r="A32362" s="27" t="s">
        <v>2951</v>
      </c>
    </row>
    <row r="32363" spans="1:1">
      <c r="A32363" s="27" t="s">
        <v>2951</v>
      </c>
    </row>
    <row r="32364" spans="1:1">
      <c r="A32364" s="27" t="s">
        <v>2951</v>
      </c>
    </row>
    <row r="32365" spans="1:1">
      <c r="A32365" s="27" t="s">
        <v>2951</v>
      </c>
    </row>
    <row r="32366" spans="1:1">
      <c r="A32366" s="27" t="s">
        <v>2951</v>
      </c>
    </row>
    <row r="32367" spans="1:1">
      <c r="A32367" s="27" t="s">
        <v>2951</v>
      </c>
    </row>
    <row r="32368" spans="1:1">
      <c r="A32368" s="27" t="s">
        <v>2951</v>
      </c>
    </row>
    <row r="32369" spans="1:1">
      <c r="A32369" s="27" t="s">
        <v>2951</v>
      </c>
    </row>
    <row r="32370" spans="1:1">
      <c r="A32370" s="27" t="s">
        <v>2951</v>
      </c>
    </row>
    <row r="32371" spans="1:1">
      <c r="A32371" s="27" t="s">
        <v>2951</v>
      </c>
    </row>
    <row r="32372" spans="1:1">
      <c r="A32372" s="27" t="s">
        <v>2951</v>
      </c>
    </row>
    <row r="32373" spans="1:1">
      <c r="A32373" s="27" t="s">
        <v>2951</v>
      </c>
    </row>
    <row r="32374" spans="1:1">
      <c r="A32374" s="27" t="s">
        <v>2951</v>
      </c>
    </row>
    <row r="32375" spans="1:1">
      <c r="A32375" s="27" t="s">
        <v>2951</v>
      </c>
    </row>
    <row r="32376" spans="1:1">
      <c r="A32376" s="27" t="s">
        <v>2951</v>
      </c>
    </row>
    <row r="32377" spans="1:1">
      <c r="A32377" s="27" t="s">
        <v>2951</v>
      </c>
    </row>
    <row r="32378" spans="1:1">
      <c r="A32378" s="27" t="s">
        <v>2951</v>
      </c>
    </row>
    <row r="32379" spans="1:1">
      <c r="A32379" s="27" t="s">
        <v>2951</v>
      </c>
    </row>
    <row r="32380" spans="1:1">
      <c r="A32380" s="27" t="s">
        <v>2951</v>
      </c>
    </row>
    <row r="32381" spans="1:1">
      <c r="A32381" s="27" t="s">
        <v>2951</v>
      </c>
    </row>
    <row r="32382" spans="1:1">
      <c r="A32382" s="27" t="s">
        <v>2951</v>
      </c>
    </row>
    <row r="32383" spans="1:1">
      <c r="A32383" s="27" t="s">
        <v>2951</v>
      </c>
    </row>
    <row r="32384" spans="1:1">
      <c r="A32384" s="27" t="s">
        <v>2951</v>
      </c>
    </row>
    <row r="32385" spans="1:1">
      <c r="A32385" s="27" t="s">
        <v>2951</v>
      </c>
    </row>
    <row r="32386" spans="1:1">
      <c r="A32386" s="27" t="s">
        <v>2951</v>
      </c>
    </row>
    <row r="32387" spans="1:1">
      <c r="A32387" s="27" t="s">
        <v>2951</v>
      </c>
    </row>
    <row r="32388" spans="1:1">
      <c r="A32388" s="27" t="s">
        <v>2951</v>
      </c>
    </row>
    <row r="32389" spans="1:1">
      <c r="A32389" s="27" t="s">
        <v>2951</v>
      </c>
    </row>
    <row r="32390" spans="1:1">
      <c r="A32390" s="27" t="s">
        <v>2951</v>
      </c>
    </row>
    <row r="32391" spans="1:1">
      <c r="A32391" s="27" t="s">
        <v>2951</v>
      </c>
    </row>
    <row r="32392" spans="1:1">
      <c r="A32392" s="27" t="s">
        <v>2951</v>
      </c>
    </row>
    <row r="32393" spans="1:1">
      <c r="A32393" s="27" t="s">
        <v>2951</v>
      </c>
    </row>
    <row r="32394" spans="1:1">
      <c r="A32394" s="27" t="s">
        <v>2951</v>
      </c>
    </row>
    <row r="32395" spans="1:1">
      <c r="A32395" s="27" t="s">
        <v>2951</v>
      </c>
    </row>
    <row r="32396" spans="1:1">
      <c r="A32396" s="27" t="s">
        <v>2951</v>
      </c>
    </row>
    <row r="32397" spans="1:1">
      <c r="A32397" s="27" t="s">
        <v>2951</v>
      </c>
    </row>
    <row r="32398" spans="1:1">
      <c r="A32398" s="27" t="s">
        <v>2951</v>
      </c>
    </row>
    <row r="32399" spans="1:1">
      <c r="A32399" s="27" t="s">
        <v>2951</v>
      </c>
    </row>
    <row r="32400" spans="1:1">
      <c r="A32400" s="27" t="s">
        <v>2951</v>
      </c>
    </row>
    <row r="32401" spans="1:1">
      <c r="A32401" s="27" t="s">
        <v>2951</v>
      </c>
    </row>
    <row r="32402" spans="1:1">
      <c r="A32402" s="27" t="s">
        <v>2951</v>
      </c>
    </row>
    <row r="32403" spans="1:1">
      <c r="A32403" s="27" t="s">
        <v>2951</v>
      </c>
    </row>
    <row r="32404" spans="1:1">
      <c r="A32404" s="27" t="s">
        <v>2951</v>
      </c>
    </row>
    <row r="32405" spans="1:1">
      <c r="A32405" s="27" t="s">
        <v>2951</v>
      </c>
    </row>
    <row r="32406" spans="1:1">
      <c r="A32406" s="27" t="s">
        <v>2951</v>
      </c>
    </row>
    <row r="32407" spans="1:1">
      <c r="A32407" s="27" t="s">
        <v>2951</v>
      </c>
    </row>
    <row r="32408" spans="1:1">
      <c r="A32408" s="27" t="s">
        <v>2951</v>
      </c>
    </row>
    <row r="32409" spans="1:1">
      <c r="A32409" s="27" t="s">
        <v>2951</v>
      </c>
    </row>
    <row r="32410" spans="1:1">
      <c r="A32410" s="27" t="s">
        <v>2951</v>
      </c>
    </row>
    <row r="32411" spans="1:1">
      <c r="A32411" s="27" t="s">
        <v>2951</v>
      </c>
    </row>
    <row r="32412" spans="1:1">
      <c r="A32412" s="27" t="s">
        <v>2951</v>
      </c>
    </row>
    <row r="32413" spans="1:1">
      <c r="A32413" s="27" t="s">
        <v>2951</v>
      </c>
    </row>
    <row r="32414" spans="1:1">
      <c r="A32414" s="27" t="s">
        <v>2951</v>
      </c>
    </row>
    <row r="32415" spans="1:1">
      <c r="A32415" s="27" t="s">
        <v>2951</v>
      </c>
    </row>
    <row r="32416" spans="1:1">
      <c r="A32416" s="27" t="s">
        <v>2951</v>
      </c>
    </row>
    <row r="32417" spans="1:1">
      <c r="A32417" s="27" t="s">
        <v>2951</v>
      </c>
    </row>
    <row r="32418" spans="1:1">
      <c r="A32418" s="27" t="s">
        <v>2951</v>
      </c>
    </row>
    <row r="32419" spans="1:1">
      <c r="A32419" s="27" t="s">
        <v>2951</v>
      </c>
    </row>
    <row r="32420" spans="1:1">
      <c r="A32420" s="27" t="s">
        <v>2951</v>
      </c>
    </row>
    <row r="32421" spans="1:1">
      <c r="A32421" s="27" t="s">
        <v>2951</v>
      </c>
    </row>
    <row r="32422" spans="1:1">
      <c r="A32422" s="27" t="s">
        <v>2951</v>
      </c>
    </row>
    <row r="32423" spans="1:1">
      <c r="A32423" s="27" t="s">
        <v>2951</v>
      </c>
    </row>
    <row r="32424" spans="1:1">
      <c r="A32424" s="27" t="s">
        <v>2951</v>
      </c>
    </row>
    <row r="32425" spans="1:1">
      <c r="A32425" s="27" t="s">
        <v>2951</v>
      </c>
    </row>
    <row r="32426" spans="1:1">
      <c r="A32426" s="27" t="s">
        <v>2951</v>
      </c>
    </row>
    <row r="32427" spans="1:1">
      <c r="A32427" s="27" t="s">
        <v>2951</v>
      </c>
    </row>
    <row r="32428" spans="1:1">
      <c r="A32428" s="27" t="s">
        <v>2951</v>
      </c>
    </row>
    <row r="32429" spans="1:1">
      <c r="A32429" s="27" t="s">
        <v>2951</v>
      </c>
    </row>
    <row r="32430" spans="1:1">
      <c r="A32430" s="27" t="s">
        <v>2951</v>
      </c>
    </row>
    <row r="32431" spans="1:1">
      <c r="A32431" s="27" t="s">
        <v>2951</v>
      </c>
    </row>
    <row r="32432" spans="1:1">
      <c r="A32432" s="27" t="s">
        <v>2951</v>
      </c>
    </row>
    <row r="32433" spans="1:1">
      <c r="A32433" s="27" t="s">
        <v>2951</v>
      </c>
    </row>
    <row r="32434" spans="1:1">
      <c r="A32434" s="27" t="s">
        <v>2951</v>
      </c>
    </row>
    <row r="32435" spans="1:1">
      <c r="A32435" s="27" t="s">
        <v>2951</v>
      </c>
    </row>
    <row r="32436" spans="1:1">
      <c r="A32436" s="27" t="s">
        <v>2951</v>
      </c>
    </row>
    <row r="32437" spans="1:1">
      <c r="A32437" s="27" t="s">
        <v>2951</v>
      </c>
    </row>
    <row r="32438" spans="1:1">
      <c r="A32438" s="27" t="s">
        <v>2951</v>
      </c>
    </row>
    <row r="32439" spans="1:1">
      <c r="A32439" s="27" t="s">
        <v>2951</v>
      </c>
    </row>
    <row r="32440" spans="1:1">
      <c r="A32440" s="27" t="s">
        <v>2951</v>
      </c>
    </row>
    <row r="32441" spans="1:1">
      <c r="A32441" s="27" t="s">
        <v>2951</v>
      </c>
    </row>
    <row r="32442" spans="1:1">
      <c r="A32442" s="27" t="s">
        <v>2951</v>
      </c>
    </row>
    <row r="32443" spans="1:1">
      <c r="A32443" s="27" t="s">
        <v>2951</v>
      </c>
    </row>
    <row r="32444" spans="1:1">
      <c r="A32444" s="27" t="s">
        <v>2951</v>
      </c>
    </row>
    <row r="32445" spans="1:1">
      <c r="A32445" s="27" t="s">
        <v>2951</v>
      </c>
    </row>
    <row r="32446" spans="1:1">
      <c r="A32446" s="27" t="s">
        <v>2951</v>
      </c>
    </row>
    <row r="32447" spans="1:1">
      <c r="A32447" s="27" t="s">
        <v>2951</v>
      </c>
    </row>
    <row r="32448" spans="1:1">
      <c r="A32448" s="27" t="s">
        <v>2951</v>
      </c>
    </row>
    <row r="32449" spans="1:1">
      <c r="A32449" s="27" t="s">
        <v>2951</v>
      </c>
    </row>
    <row r="32450" spans="1:1">
      <c r="A32450" s="27" t="s">
        <v>2951</v>
      </c>
    </row>
    <row r="32451" spans="1:1">
      <c r="A32451" s="27" t="s">
        <v>2951</v>
      </c>
    </row>
    <row r="32452" spans="1:1">
      <c r="A32452" s="27" t="s">
        <v>2951</v>
      </c>
    </row>
    <row r="32453" spans="1:1">
      <c r="A32453" s="27" t="s">
        <v>2951</v>
      </c>
    </row>
    <row r="32454" spans="1:1">
      <c r="A32454" s="27" t="s">
        <v>2951</v>
      </c>
    </row>
    <row r="32455" spans="1:1">
      <c r="A32455" s="27" t="s">
        <v>2951</v>
      </c>
    </row>
    <row r="32456" spans="1:1">
      <c r="A32456" s="27" t="s">
        <v>2951</v>
      </c>
    </row>
    <row r="32457" spans="1:1">
      <c r="A32457" s="27" t="s">
        <v>2951</v>
      </c>
    </row>
    <row r="32458" spans="1:1">
      <c r="A32458" s="27" t="s">
        <v>2951</v>
      </c>
    </row>
    <row r="32459" spans="1:1">
      <c r="A32459" s="27" t="s">
        <v>2951</v>
      </c>
    </row>
    <row r="32460" spans="1:1">
      <c r="A32460" s="27" t="s">
        <v>2951</v>
      </c>
    </row>
    <row r="32461" spans="1:1">
      <c r="A32461" s="27" t="s">
        <v>2951</v>
      </c>
    </row>
    <row r="32462" spans="1:1">
      <c r="A32462" s="27" t="s">
        <v>2951</v>
      </c>
    </row>
    <row r="32463" spans="1:1">
      <c r="A32463" s="27" t="s">
        <v>2951</v>
      </c>
    </row>
    <row r="32464" spans="1:1">
      <c r="A32464" s="27" t="s">
        <v>2951</v>
      </c>
    </row>
    <row r="32465" spans="1:1">
      <c r="A32465" s="27" t="s">
        <v>2951</v>
      </c>
    </row>
    <row r="32466" spans="1:1">
      <c r="A32466" s="27" t="s">
        <v>2951</v>
      </c>
    </row>
    <row r="32467" spans="1:1">
      <c r="A32467" s="27" t="s">
        <v>2951</v>
      </c>
    </row>
    <row r="32468" spans="1:1">
      <c r="A32468" s="27" t="s">
        <v>2951</v>
      </c>
    </row>
    <row r="32469" spans="1:1">
      <c r="A32469" s="27" t="s">
        <v>2951</v>
      </c>
    </row>
    <row r="32470" spans="1:1">
      <c r="A32470" s="27" t="s">
        <v>2951</v>
      </c>
    </row>
    <row r="32471" spans="1:1">
      <c r="A32471" s="27" t="s">
        <v>2951</v>
      </c>
    </row>
    <row r="32472" spans="1:1">
      <c r="A32472" s="27" t="s">
        <v>2951</v>
      </c>
    </row>
    <row r="32473" spans="1:1">
      <c r="A32473" s="27" t="s">
        <v>2951</v>
      </c>
    </row>
    <row r="32474" spans="1:1">
      <c r="A32474" s="27" t="s">
        <v>2951</v>
      </c>
    </row>
    <row r="32475" spans="1:1">
      <c r="A32475" s="27" t="s">
        <v>2951</v>
      </c>
    </row>
    <row r="32476" spans="1:1">
      <c r="A32476" s="27" t="s">
        <v>2951</v>
      </c>
    </row>
    <row r="32477" spans="1:1">
      <c r="A32477" s="27" t="s">
        <v>2951</v>
      </c>
    </row>
    <row r="32478" spans="1:1">
      <c r="A32478" s="27" t="s">
        <v>2951</v>
      </c>
    </row>
    <row r="32479" spans="1:1">
      <c r="A32479" s="27" t="s">
        <v>2951</v>
      </c>
    </row>
    <row r="32480" spans="1:1">
      <c r="A32480" s="27" t="s">
        <v>2951</v>
      </c>
    </row>
    <row r="32481" spans="1:1">
      <c r="A32481" s="27" t="s">
        <v>2951</v>
      </c>
    </row>
    <row r="32482" spans="1:1">
      <c r="A32482" s="27" t="s">
        <v>2951</v>
      </c>
    </row>
    <row r="32483" spans="1:1">
      <c r="A32483" s="27" t="s">
        <v>2951</v>
      </c>
    </row>
    <row r="32484" spans="1:1">
      <c r="A32484" s="27" t="s">
        <v>2951</v>
      </c>
    </row>
    <row r="32485" spans="1:1">
      <c r="A32485" s="27" t="s">
        <v>2951</v>
      </c>
    </row>
    <row r="32486" spans="1:1">
      <c r="A32486" s="27" t="s">
        <v>2951</v>
      </c>
    </row>
    <row r="32487" spans="1:1">
      <c r="A32487" s="27" t="s">
        <v>2951</v>
      </c>
    </row>
    <row r="32488" spans="1:1">
      <c r="A32488" s="27" t="s">
        <v>2951</v>
      </c>
    </row>
    <row r="32489" spans="1:1">
      <c r="A32489" s="27" t="s">
        <v>2951</v>
      </c>
    </row>
    <row r="32490" spans="1:1">
      <c r="A32490" s="27" t="s">
        <v>2951</v>
      </c>
    </row>
    <row r="32491" spans="1:1">
      <c r="A32491" s="27" t="s">
        <v>2951</v>
      </c>
    </row>
    <row r="32492" spans="1:1">
      <c r="A32492" s="27" t="s">
        <v>2951</v>
      </c>
    </row>
    <row r="32493" spans="1:1">
      <c r="A32493" s="27" t="s">
        <v>2951</v>
      </c>
    </row>
    <row r="32494" spans="1:1">
      <c r="A32494" s="27" t="s">
        <v>2951</v>
      </c>
    </row>
    <row r="32495" spans="1:1">
      <c r="A32495" s="27" t="s">
        <v>2951</v>
      </c>
    </row>
    <row r="32496" spans="1:1">
      <c r="A32496" s="27" t="s">
        <v>2951</v>
      </c>
    </row>
    <row r="32497" spans="1:1">
      <c r="A32497" s="27" t="s">
        <v>2951</v>
      </c>
    </row>
    <row r="32498" spans="1:1">
      <c r="A32498" s="27" t="s">
        <v>2951</v>
      </c>
    </row>
    <row r="32499" spans="1:1">
      <c r="A32499" s="27" t="s">
        <v>2951</v>
      </c>
    </row>
    <row r="32500" spans="1:1">
      <c r="A32500" s="27" t="s">
        <v>2951</v>
      </c>
    </row>
    <row r="32501" spans="1:1">
      <c r="A32501" s="27" t="s">
        <v>2951</v>
      </c>
    </row>
    <row r="32502" spans="1:1">
      <c r="A32502" s="27" t="s">
        <v>2951</v>
      </c>
    </row>
    <row r="32503" spans="1:1">
      <c r="A32503" s="27" t="s">
        <v>2951</v>
      </c>
    </row>
    <row r="32504" spans="1:1">
      <c r="A32504" s="27" t="s">
        <v>2951</v>
      </c>
    </row>
    <row r="32505" spans="1:1">
      <c r="A32505" s="27" t="s">
        <v>2951</v>
      </c>
    </row>
    <row r="32506" spans="1:1">
      <c r="A32506" s="27" t="s">
        <v>2951</v>
      </c>
    </row>
    <row r="32507" spans="1:1">
      <c r="A32507" s="27" t="s">
        <v>2951</v>
      </c>
    </row>
    <row r="32508" spans="1:1">
      <c r="A32508" s="27" t="s">
        <v>2951</v>
      </c>
    </row>
    <row r="32509" spans="1:1">
      <c r="A32509" s="27" t="s">
        <v>2951</v>
      </c>
    </row>
    <row r="32510" spans="1:1">
      <c r="A32510" s="27" t="s">
        <v>2951</v>
      </c>
    </row>
    <row r="32511" spans="1:1">
      <c r="A32511" s="27" t="s">
        <v>2951</v>
      </c>
    </row>
    <row r="32512" spans="1:1">
      <c r="A32512" s="27" t="s">
        <v>2951</v>
      </c>
    </row>
    <row r="32513" spans="1:1">
      <c r="A32513" s="27" t="s">
        <v>2951</v>
      </c>
    </row>
    <row r="32514" spans="1:1">
      <c r="A32514" s="27" t="s">
        <v>2951</v>
      </c>
    </row>
    <row r="32515" spans="1:1">
      <c r="A32515" s="27" t="s">
        <v>2951</v>
      </c>
    </row>
    <row r="32516" spans="1:1">
      <c r="A32516" s="27" t="s">
        <v>2951</v>
      </c>
    </row>
    <row r="32517" spans="1:1">
      <c r="A32517" s="27" t="s">
        <v>2951</v>
      </c>
    </row>
    <row r="32518" spans="1:1">
      <c r="A32518" s="27" t="s">
        <v>2951</v>
      </c>
    </row>
    <row r="32519" spans="1:1">
      <c r="A32519" s="27" t="s">
        <v>2951</v>
      </c>
    </row>
    <row r="32520" spans="1:1">
      <c r="A32520" s="27" t="s">
        <v>2951</v>
      </c>
    </row>
    <row r="32521" spans="1:1">
      <c r="A32521" s="27" t="s">
        <v>2951</v>
      </c>
    </row>
    <row r="32522" spans="1:1">
      <c r="A32522" s="27" t="s">
        <v>2951</v>
      </c>
    </row>
    <row r="32523" spans="1:1">
      <c r="A32523" s="27" t="s">
        <v>2951</v>
      </c>
    </row>
    <row r="32524" spans="1:1">
      <c r="A32524" s="27" t="s">
        <v>2951</v>
      </c>
    </row>
    <row r="32525" spans="1:1">
      <c r="A32525" s="27" t="s">
        <v>2951</v>
      </c>
    </row>
    <row r="32526" spans="1:1">
      <c r="A32526" s="27" t="s">
        <v>2951</v>
      </c>
    </row>
    <row r="32527" spans="1:1">
      <c r="A32527" s="27" t="s">
        <v>2951</v>
      </c>
    </row>
    <row r="32528" spans="1:1">
      <c r="A32528" s="27" t="s">
        <v>2951</v>
      </c>
    </row>
    <row r="32529" spans="1:1">
      <c r="A32529" s="27" t="s">
        <v>2951</v>
      </c>
    </row>
    <row r="32530" spans="1:1">
      <c r="A32530" s="27" t="s">
        <v>2951</v>
      </c>
    </row>
    <row r="32531" spans="1:1">
      <c r="A32531" s="27" t="s">
        <v>2951</v>
      </c>
    </row>
    <row r="32532" spans="1:1">
      <c r="A32532" s="27" t="s">
        <v>2951</v>
      </c>
    </row>
    <row r="32533" spans="1:1">
      <c r="A32533" s="27" t="s">
        <v>2951</v>
      </c>
    </row>
    <row r="32534" spans="1:1">
      <c r="A32534" s="27" t="s">
        <v>2951</v>
      </c>
    </row>
    <row r="32535" spans="1:1">
      <c r="A32535" s="27" t="s">
        <v>2951</v>
      </c>
    </row>
    <row r="32536" spans="1:1">
      <c r="A32536" s="27" t="s">
        <v>2951</v>
      </c>
    </row>
    <row r="32537" spans="1:1">
      <c r="A32537" s="27" t="s">
        <v>2951</v>
      </c>
    </row>
    <row r="32538" spans="1:1">
      <c r="A32538" s="27" t="s">
        <v>2951</v>
      </c>
    </row>
    <row r="32539" spans="1:1">
      <c r="A32539" s="27" t="s">
        <v>2951</v>
      </c>
    </row>
    <row r="32540" spans="1:1">
      <c r="A32540" s="27" t="s">
        <v>2951</v>
      </c>
    </row>
    <row r="32541" spans="1:1">
      <c r="A32541" s="27" t="s">
        <v>2951</v>
      </c>
    </row>
    <row r="32542" spans="1:1">
      <c r="A32542" s="27" t="s">
        <v>2951</v>
      </c>
    </row>
    <row r="32543" spans="1:1">
      <c r="A32543" s="27" t="s">
        <v>2951</v>
      </c>
    </row>
    <row r="32544" spans="1:1">
      <c r="A32544" s="27" t="s">
        <v>2951</v>
      </c>
    </row>
    <row r="32545" spans="1:1">
      <c r="A32545" s="27" t="s">
        <v>2951</v>
      </c>
    </row>
    <row r="32546" spans="1:1">
      <c r="A32546" s="27" t="s">
        <v>2951</v>
      </c>
    </row>
    <row r="32547" spans="1:1">
      <c r="A32547" s="27" t="s">
        <v>2951</v>
      </c>
    </row>
    <row r="32548" spans="1:1">
      <c r="A32548" s="27" t="s">
        <v>2951</v>
      </c>
    </row>
    <row r="32549" spans="1:1">
      <c r="A32549" s="27" t="s">
        <v>2951</v>
      </c>
    </row>
    <row r="32550" spans="1:1">
      <c r="A32550" s="27" t="s">
        <v>2951</v>
      </c>
    </row>
    <row r="32551" spans="1:1">
      <c r="A32551" s="27" t="s">
        <v>2951</v>
      </c>
    </row>
    <row r="32552" spans="1:1">
      <c r="A32552" s="27" t="s">
        <v>2951</v>
      </c>
    </row>
    <row r="32553" spans="1:1">
      <c r="A32553" s="27" t="s">
        <v>2951</v>
      </c>
    </row>
    <row r="32554" spans="1:1">
      <c r="A32554" s="27" t="s">
        <v>2951</v>
      </c>
    </row>
    <row r="32555" spans="1:1">
      <c r="A32555" s="27" t="s">
        <v>2951</v>
      </c>
    </row>
    <row r="32556" spans="1:1">
      <c r="A32556" s="27" t="s">
        <v>2951</v>
      </c>
    </row>
    <row r="32557" spans="1:1">
      <c r="A32557" s="27" t="s">
        <v>2951</v>
      </c>
    </row>
    <row r="32558" spans="1:1">
      <c r="A32558" s="27" t="s">
        <v>2951</v>
      </c>
    </row>
    <row r="32559" spans="1:1">
      <c r="A32559" s="27" t="s">
        <v>2951</v>
      </c>
    </row>
    <row r="32560" spans="1:1">
      <c r="A32560" s="27" t="s">
        <v>2951</v>
      </c>
    </row>
    <row r="32561" spans="1:1">
      <c r="A32561" s="27" t="s">
        <v>2951</v>
      </c>
    </row>
    <row r="32562" spans="1:1">
      <c r="A32562" s="27" t="s">
        <v>2951</v>
      </c>
    </row>
    <row r="32563" spans="1:1">
      <c r="A32563" s="27" t="s">
        <v>2951</v>
      </c>
    </row>
    <row r="32564" spans="1:1">
      <c r="A32564" s="27" t="s">
        <v>2951</v>
      </c>
    </row>
    <row r="32565" spans="1:1">
      <c r="A32565" s="27" t="s">
        <v>2951</v>
      </c>
    </row>
    <row r="32566" spans="1:1">
      <c r="A32566" s="27" t="s">
        <v>2951</v>
      </c>
    </row>
    <row r="32567" spans="1:1">
      <c r="A32567" s="27" t="s">
        <v>2951</v>
      </c>
    </row>
    <row r="32568" spans="1:1">
      <c r="A32568" s="27" t="s">
        <v>2951</v>
      </c>
    </row>
    <row r="32569" spans="1:1">
      <c r="A32569" s="27" t="s">
        <v>2951</v>
      </c>
    </row>
    <row r="32570" spans="1:1">
      <c r="A32570" s="27" t="s">
        <v>2951</v>
      </c>
    </row>
    <row r="32571" spans="1:1">
      <c r="A32571" s="27" t="s">
        <v>2951</v>
      </c>
    </row>
    <row r="32572" spans="1:1">
      <c r="A32572" s="27" t="s">
        <v>2951</v>
      </c>
    </row>
    <row r="32573" spans="1:1">
      <c r="A32573" s="27" t="s">
        <v>2951</v>
      </c>
    </row>
    <row r="32574" spans="1:1">
      <c r="A32574" s="27" t="s">
        <v>2951</v>
      </c>
    </row>
    <row r="32575" spans="1:1">
      <c r="A32575" s="27" t="s">
        <v>2951</v>
      </c>
    </row>
    <row r="32576" spans="1:1">
      <c r="A32576" s="27" t="s">
        <v>2951</v>
      </c>
    </row>
    <row r="32577" spans="1:1">
      <c r="A32577" s="27" t="s">
        <v>2951</v>
      </c>
    </row>
    <row r="32578" spans="1:1">
      <c r="A32578" s="27" t="s">
        <v>2951</v>
      </c>
    </row>
    <row r="32579" spans="1:1">
      <c r="A32579" s="27" t="s">
        <v>2951</v>
      </c>
    </row>
    <row r="32580" spans="1:1">
      <c r="A32580" s="27" t="s">
        <v>2951</v>
      </c>
    </row>
    <row r="32581" spans="1:1">
      <c r="A32581" s="27" t="s">
        <v>2951</v>
      </c>
    </row>
    <row r="32582" spans="1:1">
      <c r="A32582" s="27" t="s">
        <v>2951</v>
      </c>
    </row>
    <row r="32583" spans="1:1">
      <c r="A32583" s="27" t="s">
        <v>2951</v>
      </c>
    </row>
    <row r="32584" spans="1:1">
      <c r="A32584" s="27" t="s">
        <v>2951</v>
      </c>
    </row>
    <row r="32585" spans="1:1">
      <c r="A32585" s="27" t="s">
        <v>2951</v>
      </c>
    </row>
    <row r="32586" spans="1:1">
      <c r="A32586" s="27" t="s">
        <v>2951</v>
      </c>
    </row>
    <row r="32587" spans="1:1">
      <c r="A32587" s="27" t="s">
        <v>2951</v>
      </c>
    </row>
    <row r="32588" spans="1:1">
      <c r="A32588" s="27" t="s">
        <v>2951</v>
      </c>
    </row>
    <row r="32589" spans="1:1">
      <c r="A32589" s="27" t="s">
        <v>2951</v>
      </c>
    </row>
    <row r="32590" spans="1:1">
      <c r="A32590" s="27" t="s">
        <v>2951</v>
      </c>
    </row>
    <row r="32591" spans="1:1">
      <c r="A32591" s="27" t="s">
        <v>2951</v>
      </c>
    </row>
    <row r="32592" spans="1:1">
      <c r="A32592" s="27" t="s">
        <v>2951</v>
      </c>
    </row>
    <row r="32593" spans="1:1">
      <c r="A32593" s="27" t="s">
        <v>2951</v>
      </c>
    </row>
    <row r="32594" spans="1:1">
      <c r="A32594" s="27" t="s">
        <v>2951</v>
      </c>
    </row>
    <row r="32595" spans="1:1">
      <c r="A32595" s="27" t="s">
        <v>2951</v>
      </c>
    </row>
    <row r="32596" spans="1:1">
      <c r="A32596" s="27" t="s">
        <v>2951</v>
      </c>
    </row>
    <row r="32597" spans="1:1">
      <c r="A32597" s="27" t="s">
        <v>2951</v>
      </c>
    </row>
    <row r="32598" spans="1:1">
      <c r="A32598" s="27" t="s">
        <v>2951</v>
      </c>
    </row>
    <row r="32599" spans="1:1">
      <c r="A32599" s="27" t="s">
        <v>2951</v>
      </c>
    </row>
    <row r="32600" spans="1:1">
      <c r="A32600" s="27" t="s">
        <v>2951</v>
      </c>
    </row>
    <row r="32601" spans="1:1">
      <c r="A32601" s="27" t="s">
        <v>2951</v>
      </c>
    </row>
    <row r="32602" spans="1:1">
      <c r="A32602" s="27" t="s">
        <v>2951</v>
      </c>
    </row>
    <row r="32603" spans="1:1">
      <c r="A32603" s="27" t="s">
        <v>2951</v>
      </c>
    </row>
    <row r="32604" spans="1:1">
      <c r="A32604" s="27" t="s">
        <v>2951</v>
      </c>
    </row>
    <row r="32605" spans="1:1">
      <c r="A32605" s="27" t="s">
        <v>2951</v>
      </c>
    </row>
    <row r="32606" spans="1:1">
      <c r="A32606" s="27" t="s">
        <v>2951</v>
      </c>
    </row>
    <row r="32607" spans="1:1">
      <c r="A32607" s="27" t="s">
        <v>2951</v>
      </c>
    </row>
    <row r="32608" spans="1:1">
      <c r="A32608" s="27" t="s">
        <v>2951</v>
      </c>
    </row>
    <row r="32609" spans="1:1">
      <c r="A32609" s="27" t="s">
        <v>2951</v>
      </c>
    </row>
    <row r="32610" spans="1:1">
      <c r="A32610" s="27" t="s">
        <v>2951</v>
      </c>
    </row>
    <row r="32611" spans="1:1">
      <c r="A32611" s="27" t="s">
        <v>2951</v>
      </c>
    </row>
    <row r="32612" spans="1:1">
      <c r="A32612" s="27" t="s">
        <v>2951</v>
      </c>
    </row>
    <row r="32613" spans="1:1">
      <c r="A32613" s="27" t="s">
        <v>2951</v>
      </c>
    </row>
    <row r="32614" spans="1:1">
      <c r="A32614" s="27" t="s">
        <v>2951</v>
      </c>
    </row>
    <row r="32615" spans="1:1">
      <c r="A32615" s="27" t="s">
        <v>2951</v>
      </c>
    </row>
    <row r="32616" spans="1:1">
      <c r="A32616" s="27" t="s">
        <v>2951</v>
      </c>
    </row>
    <row r="32617" spans="1:1">
      <c r="A32617" s="27" t="s">
        <v>2951</v>
      </c>
    </row>
    <row r="32618" spans="1:1">
      <c r="A32618" s="27" t="s">
        <v>2951</v>
      </c>
    </row>
    <row r="32619" spans="1:1">
      <c r="A32619" s="27" t="s">
        <v>2951</v>
      </c>
    </row>
    <row r="32620" spans="1:1">
      <c r="A32620" s="27" t="s">
        <v>2951</v>
      </c>
    </row>
    <row r="32621" spans="1:1">
      <c r="A32621" s="27" t="s">
        <v>2951</v>
      </c>
    </row>
    <row r="32622" spans="1:1">
      <c r="A32622" s="27" t="s">
        <v>2951</v>
      </c>
    </row>
    <row r="32623" spans="1:1">
      <c r="A32623" s="27" t="s">
        <v>2951</v>
      </c>
    </row>
    <row r="32624" spans="1:1">
      <c r="A32624" s="27" t="s">
        <v>2951</v>
      </c>
    </row>
    <row r="32625" spans="1:1">
      <c r="A32625" s="27" t="s">
        <v>2951</v>
      </c>
    </row>
    <row r="32626" spans="1:1">
      <c r="A32626" s="27" t="s">
        <v>2951</v>
      </c>
    </row>
    <row r="32627" spans="1:1">
      <c r="A32627" s="27" t="s">
        <v>2951</v>
      </c>
    </row>
    <row r="32628" spans="1:1">
      <c r="A32628" s="27" t="s">
        <v>2951</v>
      </c>
    </row>
    <row r="32629" spans="1:1">
      <c r="A32629" s="27" t="s">
        <v>2951</v>
      </c>
    </row>
    <row r="32630" spans="1:1">
      <c r="A32630" s="27" t="s">
        <v>2951</v>
      </c>
    </row>
    <row r="32631" spans="1:1">
      <c r="A32631" s="27" t="s">
        <v>2951</v>
      </c>
    </row>
    <row r="32632" spans="1:1">
      <c r="A32632" s="27" t="s">
        <v>2951</v>
      </c>
    </row>
    <row r="32633" spans="1:1">
      <c r="A32633" s="27" t="s">
        <v>2951</v>
      </c>
    </row>
    <row r="32634" spans="1:1">
      <c r="A32634" s="27" t="s">
        <v>2951</v>
      </c>
    </row>
    <row r="32635" spans="1:1">
      <c r="A32635" s="27" t="s">
        <v>2951</v>
      </c>
    </row>
    <row r="32636" spans="1:1">
      <c r="A32636" s="27" t="s">
        <v>2951</v>
      </c>
    </row>
    <row r="32637" spans="1:1">
      <c r="A32637" s="27" t="s">
        <v>2951</v>
      </c>
    </row>
    <row r="32638" spans="1:1">
      <c r="A32638" s="27" t="s">
        <v>2951</v>
      </c>
    </row>
    <row r="32639" spans="1:1">
      <c r="A32639" s="27" t="s">
        <v>2951</v>
      </c>
    </row>
    <row r="32640" spans="1:1">
      <c r="A32640" s="27" t="s">
        <v>2951</v>
      </c>
    </row>
    <row r="32641" spans="1:1">
      <c r="A32641" s="27" t="s">
        <v>2951</v>
      </c>
    </row>
    <row r="32642" spans="1:1">
      <c r="A32642" s="27" t="s">
        <v>2951</v>
      </c>
    </row>
    <row r="32643" spans="1:1">
      <c r="A32643" s="27" t="s">
        <v>2951</v>
      </c>
    </row>
    <row r="32644" spans="1:1">
      <c r="A32644" s="27" t="s">
        <v>2951</v>
      </c>
    </row>
    <row r="32645" spans="1:1">
      <c r="A32645" s="27" t="s">
        <v>2951</v>
      </c>
    </row>
    <row r="32646" spans="1:1">
      <c r="A32646" s="27" t="s">
        <v>2951</v>
      </c>
    </row>
    <row r="32647" spans="1:1">
      <c r="A32647" s="27" t="s">
        <v>2951</v>
      </c>
    </row>
    <row r="32648" spans="1:1">
      <c r="A32648" s="27" t="s">
        <v>2951</v>
      </c>
    </row>
    <row r="32649" spans="1:1">
      <c r="A32649" s="27" t="s">
        <v>2951</v>
      </c>
    </row>
    <row r="32650" spans="1:1">
      <c r="A32650" s="27" t="s">
        <v>2951</v>
      </c>
    </row>
    <row r="32651" spans="1:1">
      <c r="A32651" s="27" t="s">
        <v>2951</v>
      </c>
    </row>
    <row r="32652" spans="1:1">
      <c r="A32652" s="27" t="s">
        <v>2951</v>
      </c>
    </row>
    <row r="32653" spans="1:1">
      <c r="A32653" s="27" t="s">
        <v>2951</v>
      </c>
    </row>
    <row r="32654" spans="1:1">
      <c r="A32654" s="27" t="s">
        <v>2951</v>
      </c>
    </row>
    <row r="32655" spans="1:1">
      <c r="A32655" s="27" t="s">
        <v>2951</v>
      </c>
    </row>
    <row r="32656" spans="1:1">
      <c r="A32656" s="27" t="s">
        <v>2951</v>
      </c>
    </row>
    <row r="32657" spans="1:1">
      <c r="A32657" s="27" t="s">
        <v>2951</v>
      </c>
    </row>
    <row r="32658" spans="1:1">
      <c r="A32658" s="27" t="s">
        <v>2951</v>
      </c>
    </row>
    <row r="32659" spans="1:1">
      <c r="A32659" s="27" t="s">
        <v>2951</v>
      </c>
    </row>
    <row r="32660" spans="1:1">
      <c r="A32660" s="27" t="s">
        <v>2951</v>
      </c>
    </row>
    <row r="32661" spans="1:1">
      <c r="A32661" s="27" t="s">
        <v>2951</v>
      </c>
    </row>
    <row r="32662" spans="1:1">
      <c r="A32662" s="27" t="s">
        <v>2951</v>
      </c>
    </row>
    <row r="32663" spans="1:1">
      <c r="A32663" s="27" t="s">
        <v>2951</v>
      </c>
    </row>
    <row r="32664" spans="1:1">
      <c r="A32664" s="27" t="s">
        <v>2951</v>
      </c>
    </row>
    <row r="32665" spans="1:1">
      <c r="A32665" s="27" t="s">
        <v>2951</v>
      </c>
    </row>
    <row r="32666" spans="1:1">
      <c r="A32666" s="27" t="s">
        <v>2951</v>
      </c>
    </row>
    <row r="32667" spans="1:1">
      <c r="A32667" s="27" t="s">
        <v>2951</v>
      </c>
    </row>
    <row r="32668" spans="1:1">
      <c r="A32668" s="27" t="s">
        <v>2951</v>
      </c>
    </row>
    <row r="32669" spans="1:1">
      <c r="A32669" s="27" t="s">
        <v>2951</v>
      </c>
    </row>
    <row r="32670" spans="1:1">
      <c r="A32670" s="27" t="s">
        <v>2951</v>
      </c>
    </row>
    <row r="32671" spans="1:1">
      <c r="A32671" s="27" t="s">
        <v>2951</v>
      </c>
    </row>
    <row r="32672" spans="1:1">
      <c r="A32672" s="27" t="s">
        <v>2951</v>
      </c>
    </row>
    <row r="32673" spans="1:1">
      <c r="A32673" s="27" t="s">
        <v>2951</v>
      </c>
    </row>
    <row r="32674" spans="1:1">
      <c r="A32674" s="27" t="s">
        <v>2951</v>
      </c>
    </row>
    <row r="32675" spans="1:1">
      <c r="A32675" s="27" t="s">
        <v>2951</v>
      </c>
    </row>
    <row r="32676" spans="1:1">
      <c r="A32676" s="27" t="s">
        <v>2951</v>
      </c>
    </row>
    <row r="32677" spans="1:1">
      <c r="A32677" s="27" t="s">
        <v>2951</v>
      </c>
    </row>
    <row r="32678" spans="1:1">
      <c r="A32678" s="27" t="s">
        <v>2951</v>
      </c>
    </row>
    <row r="32679" spans="1:1">
      <c r="A32679" s="27" t="s">
        <v>2951</v>
      </c>
    </row>
    <row r="32680" spans="1:1">
      <c r="A32680" s="27" t="s">
        <v>2951</v>
      </c>
    </row>
    <row r="32681" spans="1:1">
      <c r="A32681" s="27" t="s">
        <v>2951</v>
      </c>
    </row>
    <row r="32682" spans="1:1">
      <c r="A32682" s="27" t="s">
        <v>2951</v>
      </c>
    </row>
    <row r="32683" spans="1:1">
      <c r="A32683" s="27" t="s">
        <v>2951</v>
      </c>
    </row>
    <row r="32684" spans="1:1">
      <c r="A32684" s="27" t="s">
        <v>2951</v>
      </c>
    </row>
    <row r="32685" spans="1:1">
      <c r="A32685" s="27" t="s">
        <v>2951</v>
      </c>
    </row>
    <row r="32686" spans="1:1">
      <c r="A32686" s="27" t="s">
        <v>2951</v>
      </c>
    </row>
    <row r="32687" spans="1:1">
      <c r="A32687" s="27" t="s">
        <v>2951</v>
      </c>
    </row>
    <row r="32688" spans="1:1">
      <c r="A32688" s="27" t="s">
        <v>2951</v>
      </c>
    </row>
    <row r="32689" spans="1:1">
      <c r="A32689" s="27" t="s">
        <v>2951</v>
      </c>
    </row>
    <row r="32690" spans="1:1">
      <c r="A32690" s="27" t="s">
        <v>2951</v>
      </c>
    </row>
    <row r="32691" spans="1:1">
      <c r="A32691" s="27" t="s">
        <v>2951</v>
      </c>
    </row>
    <row r="32692" spans="1:1">
      <c r="A32692" s="27" t="s">
        <v>2951</v>
      </c>
    </row>
    <row r="32693" spans="1:1">
      <c r="A32693" s="27" t="s">
        <v>2951</v>
      </c>
    </row>
    <row r="32694" spans="1:1">
      <c r="A32694" s="27" t="s">
        <v>2951</v>
      </c>
    </row>
    <row r="32695" spans="1:1">
      <c r="A32695" s="27" t="s">
        <v>2951</v>
      </c>
    </row>
    <row r="32696" spans="1:1">
      <c r="A32696" s="27" t="s">
        <v>2951</v>
      </c>
    </row>
    <row r="32697" spans="1:1">
      <c r="A32697" s="27" t="s">
        <v>2951</v>
      </c>
    </row>
    <row r="32698" spans="1:1">
      <c r="A32698" s="27" t="s">
        <v>2951</v>
      </c>
    </row>
    <row r="32699" spans="1:1">
      <c r="A32699" s="27" t="s">
        <v>2951</v>
      </c>
    </row>
    <row r="32700" spans="1:1">
      <c r="A32700" s="27" t="s">
        <v>2951</v>
      </c>
    </row>
    <row r="32701" spans="1:1">
      <c r="A32701" s="27" t="s">
        <v>2951</v>
      </c>
    </row>
    <row r="32702" spans="1:1">
      <c r="A32702" s="27" t="s">
        <v>2951</v>
      </c>
    </row>
    <row r="32703" spans="1:1">
      <c r="A32703" s="27" t="s">
        <v>2951</v>
      </c>
    </row>
    <row r="32704" spans="1:1">
      <c r="A32704" s="27" t="s">
        <v>2951</v>
      </c>
    </row>
    <row r="32705" spans="1:1">
      <c r="A32705" s="27" t="s">
        <v>2951</v>
      </c>
    </row>
    <row r="32706" spans="1:1">
      <c r="A32706" s="27" t="s">
        <v>2951</v>
      </c>
    </row>
    <row r="32707" spans="1:1">
      <c r="A32707" s="27" t="s">
        <v>2951</v>
      </c>
    </row>
    <row r="32708" spans="1:1">
      <c r="A32708" s="27" t="s">
        <v>2951</v>
      </c>
    </row>
    <row r="32709" spans="1:1">
      <c r="A32709" s="27" t="s">
        <v>2951</v>
      </c>
    </row>
    <row r="32710" spans="1:1">
      <c r="A32710" s="27" t="s">
        <v>2951</v>
      </c>
    </row>
    <row r="32711" spans="1:1">
      <c r="A32711" s="27" t="s">
        <v>2951</v>
      </c>
    </row>
    <row r="32712" spans="1:1">
      <c r="A32712" s="27" t="s">
        <v>2951</v>
      </c>
    </row>
    <row r="32713" spans="1:1">
      <c r="A32713" s="27" t="s">
        <v>2951</v>
      </c>
    </row>
    <row r="32714" spans="1:1">
      <c r="A32714" s="27" t="s">
        <v>2951</v>
      </c>
    </row>
    <row r="32715" spans="1:1">
      <c r="A32715" s="27" t="s">
        <v>2951</v>
      </c>
    </row>
    <row r="32716" spans="1:1">
      <c r="A32716" s="27" t="s">
        <v>2951</v>
      </c>
    </row>
    <row r="32717" spans="1:1">
      <c r="A32717" s="27" t="s">
        <v>2951</v>
      </c>
    </row>
    <row r="32718" spans="1:1">
      <c r="A32718" s="27" t="s">
        <v>2951</v>
      </c>
    </row>
    <row r="32719" spans="1:1">
      <c r="A32719" s="27" t="s">
        <v>2951</v>
      </c>
    </row>
    <row r="32720" spans="1:1">
      <c r="A32720" s="27" t="s">
        <v>2951</v>
      </c>
    </row>
    <row r="32721" spans="1:1">
      <c r="A32721" s="27" t="s">
        <v>2951</v>
      </c>
    </row>
    <row r="32722" spans="1:1">
      <c r="A32722" s="27" t="s">
        <v>2951</v>
      </c>
    </row>
    <row r="32723" spans="1:1">
      <c r="A32723" s="27" t="s">
        <v>2951</v>
      </c>
    </row>
    <row r="32724" spans="1:1">
      <c r="A32724" s="27" t="s">
        <v>2951</v>
      </c>
    </row>
    <row r="32725" spans="1:1">
      <c r="A32725" s="27" t="s">
        <v>2951</v>
      </c>
    </row>
    <row r="32726" spans="1:1">
      <c r="A32726" s="27" t="s">
        <v>2951</v>
      </c>
    </row>
    <row r="32727" spans="1:1">
      <c r="A32727" s="27" t="s">
        <v>2951</v>
      </c>
    </row>
    <row r="32728" spans="1:1">
      <c r="A32728" s="27" t="s">
        <v>2951</v>
      </c>
    </row>
    <row r="32729" spans="1:1">
      <c r="A32729" s="27" t="s">
        <v>2951</v>
      </c>
    </row>
    <row r="32730" spans="1:1">
      <c r="A32730" s="27" t="s">
        <v>2951</v>
      </c>
    </row>
    <row r="32731" spans="1:1">
      <c r="A32731" s="27" t="s">
        <v>2951</v>
      </c>
    </row>
    <row r="32732" spans="1:1">
      <c r="A32732" s="27" t="s">
        <v>2951</v>
      </c>
    </row>
    <row r="32733" spans="1:1">
      <c r="A32733" s="27" t="s">
        <v>2951</v>
      </c>
    </row>
    <row r="32734" spans="1:1">
      <c r="A32734" s="27" t="s">
        <v>2951</v>
      </c>
    </row>
    <row r="32735" spans="1:1">
      <c r="A32735" s="27" t="s">
        <v>2951</v>
      </c>
    </row>
    <row r="32736" spans="1:1">
      <c r="A32736" s="27" t="s">
        <v>2951</v>
      </c>
    </row>
    <row r="32737" spans="1:1">
      <c r="A32737" s="27" t="s">
        <v>2951</v>
      </c>
    </row>
    <row r="32738" spans="1:1">
      <c r="A32738" s="27" t="s">
        <v>2951</v>
      </c>
    </row>
    <row r="32739" spans="1:1">
      <c r="A32739" s="27" t="s">
        <v>2951</v>
      </c>
    </row>
    <row r="32740" spans="1:1">
      <c r="A32740" s="27" t="s">
        <v>2951</v>
      </c>
    </row>
    <row r="32741" spans="1:1">
      <c r="A32741" s="27" t="s">
        <v>2951</v>
      </c>
    </row>
    <row r="32742" spans="1:1">
      <c r="A32742" s="27" t="s">
        <v>2951</v>
      </c>
    </row>
    <row r="32743" spans="1:1">
      <c r="A32743" s="27" t="s">
        <v>2951</v>
      </c>
    </row>
    <row r="32744" spans="1:1">
      <c r="A32744" s="27" t="s">
        <v>2951</v>
      </c>
    </row>
    <row r="32745" spans="1:1">
      <c r="A32745" s="27" t="s">
        <v>2951</v>
      </c>
    </row>
    <row r="32746" spans="1:1">
      <c r="A32746" s="27" t="s">
        <v>2951</v>
      </c>
    </row>
    <row r="32747" spans="1:1">
      <c r="A32747" s="27" t="s">
        <v>2951</v>
      </c>
    </row>
    <row r="32748" spans="1:1">
      <c r="A32748" s="27" t="s">
        <v>2951</v>
      </c>
    </row>
    <row r="32749" spans="1:1">
      <c r="A32749" s="27" t="s">
        <v>2951</v>
      </c>
    </row>
    <row r="32750" spans="1:1">
      <c r="A32750" s="27" t="s">
        <v>2951</v>
      </c>
    </row>
    <row r="32751" spans="1:1">
      <c r="A32751" s="27" t="s">
        <v>2951</v>
      </c>
    </row>
    <row r="32752" spans="1:1">
      <c r="A32752" s="27" t="s">
        <v>2951</v>
      </c>
    </row>
    <row r="32753" spans="1:1">
      <c r="A32753" s="27" t="s">
        <v>2951</v>
      </c>
    </row>
    <row r="32754" spans="1:1">
      <c r="A32754" s="27" t="s">
        <v>2951</v>
      </c>
    </row>
    <row r="32755" spans="1:1">
      <c r="A32755" s="27" t="s">
        <v>2951</v>
      </c>
    </row>
    <row r="32756" spans="1:1">
      <c r="A32756" s="27" t="s">
        <v>2951</v>
      </c>
    </row>
    <row r="32757" spans="1:1">
      <c r="A32757" s="27" t="s">
        <v>2951</v>
      </c>
    </row>
    <row r="32758" spans="1:1">
      <c r="A32758" s="27" t="s">
        <v>2951</v>
      </c>
    </row>
    <row r="32759" spans="1:1">
      <c r="A32759" s="27" t="s">
        <v>2951</v>
      </c>
    </row>
    <row r="32760" spans="1:1">
      <c r="A32760" s="27" t="s">
        <v>2951</v>
      </c>
    </row>
    <row r="32761" spans="1:1">
      <c r="A32761" s="27" t="s">
        <v>2951</v>
      </c>
    </row>
    <row r="32762" spans="1:1">
      <c r="A32762" s="27" t="s">
        <v>2951</v>
      </c>
    </row>
    <row r="32763" spans="1:1">
      <c r="A32763" s="27" t="s">
        <v>2951</v>
      </c>
    </row>
    <row r="32764" spans="1:1">
      <c r="A32764" s="27" t="s">
        <v>2951</v>
      </c>
    </row>
    <row r="32765" spans="1:1">
      <c r="A32765" s="27" t="s">
        <v>2951</v>
      </c>
    </row>
    <row r="32766" spans="1:1">
      <c r="A32766" s="27" t="s">
        <v>2951</v>
      </c>
    </row>
    <row r="32767" spans="1:1">
      <c r="A32767" s="27" t="s">
        <v>2951</v>
      </c>
    </row>
    <row r="32768" spans="1:1">
      <c r="A32768" s="27" t="s">
        <v>2951</v>
      </c>
    </row>
    <row r="32769" spans="1:1">
      <c r="A32769" s="27" t="s">
        <v>2951</v>
      </c>
    </row>
    <row r="32770" spans="1:1">
      <c r="A32770" s="27" t="s">
        <v>2951</v>
      </c>
    </row>
    <row r="32771" spans="1:1">
      <c r="A32771" s="27" t="s">
        <v>2951</v>
      </c>
    </row>
    <row r="32772" spans="1:1">
      <c r="A32772" s="27" t="s">
        <v>2951</v>
      </c>
    </row>
    <row r="32773" spans="1:1">
      <c r="A32773" s="27" t="s">
        <v>2951</v>
      </c>
    </row>
    <row r="32774" spans="1:1">
      <c r="A32774" s="27" t="s">
        <v>2951</v>
      </c>
    </row>
    <row r="32775" spans="1:1">
      <c r="A32775" s="27" t="s">
        <v>2951</v>
      </c>
    </row>
    <row r="32776" spans="1:1">
      <c r="A32776" s="27" t="s">
        <v>2951</v>
      </c>
    </row>
    <row r="32777" spans="1:1">
      <c r="A32777" s="27" t="s">
        <v>2951</v>
      </c>
    </row>
    <row r="32778" spans="1:1">
      <c r="A32778" s="27" t="s">
        <v>2951</v>
      </c>
    </row>
    <row r="32779" spans="1:1">
      <c r="A32779" s="27" t="s">
        <v>2951</v>
      </c>
    </row>
    <row r="32780" spans="1:1">
      <c r="A32780" s="27" t="s">
        <v>2951</v>
      </c>
    </row>
    <row r="32781" spans="1:1">
      <c r="A32781" s="27" t="s">
        <v>2951</v>
      </c>
    </row>
    <row r="32782" spans="1:1">
      <c r="A32782" s="27" t="s">
        <v>2951</v>
      </c>
    </row>
    <row r="32783" spans="1:1">
      <c r="A32783" s="27" t="s">
        <v>2951</v>
      </c>
    </row>
    <row r="32784" spans="1:1">
      <c r="A32784" s="27" t="s">
        <v>2951</v>
      </c>
    </row>
    <row r="32785" spans="1:1">
      <c r="A32785" s="27" t="s">
        <v>2951</v>
      </c>
    </row>
    <row r="32786" spans="1:1">
      <c r="A32786" s="27" t="s">
        <v>2951</v>
      </c>
    </row>
    <row r="32787" spans="1:1">
      <c r="A32787" s="27" t="s">
        <v>2951</v>
      </c>
    </row>
    <row r="32788" spans="1:1">
      <c r="A32788" s="27" t="s">
        <v>2951</v>
      </c>
    </row>
    <row r="32789" spans="1:1">
      <c r="A32789" s="27" t="s">
        <v>2951</v>
      </c>
    </row>
    <row r="32790" spans="1:1">
      <c r="A32790" s="27" t="s">
        <v>2951</v>
      </c>
    </row>
    <row r="32791" spans="1:1">
      <c r="A32791" s="27" t="s">
        <v>2951</v>
      </c>
    </row>
    <row r="32792" spans="1:1">
      <c r="A32792" s="27" t="s">
        <v>2951</v>
      </c>
    </row>
    <row r="32793" spans="1:1">
      <c r="A32793" s="27" t="s">
        <v>2951</v>
      </c>
    </row>
    <row r="32794" spans="1:1">
      <c r="A32794" s="27" t="s">
        <v>2951</v>
      </c>
    </row>
    <row r="32795" spans="1:1">
      <c r="A32795" s="27" t="s">
        <v>2951</v>
      </c>
    </row>
    <row r="32796" spans="1:1">
      <c r="A32796" s="27" t="s">
        <v>2951</v>
      </c>
    </row>
    <row r="32797" spans="1:1">
      <c r="A32797" s="27" t="s">
        <v>2951</v>
      </c>
    </row>
    <row r="32798" spans="1:1">
      <c r="A32798" s="27" t="s">
        <v>2951</v>
      </c>
    </row>
    <row r="32799" spans="1:1">
      <c r="A32799" s="27" t="s">
        <v>2951</v>
      </c>
    </row>
    <row r="32800" spans="1:1">
      <c r="A32800" s="27" t="s">
        <v>2951</v>
      </c>
    </row>
    <row r="32801" spans="1:1">
      <c r="A32801" s="27" t="s">
        <v>2951</v>
      </c>
    </row>
    <row r="32802" spans="1:1">
      <c r="A32802" s="27" t="s">
        <v>2951</v>
      </c>
    </row>
    <row r="32803" spans="1:1">
      <c r="A32803" s="27" t="s">
        <v>2951</v>
      </c>
    </row>
    <row r="32804" spans="1:1">
      <c r="A32804" s="27" t="s">
        <v>2951</v>
      </c>
    </row>
    <row r="32805" spans="1:1">
      <c r="A32805" s="27" t="s">
        <v>2951</v>
      </c>
    </row>
    <row r="32806" spans="1:1">
      <c r="A32806" s="27" t="s">
        <v>2951</v>
      </c>
    </row>
    <row r="32807" spans="1:1">
      <c r="A32807" s="27" t="s">
        <v>2951</v>
      </c>
    </row>
    <row r="32808" spans="1:1">
      <c r="A32808" s="27" t="s">
        <v>2951</v>
      </c>
    </row>
    <row r="32809" spans="1:1">
      <c r="A32809" s="27" t="s">
        <v>2951</v>
      </c>
    </row>
    <row r="32810" spans="1:1">
      <c r="A32810" s="27" t="s">
        <v>2951</v>
      </c>
    </row>
    <row r="32811" spans="1:1">
      <c r="A32811" s="27" t="s">
        <v>2951</v>
      </c>
    </row>
    <row r="32812" spans="1:1">
      <c r="A32812" s="27" t="s">
        <v>2951</v>
      </c>
    </row>
    <row r="32813" spans="1:1">
      <c r="A32813" s="27" t="s">
        <v>2951</v>
      </c>
    </row>
    <row r="32814" spans="1:1">
      <c r="A32814" s="27" t="s">
        <v>2951</v>
      </c>
    </row>
    <row r="32815" spans="1:1">
      <c r="A32815" s="27" t="s">
        <v>2951</v>
      </c>
    </row>
    <row r="32816" spans="1:1">
      <c r="A32816" s="27" t="s">
        <v>2951</v>
      </c>
    </row>
    <row r="32817" spans="1:1">
      <c r="A32817" s="27" t="s">
        <v>2951</v>
      </c>
    </row>
    <row r="32818" spans="1:1">
      <c r="A32818" s="27" t="s">
        <v>2951</v>
      </c>
    </row>
    <row r="32819" spans="1:1">
      <c r="A32819" s="27" t="s">
        <v>2951</v>
      </c>
    </row>
    <row r="32820" spans="1:1">
      <c r="A32820" s="27" t="s">
        <v>2951</v>
      </c>
    </row>
    <row r="32821" spans="1:1">
      <c r="A32821" s="27" t="s">
        <v>2951</v>
      </c>
    </row>
    <row r="32822" spans="1:1">
      <c r="A32822" s="27" t="s">
        <v>2951</v>
      </c>
    </row>
    <row r="32823" spans="1:1">
      <c r="A32823" s="27" t="s">
        <v>2951</v>
      </c>
    </row>
    <row r="32824" spans="1:1">
      <c r="A32824" s="27" t="s">
        <v>2951</v>
      </c>
    </row>
    <row r="32825" spans="1:1">
      <c r="A32825" s="27" t="s">
        <v>2951</v>
      </c>
    </row>
    <row r="32826" spans="1:1">
      <c r="A32826" s="27" t="s">
        <v>2951</v>
      </c>
    </row>
    <row r="32827" spans="1:1">
      <c r="A32827" s="27" t="s">
        <v>2951</v>
      </c>
    </row>
    <row r="32828" spans="1:1">
      <c r="A32828" s="27" t="s">
        <v>2951</v>
      </c>
    </row>
    <row r="32829" spans="1:1">
      <c r="A32829" s="27" t="s">
        <v>2951</v>
      </c>
    </row>
    <row r="32830" spans="1:1">
      <c r="A32830" s="27" t="s">
        <v>2951</v>
      </c>
    </row>
    <row r="32831" spans="1:1">
      <c r="A32831" s="27" t="s">
        <v>2951</v>
      </c>
    </row>
    <row r="32832" spans="1:1">
      <c r="A32832" s="27" t="s">
        <v>2951</v>
      </c>
    </row>
    <row r="32833" spans="1:1">
      <c r="A32833" s="27" t="s">
        <v>2951</v>
      </c>
    </row>
    <row r="32834" spans="1:1">
      <c r="A32834" s="27" t="s">
        <v>2951</v>
      </c>
    </row>
    <row r="32835" spans="1:1">
      <c r="A32835" s="27" t="s">
        <v>2951</v>
      </c>
    </row>
    <row r="32836" spans="1:1">
      <c r="A32836" s="27" t="s">
        <v>2951</v>
      </c>
    </row>
    <row r="32837" spans="1:1">
      <c r="A32837" s="27" t="s">
        <v>2951</v>
      </c>
    </row>
    <row r="32838" spans="1:1">
      <c r="A32838" s="27" t="s">
        <v>2951</v>
      </c>
    </row>
    <row r="32839" spans="1:1">
      <c r="A32839" s="27" t="s">
        <v>2951</v>
      </c>
    </row>
    <row r="32840" spans="1:1">
      <c r="A32840" s="27" t="s">
        <v>2951</v>
      </c>
    </row>
    <row r="32841" spans="1:1">
      <c r="A32841" s="27" t="s">
        <v>2951</v>
      </c>
    </row>
    <row r="32842" spans="1:1">
      <c r="A32842" s="27" t="s">
        <v>2951</v>
      </c>
    </row>
    <row r="32843" spans="1:1">
      <c r="A32843" s="27" t="s">
        <v>2951</v>
      </c>
    </row>
    <row r="32844" spans="1:1">
      <c r="A32844" s="27" t="s">
        <v>2951</v>
      </c>
    </row>
    <row r="32845" spans="1:1">
      <c r="A32845" s="27" t="s">
        <v>2951</v>
      </c>
    </row>
    <row r="32846" spans="1:1">
      <c r="A32846" s="27" t="s">
        <v>2951</v>
      </c>
    </row>
    <row r="32847" spans="1:1">
      <c r="A32847" s="27" t="s">
        <v>2951</v>
      </c>
    </row>
    <row r="32848" spans="1:1">
      <c r="A32848" s="27" t="s">
        <v>2951</v>
      </c>
    </row>
    <row r="32849" spans="1:1">
      <c r="A32849" s="27" t="s">
        <v>2951</v>
      </c>
    </row>
    <row r="32850" spans="1:1">
      <c r="A32850" s="27" t="s">
        <v>2951</v>
      </c>
    </row>
    <row r="32851" spans="1:1">
      <c r="A32851" s="27" t="s">
        <v>2951</v>
      </c>
    </row>
    <row r="32852" spans="1:1">
      <c r="A32852" s="27" t="s">
        <v>2951</v>
      </c>
    </row>
    <row r="32853" spans="1:1">
      <c r="A32853" s="27" t="s">
        <v>2951</v>
      </c>
    </row>
    <row r="32854" spans="1:1">
      <c r="A32854" s="27" t="s">
        <v>2951</v>
      </c>
    </row>
    <row r="32855" spans="1:1">
      <c r="A32855" s="27" t="s">
        <v>2951</v>
      </c>
    </row>
    <row r="32856" spans="1:1">
      <c r="A32856" s="27" t="s">
        <v>2951</v>
      </c>
    </row>
    <row r="32857" spans="1:1">
      <c r="A32857" s="27" t="s">
        <v>2951</v>
      </c>
    </row>
    <row r="32858" spans="1:1">
      <c r="A32858" s="27" t="s">
        <v>2951</v>
      </c>
    </row>
    <row r="32859" spans="1:1">
      <c r="A32859" s="27" t="s">
        <v>2951</v>
      </c>
    </row>
    <row r="32860" spans="1:1">
      <c r="A32860" s="27" t="s">
        <v>2951</v>
      </c>
    </row>
    <row r="32861" spans="1:1">
      <c r="A32861" s="27" t="s">
        <v>2951</v>
      </c>
    </row>
    <row r="32862" spans="1:1">
      <c r="A32862" s="27" t="s">
        <v>2951</v>
      </c>
    </row>
    <row r="32863" spans="1:1">
      <c r="A32863" s="27" t="s">
        <v>2951</v>
      </c>
    </row>
    <row r="32864" spans="1:1">
      <c r="A32864" s="27" t="s">
        <v>2951</v>
      </c>
    </row>
    <row r="32865" spans="1:1">
      <c r="A32865" s="27" t="s">
        <v>2951</v>
      </c>
    </row>
    <row r="32866" spans="1:1">
      <c r="A32866" s="27" t="s">
        <v>2951</v>
      </c>
    </row>
    <row r="32867" spans="1:1">
      <c r="A32867" s="27" t="s">
        <v>2951</v>
      </c>
    </row>
    <row r="32868" spans="1:1">
      <c r="A32868" s="27" t="s">
        <v>2951</v>
      </c>
    </row>
    <row r="32869" spans="1:1">
      <c r="A32869" s="27" t="s">
        <v>2951</v>
      </c>
    </row>
    <row r="32870" spans="1:1">
      <c r="A32870" s="27" t="s">
        <v>2951</v>
      </c>
    </row>
    <row r="32871" spans="1:1">
      <c r="A32871" s="27" t="s">
        <v>2951</v>
      </c>
    </row>
    <row r="32872" spans="1:1">
      <c r="A32872" s="27" t="s">
        <v>2951</v>
      </c>
    </row>
    <row r="32873" spans="1:1">
      <c r="A32873" s="27" t="s">
        <v>2951</v>
      </c>
    </row>
    <row r="32874" spans="1:1">
      <c r="A32874" s="27" t="s">
        <v>2951</v>
      </c>
    </row>
    <row r="32875" spans="1:1">
      <c r="A32875" s="27" t="s">
        <v>2951</v>
      </c>
    </row>
    <row r="32876" spans="1:1">
      <c r="A32876" s="27" t="s">
        <v>2951</v>
      </c>
    </row>
    <row r="32877" spans="1:1">
      <c r="A32877" s="27" t="s">
        <v>2951</v>
      </c>
    </row>
    <row r="32878" spans="1:1">
      <c r="A32878" s="27" t="s">
        <v>2951</v>
      </c>
    </row>
    <row r="32879" spans="1:1">
      <c r="A32879" s="27" t="s">
        <v>2951</v>
      </c>
    </row>
    <row r="32880" spans="1:1">
      <c r="A32880" s="27" t="s">
        <v>2951</v>
      </c>
    </row>
    <row r="32881" spans="1:1">
      <c r="A32881" s="27" t="s">
        <v>2951</v>
      </c>
    </row>
    <row r="32882" spans="1:1">
      <c r="A32882" s="27" t="s">
        <v>2951</v>
      </c>
    </row>
    <row r="32883" spans="1:1">
      <c r="A32883" s="27" t="s">
        <v>2951</v>
      </c>
    </row>
    <row r="32884" spans="1:1">
      <c r="A32884" s="27" t="s">
        <v>2951</v>
      </c>
    </row>
    <row r="32885" spans="1:1">
      <c r="A32885" s="27" t="s">
        <v>2951</v>
      </c>
    </row>
    <row r="32886" spans="1:1">
      <c r="A32886" s="27" t="s">
        <v>2951</v>
      </c>
    </row>
    <row r="32887" spans="1:1">
      <c r="A32887" s="27" t="s">
        <v>2951</v>
      </c>
    </row>
    <row r="32888" spans="1:1">
      <c r="A32888" s="27" t="s">
        <v>2951</v>
      </c>
    </row>
    <row r="32889" spans="1:1">
      <c r="A32889" s="27" t="s">
        <v>2951</v>
      </c>
    </row>
    <row r="32890" spans="1:1">
      <c r="A32890" s="27" t="s">
        <v>2951</v>
      </c>
    </row>
    <row r="32891" spans="1:1">
      <c r="A32891" s="27" t="s">
        <v>2951</v>
      </c>
    </row>
    <row r="32892" spans="1:1">
      <c r="A32892" s="27" t="s">
        <v>2951</v>
      </c>
    </row>
    <row r="32893" spans="1:1">
      <c r="A32893" s="27" t="s">
        <v>2951</v>
      </c>
    </row>
    <row r="32894" spans="1:1">
      <c r="A32894" s="27" t="s">
        <v>2951</v>
      </c>
    </row>
    <row r="32895" spans="1:1">
      <c r="A32895" s="27" t="s">
        <v>2951</v>
      </c>
    </row>
    <row r="32896" spans="1:1">
      <c r="A32896" s="27" t="s">
        <v>2951</v>
      </c>
    </row>
    <row r="32897" spans="1:1">
      <c r="A32897" s="27" t="s">
        <v>2951</v>
      </c>
    </row>
    <row r="32898" spans="1:1">
      <c r="A32898" s="27" t="s">
        <v>2951</v>
      </c>
    </row>
    <row r="32899" spans="1:1">
      <c r="A32899" s="27" t="s">
        <v>2951</v>
      </c>
    </row>
    <row r="32900" spans="1:1">
      <c r="A32900" s="27" t="s">
        <v>2951</v>
      </c>
    </row>
    <row r="32901" spans="1:1">
      <c r="A32901" s="27" t="s">
        <v>2951</v>
      </c>
    </row>
    <row r="32902" spans="1:1">
      <c r="A32902" s="27" t="s">
        <v>2951</v>
      </c>
    </row>
    <row r="32903" spans="1:1">
      <c r="A32903" s="27" t="s">
        <v>2951</v>
      </c>
    </row>
    <row r="32904" spans="1:1">
      <c r="A32904" s="27" t="s">
        <v>2951</v>
      </c>
    </row>
    <row r="32905" spans="1:1">
      <c r="A32905" s="27" t="s">
        <v>2951</v>
      </c>
    </row>
    <row r="32906" spans="1:1">
      <c r="A32906" s="27" t="s">
        <v>2951</v>
      </c>
    </row>
    <row r="32907" spans="1:1">
      <c r="A32907" s="27" t="s">
        <v>2951</v>
      </c>
    </row>
    <row r="32908" spans="1:1">
      <c r="A32908" s="27" t="s">
        <v>2951</v>
      </c>
    </row>
    <row r="32909" spans="1:1">
      <c r="A32909" s="27" t="s">
        <v>2951</v>
      </c>
    </row>
    <row r="32910" spans="1:1">
      <c r="A32910" s="27" t="s">
        <v>2951</v>
      </c>
    </row>
    <row r="32911" spans="1:1">
      <c r="A32911" s="27" t="s">
        <v>2951</v>
      </c>
    </row>
    <row r="32912" spans="1:1">
      <c r="A32912" s="27" t="s">
        <v>2951</v>
      </c>
    </row>
    <row r="32913" spans="1:1">
      <c r="A32913" s="27" t="s">
        <v>2951</v>
      </c>
    </row>
    <row r="32914" spans="1:1">
      <c r="A32914" s="27" t="s">
        <v>2951</v>
      </c>
    </row>
    <row r="32915" spans="1:1">
      <c r="A32915" s="27" t="s">
        <v>2951</v>
      </c>
    </row>
    <row r="32916" spans="1:1">
      <c r="A32916" s="27" t="s">
        <v>2951</v>
      </c>
    </row>
    <row r="32917" spans="1:1">
      <c r="A32917" s="27" t="s">
        <v>2951</v>
      </c>
    </row>
    <row r="32918" spans="1:1">
      <c r="A32918" s="27" t="s">
        <v>2951</v>
      </c>
    </row>
    <row r="32919" spans="1:1">
      <c r="A32919" s="27" t="s">
        <v>2951</v>
      </c>
    </row>
    <row r="32920" spans="1:1">
      <c r="A32920" s="27" t="s">
        <v>2951</v>
      </c>
    </row>
    <row r="32921" spans="1:1">
      <c r="A32921" s="27" t="s">
        <v>2951</v>
      </c>
    </row>
    <row r="32922" spans="1:1">
      <c r="A32922" s="27" t="s">
        <v>2951</v>
      </c>
    </row>
    <row r="32923" spans="1:1">
      <c r="A32923" s="27" t="s">
        <v>2951</v>
      </c>
    </row>
    <row r="32924" spans="1:1">
      <c r="A32924" s="27" t="s">
        <v>2951</v>
      </c>
    </row>
    <row r="32925" spans="1:1">
      <c r="A32925" s="27" t="s">
        <v>2951</v>
      </c>
    </row>
    <row r="32926" spans="1:1">
      <c r="A32926" s="27" t="s">
        <v>2951</v>
      </c>
    </row>
    <row r="32927" spans="1:1">
      <c r="A32927" s="27" t="s">
        <v>2951</v>
      </c>
    </row>
    <row r="32928" spans="1:1">
      <c r="A32928" s="27" t="s">
        <v>2951</v>
      </c>
    </row>
    <row r="32929" spans="1:1">
      <c r="A32929" s="27" t="s">
        <v>2951</v>
      </c>
    </row>
    <row r="32930" spans="1:1">
      <c r="A32930" s="27" t="s">
        <v>2951</v>
      </c>
    </row>
    <row r="32931" spans="1:1">
      <c r="A32931" s="27" t="s">
        <v>2951</v>
      </c>
    </row>
    <row r="32932" spans="1:1">
      <c r="A32932" s="27" t="s">
        <v>2951</v>
      </c>
    </row>
    <row r="32933" spans="1:1">
      <c r="A32933" s="27" t="s">
        <v>2951</v>
      </c>
    </row>
    <row r="32934" spans="1:1">
      <c r="A32934" s="27" t="s">
        <v>2951</v>
      </c>
    </row>
    <row r="32935" spans="1:1">
      <c r="A32935" s="27" t="s">
        <v>2951</v>
      </c>
    </row>
    <row r="32936" spans="1:1">
      <c r="A32936" s="27" t="s">
        <v>2951</v>
      </c>
    </row>
    <row r="32937" spans="1:1">
      <c r="A32937" s="27" t="s">
        <v>2951</v>
      </c>
    </row>
    <row r="32938" spans="1:1">
      <c r="A32938" s="27" t="s">
        <v>2951</v>
      </c>
    </row>
    <row r="32939" spans="1:1">
      <c r="A32939" s="27" t="s">
        <v>2951</v>
      </c>
    </row>
    <row r="32940" spans="1:1">
      <c r="A32940" s="27" t="s">
        <v>2951</v>
      </c>
    </row>
    <row r="32941" spans="1:1">
      <c r="A32941" s="27" t="s">
        <v>2951</v>
      </c>
    </row>
    <row r="32942" spans="1:1">
      <c r="A32942" s="27" t="s">
        <v>2951</v>
      </c>
    </row>
    <row r="32943" spans="1:1">
      <c r="A32943" s="27" t="s">
        <v>2951</v>
      </c>
    </row>
    <row r="32944" spans="1:1">
      <c r="A32944" s="27" t="s">
        <v>2951</v>
      </c>
    </row>
    <row r="32945" spans="1:1">
      <c r="A32945" s="27" t="s">
        <v>2951</v>
      </c>
    </row>
    <row r="32946" spans="1:1">
      <c r="A32946" s="27" t="s">
        <v>2951</v>
      </c>
    </row>
    <row r="32947" spans="1:1">
      <c r="A32947" s="27" t="s">
        <v>2951</v>
      </c>
    </row>
    <row r="32948" spans="1:1">
      <c r="A32948" s="27" t="s">
        <v>2951</v>
      </c>
    </row>
    <row r="32949" spans="1:1">
      <c r="A32949" s="27" t="s">
        <v>2951</v>
      </c>
    </row>
    <row r="32950" spans="1:1">
      <c r="A32950" s="27" t="s">
        <v>2951</v>
      </c>
    </row>
    <row r="32951" spans="1:1">
      <c r="A32951" s="27" t="s">
        <v>2951</v>
      </c>
    </row>
    <row r="32952" spans="1:1">
      <c r="A32952" s="27" t="s">
        <v>2951</v>
      </c>
    </row>
    <row r="32953" spans="1:1">
      <c r="A32953" s="27" t="s">
        <v>2951</v>
      </c>
    </row>
    <row r="32954" spans="1:1">
      <c r="A32954" s="27" t="s">
        <v>2951</v>
      </c>
    </row>
    <row r="32955" spans="1:1">
      <c r="A32955" s="27" t="s">
        <v>2951</v>
      </c>
    </row>
    <row r="32956" spans="1:1">
      <c r="A32956" s="27" t="s">
        <v>2951</v>
      </c>
    </row>
    <row r="32957" spans="1:1">
      <c r="A32957" s="27" t="s">
        <v>2951</v>
      </c>
    </row>
    <row r="32958" spans="1:1">
      <c r="A32958" s="27" t="s">
        <v>2951</v>
      </c>
    </row>
    <row r="32959" spans="1:1">
      <c r="A32959" s="27" t="s">
        <v>2951</v>
      </c>
    </row>
    <row r="32960" spans="1:1">
      <c r="A32960" s="27" t="s">
        <v>2951</v>
      </c>
    </row>
    <row r="32961" spans="1:1">
      <c r="A32961" s="27" t="s">
        <v>2951</v>
      </c>
    </row>
    <row r="32962" spans="1:1">
      <c r="A32962" s="27" t="s">
        <v>2951</v>
      </c>
    </row>
    <row r="32963" spans="1:1">
      <c r="A32963" s="27" t="s">
        <v>2951</v>
      </c>
    </row>
    <row r="32964" spans="1:1">
      <c r="A32964" s="27" t="s">
        <v>2951</v>
      </c>
    </row>
    <row r="32965" spans="1:1">
      <c r="A32965" s="27" t="s">
        <v>2951</v>
      </c>
    </row>
    <row r="32966" spans="1:1">
      <c r="A32966" s="27" t="s">
        <v>2951</v>
      </c>
    </row>
    <row r="32967" spans="1:1">
      <c r="A32967" s="27" t="s">
        <v>2951</v>
      </c>
    </row>
    <row r="32968" spans="1:1">
      <c r="A32968" s="27" t="s">
        <v>2951</v>
      </c>
    </row>
    <row r="32969" spans="1:1">
      <c r="A32969" s="27" t="s">
        <v>2951</v>
      </c>
    </row>
    <row r="32970" spans="1:1">
      <c r="A32970" s="27" t="s">
        <v>2951</v>
      </c>
    </row>
    <row r="32971" spans="1:1">
      <c r="A32971" s="27" t="s">
        <v>2951</v>
      </c>
    </row>
    <row r="32972" spans="1:1">
      <c r="A32972" s="27" t="s">
        <v>2951</v>
      </c>
    </row>
    <row r="32973" spans="1:1">
      <c r="A32973" s="27" t="s">
        <v>2951</v>
      </c>
    </row>
    <row r="32974" spans="1:1">
      <c r="A32974" s="27" t="s">
        <v>2951</v>
      </c>
    </row>
    <row r="32975" spans="1:1">
      <c r="A32975" s="27" t="s">
        <v>2951</v>
      </c>
    </row>
    <row r="32976" spans="1:1">
      <c r="A32976" s="27" t="s">
        <v>2951</v>
      </c>
    </row>
    <row r="32977" spans="1:1">
      <c r="A32977" s="27" t="s">
        <v>2951</v>
      </c>
    </row>
    <row r="32978" spans="1:1">
      <c r="A32978" s="27" t="s">
        <v>2951</v>
      </c>
    </row>
    <row r="32979" spans="1:1">
      <c r="A32979" s="27" t="s">
        <v>2951</v>
      </c>
    </row>
    <row r="32980" spans="1:1">
      <c r="A32980" s="27" t="s">
        <v>2951</v>
      </c>
    </row>
    <row r="32981" spans="1:1">
      <c r="A32981" s="27" t="s">
        <v>2951</v>
      </c>
    </row>
    <row r="32982" spans="1:1">
      <c r="A32982" s="27" t="s">
        <v>2951</v>
      </c>
    </row>
    <row r="32983" spans="1:1">
      <c r="A32983" s="27" t="s">
        <v>2951</v>
      </c>
    </row>
    <row r="32984" spans="1:1">
      <c r="A32984" s="27" t="s">
        <v>2951</v>
      </c>
    </row>
    <row r="32985" spans="1:1">
      <c r="A32985" s="27" t="s">
        <v>2951</v>
      </c>
    </row>
    <row r="32986" spans="1:1">
      <c r="A32986" s="27" t="s">
        <v>2951</v>
      </c>
    </row>
    <row r="32987" spans="1:1">
      <c r="A32987" s="27" t="s">
        <v>2951</v>
      </c>
    </row>
    <row r="32988" spans="1:1">
      <c r="A32988" s="27" t="s">
        <v>2951</v>
      </c>
    </row>
    <row r="32989" spans="1:1">
      <c r="A32989" s="27" t="s">
        <v>2951</v>
      </c>
    </row>
    <row r="32990" spans="1:1">
      <c r="A32990" s="27" t="s">
        <v>2951</v>
      </c>
    </row>
    <row r="32991" spans="1:1">
      <c r="A32991" s="27" t="s">
        <v>2951</v>
      </c>
    </row>
    <row r="32992" spans="1:1">
      <c r="A32992" s="27" t="s">
        <v>2951</v>
      </c>
    </row>
    <row r="32993" spans="1:1">
      <c r="A32993" s="27" t="s">
        <v>2951</v>
      </c>
    </row>
    <row r="32994" spans="1:1">
      <c r="A32994" s="27" t="s">
        <v>2951</v>
      </c>
    </row>
    <row r="32995" spans="1:1">
      <c r="A32995" s="27" t="s">
        <v>2951</v>
      </c>
    </row>
    <row r="32996" spans="1:1">
      <c r="A32996" s="27" t="s">
        <v>2951</v>
      </c>
    </row>
    <row r="32997" spans="1:1">
      <c r="A32997" s="27" t="s">
        <v>2951</v>
      </c>
    </row>
    <row r="32998" spans="1:1">
      <c r="A32998" s="27" t="s">
        <v>2951</v>
      </c>
    </row>
    <row r="32999" spans="1:1">
      <c r="A32999" s="27" t="s">
        <v>2951</v>
      </c>
    </row>
    <row r="33000" spans="1:1">
      <c r="A33000" s="27" t="s">
        <v>2951</v>
      </c>
    </row>
    <row r="33001" spans="1:1">
      <c r="A33001" s="27" t="s">
        <v>2951</v>
      </c>
    </row>
    <row r="33002" spans="1:1">
      <c r="A33002" s="27" t="s">
        <v>2951</v>
      </c>
    </row>
    <row r="33003" spans="1:1">
      <c r="A33003" s="27" t="s">
        <v>2951</v>
      </c>
    </row>
    <row r="33004" spans="1:1">
      <c r="A33004" s="27" t="s">
        <v>2951</v>
      </c>
    </row>
    <row r="33005" spans="1:1">
      <c r="A33005" s="27" t="s">
        <v>2951</v>
      </c>
    </row>
    <row r="33006" spans="1:1">
      <c r="A33006" s="27" t="s">
        <v>2951</v>
      </c>
    </row>
    <row r="33007" spans="1:1">
      <c r="A33007" s="27" t="s">
        <v>2951</v>
      </c>
    </row>
    <row r="33008" spans="1:1">
      <c r="A33008" s="27" t="s">
        <v>2951</v>
      </c>
    </row>
    <row r="33009" spans="1:1">
      <c r="A33009" s="27" t="s">
        <v>2951</v>
      </c>
    </row>
    <row r="33010" spans="1:1">
      <c r="A33010" s="27" t="s">
        <v>2951</v>
      </c>
    </row>
    <row r="33011" spans="1:1">
      <c r="A33011" s="27" t="s">
        <v>2951</v>
      </c>
    </row>
    <row r="33012" spans="1:1">
      <c r="A33012" s="27" t="s">
        <v>2951</v>
      </c>
    </row>
    <row r="33013" spans="1:1">
      <c r="A33013" s="27" t="s">
        <v>2951</v>
      </c>
    </row>
    <row r="33014" spans="1:1">
      <c r="A33014" s="27" t="s">
        <v>2951</v>
      </c>
    </row>
    <row r="33015" spans="1:1">
      <c r="A33015" s="27" t="s">
        <v>2951</v>
      </c>
    </row>
    <row r="33016" spans="1:1">
      <c r="A33016" s="27" t="s">
        <v>2951</v>
      </c>
    </row>
    <row r="33017" spans="1:1">
      <c r="A33017" s="27" t="s">
        <v>2951</v>
      </c>
    </row>
    <row r="33018" spans="1:1">
      <c r="A33018" s="27" t="s">
        <v>2951</v>
      </c>
    </row>
    <row r="33019" spans="1:1">
      <c r="A33019" s="27" t="s">
        <v>2951</v>
      </c>
    </row>
    <row r="33020" spans="1:1">
      <c r="A33020" s="27" t="s">
        <v>2951</v>
      </c>
    </row>
    <row r="33021" spans="1:1">
      <c r="A33021" s="27" t="s">
        <v>2951</v>
      </c>
    </row>
    <row r="33022" spans="1:1">
      <c r="A33022" s="27" t="s">
        <v>2951</v>
      </c>
    </row>
    <row r="33023" spans="1:1">
      <c r="A33023" s="27" t="s">
        <v>2951</v>
      </c>
    </row>
    <row r="33024" spans="1:1">
      <c r="A33024" s="27" t="s">
        <v>2951</v>
      </c>
    </row>
    <row r="33025" spans="1:1">
      <c r="A33025" s="27" t="s">
        <v>2951</v>
      </c>
    </row>
    <row r="33026" spans="1:1">
      <c r="A33026" s="27" t="s">
        <v>2951</v>
      </c>
    </row>
    <row r="33027" spans="1:1">
      <c r="A33027" s="27" t="s">
        <v>2951</v>
      </c>
    </row>
    <row r="33028" spans="1:1">
      <c r="A33028" s="27" t="s">
        <v>2951</v>
      </c>
    </row>
    <row r="33029" spans="1:1">
      <c r="A33029" s="27" t="s">
        <v>2951</v>
      </c>
    </row>
    <row r="33030" spans="1:1">
      <c r="A33030" s="27" t="s">
        <v>2951</v>
      </c>
    </row>
    <row r="33031" spans="1:1">
      <c r="A33031" s="27" t="s">
        <v>2951</v>
      </c>
    </row>
    <row r="33032" spans="1:1">
      <c r="A33032" s="27" t="s">
        <v>2951</v>
      </c>
    </row>
    <row r="33033" spans="1:1">
      <c r="A33033" s="27" t="s">
        <v>2951</v>
      </c>
    </row>
    <row r="33034" spans="1:1">
      <c r="A33034" s="27" t="s">
        <v>2951</v>
      </c>
    </row>
    <row r="33035" spans="1:1">
      <c r="A33035" s="27" t="s">
        <v>2951</v>
      </c>
    </row>
    <row r="33036" spans="1:1">
      <c r="A33036" s="27" t="s">
        <v>2951</v>
      </c>
    </row>
    <row r="33037" spans="1:1">
      <c r="A33037" s="27" t="s">
        <v>2951</v>
      </c>
    </row>
    <row r="33038" spans="1:1">
      <c r="A33038" s="27" t="s">
        <v>2951</v>
      </c>
    </row>
    <row r="33039" spans="1:1">
      <c r="A33039" s="27" t="s">
        <v>2951</v>
      </c>
    </row>
    <row r="33040" spans="1:1">
      <c r="A33040" s="27" t="s">
        <v>2951</v>
      </c>
    </row>
    <row r="33041" spans="1:1">
      <c r="A33041" s="27" t="s">
        <v>2951</v>
      </c>
    </row>
    <row r="33042" spans="1:1">
      <c r="A33042" s="27" t="s">
        <v>2951</v>
      </c>
    </row>
    <row r="33043" spans="1:1">
      <c r="A33043" s="27" t="s">
        <v>2951</v>
      </c>
    </row>
    <row r="33044" spans="1:1">
      <c r="A33044" s="27" t="s">
        <v>2951</v>
      </c>
    </row>
    <row r="33045" spans="1:1">
      <c r="A33045" s="27" t="s">
        <v>2951</v>
      </c>
    </row>
    <row r="33046" spans="1:1">
      <c r="A33046" s="27" t="s">
        <v>2951</v>
      </c>
    </row>
    <row r="33047" spans="1:1">
      <c r="A33047" s="27" t="s">
        <v>2951</v>
      </c>
    </row>
    <row r="33048" spans="1:1">
      <c r="A33048" s="27" t="s">
        <v>2951</v>
      </c>
    </row>
    <row r="33049" spans="1:1">
      <c r="A33049" s="27" t="s">
        <v>2951</v>
      </c>
    </row>
    <row r="33050" spans="1:1">
      <c r="A33050" s="27" t="s">
        <v>2951</v>
      </c>
    </row>
    <row r="33051" spans="1:1">
      <c r="A33051" s="27" t="s">
        <v>2951</v>
      </c>
    </row>
    <row r="33052" spans="1:1">
      <c r="A33052" s="27" t="s">
        <v>2951</v>
      </c>
    </row>
    <row r="33053" spans="1:1">
      <c r="A33053" s="27" t="s">
        <v>2951</v>
      </c>
    </row>
    <row r="33054" spans="1:1">
      <c r="A33054" s="27" t="s">
        <v>2951</v>
      </c>
    </row>
    <row r="33055" spans="1:1">
      <c r="A33055" s="27" t="s">
        <v>2951</v>
      </c>
    </row>
    <row r="33056" spans="1:1">
      <c r="A33056" s="27" t="s">
        <v>2951</v>
      </c>
    </row>
    <row r="33057" spans="1:1">
      <c r="A33057" s="27" t="s">
        <v>2951</v>
      </c>
    </row>
    <row r="33058" spans="1:1">
      <c r="A33058" s="27" t="s">
        <v>2951</v>
      </c>
    </row>
    <row r="33059" spans="1:1">
      <c r="A33059" s="27" t="s">
        <v>2951</v>
      </c>
    </row>
    <row r="33060" spans="1:1">
      <c r="A33060" s="27" t="s">
        <v>2951</v>
      </c>
    </row>
    <row r="33061" spans="1:1">
      <c r="A33061" s="27" t="s">
        <v>2951</v>
      </c>
    </row>
    <row r="33062" spans="1:1">
      <c r="A33062" s="27" t="s">
        <v>2951</v>
      </c>
    </row>
    <row r="33063" spans="1:1">
      <c r="A33063" s="27" t="s">
        <v>2951</v>
      </c>
    </row>
    <row r="33064" spans="1:1">
      <c r="A33064" s="27" t="s">
        <v>2951</v>
      </c>
    </row>
    <row r="33065" spans="1:1">
      <c r="A33065" s="27" t="s">
        <v>2951</v>
      </c>
    </row>
    <row r="33066" spans="1:1">
      <c r="A33066" s="27" t="s">
        <v>2951</v>
      </c>
    </row>
    <row r="33067" spans="1:1">
      <c r="A33067" s="27" t="s">
        <v>2951</v>
      </c>
    </row>
    <row r="33068" spans="1:1">
      <c r="A33068" s="27" t="s">
        <v>2951</v>
      </c>
    </row>
    <row r="33069" spans="1:1">
      <c r="A33069" s="27" t="s">
        <v>2951</v>
      </c>
    </row>
    <row r="33070" spans="1:1">
      <c r="A33070" s="27" t="s">
        <v>2951</v>
      </c>
    </row>
    <row r="33071" spans="1:1">
      <c r="A33071" s="27" t="s">
        <v>2951</v>
      </c>
    </row>
    <row r="33072" spans="1:1">
      <c r="A33072" s="27" t="s">
        <v>2951</v>
      </c>
    </row>
    <row r="33073" spans="1:1">
      <c r="A33073" s="27" t="s">
        <v>2951</v>
      </c>
    </row>
    <row r="33074" spans="1:1">
      <c r="A33074" s="27" t="s">
        <v>2951</v>
      </c>
    </row>
    <row r="33075" spans="1:1">
      <c r="A33075" s="27" t="s">
        <v>2951</v>
      </c>
    </row>
    <row r="33076" spans="1:1">
      <c r="A33076" s="27" t="s">
        <v>2951</v>
      </c>
    </row>
    <row r="33077" spans="1:1">
      <c r="A33077" s="27" t="s">
        <v>2951</v>
      </c>
    </row>
    <row r="33078" spans="1:1">
      <c r="A33078" s="27" t="s">
        <v>2951</v>
      </c>
    </row>
    <row r="33079" spans="1:1">
      <c r="A33079" s="27" t="s">
        <v>2951</v>
      </c>
    </row>
    <row r="33080" spans="1:1">
      <c r="A33080" s="27" t="s">
        <v>2951</v>
      </c>
    </row>
    <row r="33081" spans="1:1">
      <c r="A33081" s="27" t="s">
        <v>2951</v>
      </c>
    </row>
    <row r="33082" spans="1:1">
      <c r="A33082" s="27" t="s">
        <v>2951</v>
      </c>
    </row>
    <row r="33083" spans="1:1">
      <c r="A33083" s="27" t="s">
        <v>2951</v>
      </c>
    </row>
    <row r="33084" spans="1:1">
      <c r="A33084" s="27" t="s">
        <v>2951</v>
      </c>
    </row>
    <row r="33085" spans="1:1">
      <c r="A33085" s="27" t="s">
        <v>2951</v>
      </c>
    </row>
    <row r="33086" spans="1:1">
      <c r="A33086" s="27" t="s">
        <v>2951</v>
      </c>
    </row>
    <row r="33087" spans="1:1">
      <c r="A33087" s="27" t="s">
        <v>2951</v>
      </c>
    </row>
    <row r="33088" spans="1:1">
      <c r="A33088" s="27" t="s">
        <v>2951</v>
      </c>
    </row>
    <row r="33089" spans="1:1">
      <c r="A33089" s="27" t="s">
        <v>2951</v>
      </c>
    </row>
    <row r="33090" spans="1:1">
      <c r="A33090" s="27" t="s">
        <v>2951</v>
      </c>
    </row>
    <row r="33091" spans="1:1">
      <c r="A33091" s="27" t="s">
        <v>2951</v>
      </c>
    </row>
    <row r="33092" spans="1:1">
      <c r="A33092" s="27" t="s">
        <v>2951</v>
      </c>
    </row>
    <row r="33093" spans="1:1">
      <c r="A33093" s="27" t="s">
        <v>2951</v>
      </c>
    </row>
    <row r="33094" spans="1:1">
      <c r="A33094" s="27" t="s">
        <v>2951</v>
      </c>
    </row>
    <row r="33095" spans="1:1">
      <c r="A33095" s="27" t="s">
        <v>2951</v>
      </c>
    </row>
    <row r="33096" spans="1:1">
      <c r="A33096" s="27" t="s">
        <v>2951</v>
      </c>
    </row>
    <row r="33097" spans="1:1">
      <c r="A33097" s="27" t="s">
        <v>2951</v>
      </c>
    </row>
    <row r="33098" spans="1:1">
      <c r="A33098" s="27" t="s">
        <v>2951</v>
      </c>
    </row>
    <row r="33099" spans="1:1">
      <c r="A33099" s="27" t="s">
        <v>2951</v>
      </c>
    </row>
    <row r="33100" spans="1:1">
      <c r="A33100" s="27" t="s">
        <v>2951</v>
      </c>
    </row>
    <row r="33101" spans="1:1">
      <c r="A33101" s="27" t="s">
        <v>2951</v>
      </c>
    </row>
    <row r="33102" spans="1:1">
      <c r="A33102" s="27" t="s">
        <v>2951</v>
      </c>
    </row>
    <row r="33103" spans="1:1">
      <c r="A33103" s="27" t="s">
        <v>2951</v>
      </c>
    </row>
    <row r="33104" spans="1:1">
      <c r="A33104" s="27" t="s">
        <v>2951</v>
      </c>
    </row>
    <row r="33105" spans="1:1">
      <c r="A33105" s="27" t="s">
        <v>2951</v>
      </c>
    </row>
    <row r="33106" spans="1:1">
      <c r="A33106" s="27" t="s">
        <v>2951</v>
      </c>
    </row>
    <row r="33107" spans="1:1">
      <c r="A33107" s="27" t="s">
        <v>2951</v>
      </c>
    </row>
    <row r="33108" spans="1:1">
      <c r="A33108" s="27" t="s">
        <v>2951</v>
      </c>
    </row>
    <row r="33109" spans="1:1">
      <c r="A33109" s="27" t="s">
        <v>2951</v>
      </c>
    </row>
    <row r="33110" spans="1:1">
      <c r="A33110" s="27" t="s">
        <v>2951</v>
      </c>
    </row>
    <row r="33111" spans="1:1">
      <c r="A33111" s="27" t="s">
        <v>2951</v>
      </c>
    </row>
    <row r="33112" spans="1:1">
      <c r="A33112" s="27" t="s">
        <v>2951</v>
      </c>
    </row>
    <row r="33113" spans="1:1">
      <c r="A33113" s="27" t="s">
        <v>2951</v>
      </c>
    </row>
    <row r="33114" spans="1:1">
      <c r="A33114" s="27" t="s">
        <v>2951</v>
      </c>
    </row>
    <row r="33115" spans="1:1">
      <c r="A33115" s="27" t="s">
        <v>2951</v>
      </c>
    </row>
    <row r="33116" spans="1:1">
      <c r="A33116" s="27" t="s">
        <v>2951</v>
      </c>
    </row>
    <row r="33117" spans="1:1">
      <c r="A33117" s="27" t="s">
        <v>2951</v>
      </c>
    </row>
    <row r="33118" spans="1:1">
      <c r="A33118" s="27" t="s">
        <v>2951</v>
      </c>
    </row>
    <row r="33119" spans="1:1">
      <c r="A33119" s="27" t="s">
        <v>2951</v>
      </c>
    </row>
    <row r="33120" spans="1:1">
      <c r="A33120" s="27" t="s">
        <v>2951</v>
      </c>
    </row>
    <row r="33121" spans="1:1">
      <c r="A33121" s="27" t="s">
        <v>2951</v>
      </c>
    </row>
    <row r="33122" spans="1:1">
      <c r="A33122" s="27" t="s">
        <v>2951</v>
      </c>
    </row>
    <row r="33123" spans="1:1">
      <c r="A33123" s="27" t="s">
        <v>2951</v>
      </c>
    </row>
    <row r="33124" spans="1:1">
      <c r="A33124" s="27" t="s">
        <v>2951</v>
      </c>
    </row>
    <row r="33125" spans="1:1">
      <c r="A33125" s="27" t="s">
        <v>2951</v>
      </c>
    </row>
    <row r="33126" spans="1:1">
      <c r="A33126" s="27" t="s">
        <v>2951</v>
      </c>
    </row>
    <row r="33127" spans="1:1">
      <c r="A33127" s="27" t="s">
        <v>2951</v>
      </c>
    </row>
    <row r="33128" spans="1:1">
      <c r="A33128" s="27" t="s">
        <v>2951</v>
      </c>
    </row>
    <row r="33129" spans="1:1">
      <c r="A33129" s="27" t="s">
        <v>2951</v>
      </c>
    </row>
    <row r="33130" spans="1:1">
      <c r="A33130" s="27" t="s">
        <v>2951</v>
      </c>
    </row>
    <row r="33131" spans="1:1">
      <c r="A33131" s="27" t="s">
        <v>2951</v>
      </c>
    </row>
    <row r="33132" spans="1:1">
      <c r="A33132" s="27" t="s">
        <v>2951</v>
      </c>
    </row>
    <row r="33133" spans="1:1">
      <c r="A33133" s="27" t="s">
        <v>2951</v>
      </c>
    </row>
    <row r="33134" spans="1:1">
      <c r="A33134" s="27" t="s">
        <v>2951</v>
      </c>
    </row>
    <row r="33135" spans="1:1">
      <c r="A33135" s="27" t="s">
        <v>2951</v>
      </c>
    </row>
    <row r="33136" spans="1:1">
      <c r="A33136" s="27" t="s">
        <v>2951</v>
      </c>
    </row>
    <row r="33137" spans="1:1">
      <c r="A33137" s="27" t="s">
        <v>2951</v>
      </c>
    </row>
    <row r="33138" spans="1:1">
      <c r="A33138" s="27" t="s">
        <v>2951</v>
      </c>
    </row>
    <row r="33139" spans="1:1">
      <c r="A33139" s="27" t="s">
        <v>2951</v>
      </c>
    </row>
    <row r="33140" spans="1:1">
      <c r="A33140" s="27" t="s">
        <v>2951</v>
      </c>
    </row>
    <row r="33141" spans="1:1">
      <c r="A33141" s="27" t="s">
        <v>2951</v>
      </c>
    </row>
    <row r="33142" spans="1:1">
      <c r="A33142" s="27" t="s">
        <v>2951</v>
      </c>
    </row>
    <row r="33143" spans="1:1">
      <c r="A33143" s="27" t="s">
        <v>2951</v>
      </c>
    </row>
    <row r="33144" spans="1:1">
      <c r="A33144" s="27" t="s">
        <v>2951</v>
      </c>
    </row>
    <row r="33145" spans="1:1">
      <c r="A33145" s="27" t="s">
        <v>2951</v>
      </c>
    </row>
    <row r="33146" spans="1:1">
      <c r="A33146" s="27" t="s">
        <v>2951</v>
      </c>
    </row>
    <row r="33147" spans="1:1">
      <c r="A33147" s="27" t="s">
        <v>2951</v>
      </c>
    </row>
    <row r="33148" spans="1:1">
      <c r="A33148" s="27" t="s">
        <v>2951</v>
      </c>
    </row>
    <row r="33149" spans="1:1">
      <c r="A33149" s="27" t="s">
        <v>2951</v>
      </c>
    </row>
    <row r="33150" spans="1:1">
      <c r="A33150" s="27" t="s">
        <v>2951</v>
      </c>
    </row>
    <row r="33151" spans="1:1">
      <c r="A33151" s="27" t="s">
        <v>2951</v>
      </c>
    </row>
    <row r="33152" spans="1:1">
      <c r="A33152" s="27" t="s">
        <v>2951</v>
      </c>
    </row>
    <row r="33153" spans="1:1">
      <c r="A33153" s="27" t="s">
        <v>2951</v>
      </c>
    </row>
    <row r="33154" spans="1:1">
      <c r="A33154" s="27" t="s">
        <v>2951</v>
      </c>
    </row>
    <row r="33155" spans="1:1">
      <c r="A33155" s="27" t="s">
        <v>2951</v>
      </c>
    </row>
    <row r="33156" spans="1:1">
      <c r="A33156" s="27" t="s">
        <v>2951</v>
      </c>
    </row>
    <row r="33157" spans="1:1">
      <c r="A33157" s="27" t="s">
        <v>2951</v>
      </c>
    </row>
    <row r="33158" spans="1:1">
      <c r="A33158" s="27" t="s">
        <v>2951</v>
      </c>
    </row>
    <row r="33159" spans="1:1">
      <c r="A33159" s="27" t="s">
        <v>2951</v>
      </c>
    </row>
    <row r="33160" spans="1:1">
      <c r="A33160" s="27" t="s">
        <v>2951</v>
      </c>
    </row>
    <row r="33161" spans="1:1">
      <c r="A33161" s="27" t="s">
        <v>2951</v>
      </c>
    </row>
    <row r="33162" spans="1:1">
      <c r="A33162" s="27" t="s">
        <v>2951</v>
      </c>
    </row>
    <row r="33163" spans="1:1">
      <c r="A33163" s="27" t="s">
        <v>2951</v>
      </c>
    </row>
    <row r="33164" spans="1:1">
      <c r="A33164" s="27" t="s">
        <v>2951</v>
      </c>
    </row>
    <row r="33165" spans="1:1">
      <c r="A33165" s="27" t="s">
        <v>2951</v>
      </c>
    </row>
    <row r="33166" spans="1:1">
      <c r="A33166" s="27" t="s">
        <v>2951</v>
      </c>
    </row>
    <row r="33167" spans="1:1">
      <c r="A33167" s="27" t="s">
        <v>2951</v>
      </c>
    </row>
    <row r="33168" spans="1:1">
      <c r="A33168" s="27" t="s">
        <v>2951</v>
      </c>
    </row>
    <row r="33169" spans="1:1">
      <c r="A33169" s="27" t="s">
        <v>2951</v>
      </c>
    </row>
    <row r="33170" spans="1:1">
      <c r="A33170" s="27" t="s">
        <v>2951</v>
      </c>
    </row>
    <row r="33171" spans="1:1">
      <c r="A33171" s="27" t="s">
        <v>2951</v>
      </c>
    </row>
    <row r="33172" spans="1:1">
      <c r="A33172" s="27" t="s">
        <v>2951</v>
      </c>
    </row>
    <row r="33173" spans="1:1">
      <c r="A33173" s="27" t="s">
        <v>2951</v>
      </c>
    </row>
    <row r="33174" spans="1:1">
      <c r="A33174" s="27" t="s">
        <v>2951</v>
      </c>
    </row>
    <row r="33175" spans="1:1">
      <c r="A33175" s="27" t="s">
        <v>2951</v>
      </c>
    </row>
    <row r="33176" spans="1:1">
      <c r="A33176" s="27" t="s">
        <v>2951</v>
      </c>
    </row>
    <row r="33177" spans="1:1">
      <c r="A33177" s="27" t="s">
        <v>2951</v>
      </c>
    </row>
    <row r="33178" spans="1:1">
      <c r="A33178" s="27" t="s">
        <v>2951</v>
      </c>
    </row>
    <row r="33179" spans="1:1">
      <c r="A33179" s="27" t="s">
        <v>2951</v>
      </c>
    </row>
    <row r="33180" spans="1:1">
      <c r="A33180" s="27" t="s">
        <v>2951</v>
      </c>
    </row>
    <row r="33181" spans="1:1">
      <c r="A33181" s="27" t="s">
        <v>2951</v>
      </c>
    </row>
    <row r="33182" spans="1:1">
      <c r="A33182" s="27" t="s">
        <v>2951</v>
      </c>
    </row>
    <row r="33183" spans="1:1">
      <c r="A33183" s="27" t="s">
        <v>2951</v>
      </c>
    </row>
    <row r="33184" spans="1:1">
      <c r="A33184" s="27" t="s">
        <v>2951</v>
      </c>
    </row>
    <row r="33185" spans="1:1">
      <c r="A33185" s="27" t="s">
        <v>2951</v>
      </c>
    </row>
    <row r="33186" spans="1:1">
      <c r="A33186" s="27" t="s">
        <v>2951</v>
      </c>
    </row>
    <row r="33187" spans="1:1">
      <c r="A33187" s="27" t="s">
        <v>2951</v>
      </c>
    </row>
    <row r="33188" spans="1:1">
      <c r="A33188" s="27" t="s">
        <v>2951</v>
      </c>
    </row>
    <row r="33189" spans="1:1">
      <c r="A33189" s="27" t="s">
        <v>2951</v>
      </c>
    </row>
    <row r="33190" spans="1:1">
      <c r="A33190" s="27" t="s">
        <v>2951</v>
      </c>
    </row>
    <row r="33191" spans="1:1">
      <c r="A33191" s="27" t="s">
        <v>2951</v>
      </c>
    </row>
    <row r="33192" spans="1:1">
      <c r="A33192" s="27" t="s">
        <v>2951</v>
      </c>
    </row>
    <row r="33193" spans="1:1">
      <c r="A33193" s="27" t="s">
        <v>2951</v>
      </c>
    </row>
    <row r="33194" spans="1:1">
      <c r="A33194" s="27" t="s">
        <v>2951</v>
      </c>
    </row>
    <row r="33195" spans="1:1">
      <c r="A33195" s="27" t="s">
        <v>2951</v>
      </c>
    </row>
    <row r="33196" spans="1:1">
      <c r="A33196" s="27" t="s">
        <v>2951</v>
      </c>
    </row>
    <row r="33197" spans="1:1">
      <c r="A33197" s="27" t="s">
        <v>2951</v>
      </c>
    </row>
    <row r="33198" spans="1:1">
      <c r="A33198" s="27" t="s">
        <v>2951</v>
      </c>
    </row>
    <row r="33199" spans="1:1">
      <c r="A33199" s="27" t="s">
        <v>2951</v>
      </c>
    </row>
    <row r="33200" spans="1:1">
      <c r="A33200" s="27" t="s">
        <v>2951</v>
      </c>
    </row>
    <row r="33201" spans="1:1">
      <c r="A33201" s="27" t="s">
        <v>2951</v>
      </c>
    </row>
    <row r="33202" spans="1:1">
      <c r="A33202" s="27" t="s">
        <v>2951</v>
      </c>
    </row>
    <row r="33203" spans="1:1">
      <c r="A33203" s="27" t="s">
        <v>2951</v>
      </c>
    </row>
    <row r="33204" spans="1:1">
      <c r="A33204" s="27" t="s">
        <v>2951</v>
      </c>
    </row>
    <row r="33205" spans="1:1">
      <c r="A33205" s="27" t="s">
        <v>2951</v>
      </c>
    </row>
    <row r="33206" spans="1:1">
      <c r="A33206" s="27" t="s">
        <v>2951</v>
      </c>
    </row>
    <row r="33207" spans="1:1">
      <c r="A33207" s="27" t="s">
        <v>2951</v>
      </c>
    </row>
    <row r="33208" spans="1:1">
      <c r="A33208" s="27" t="s">
        <v>2951</v>
      </c>
    </row>
    <row r="33209" spans="1:1">
      <c r="A33209" s="27" t="s">
        <v>2951</v>
      </c>
    </row>
    <row r="33210" spans="1:1">
      <c r="A33210" s="27" t="s">
        <v>2951</v>
      </c>
    </row>
    <row r="33211" spans="1:1">
      <c r="A33211" s="27" t="s">
        <v>2951</v>
      </c>
    </row>
    <row r="33212" spans="1:1">
      <c r="A33212" s="27" t="s">
        <v>2951</v>
      </c>
    </row>
    <row r="33213" spans="1:1">
      <c r="A33213" s="27" t="s">
        <v>2951</v>
      </c>
    </row>
    <row r="33214" spans="1:1">
      <c r="A33214" s="27" t="s">
        <v>2951</v>
      </c>
    </row>
    <row r="33215" spans="1:1">
      <c r="A33215" s="27" t="s">
        <v>2951</v>
      </c>
    </row>
    <row r="33216" spans="1:1">
      <c r="A33216" s="27" t="s">
        <v>2951</v>
      </c>
    </row>
    <row r="33217" spans="1:1">
      <c r="A33217" s="27" t="s">
        <v>2951</v>
      </c>
    </row>
    <row r="33218" spans="1:1">
      <c r="A33218" s="27" t="s">
        <v>2951</v>
      </c>
    </row>
    <row r="33219" spans="1:1">
      <c r="A33219" s="27" t="s">
        <v>2951</v>
      </c>
    </row>
    <row r="33220" spans="1:1">
      <c r="A33220" s="27" t="s">
        <v>2951</v>
      </c>
    </row>
    <row r="33221" spans="1:1">
      <c r="A33221" s="27" t="s">
        <v>2951</v>
      </c>
    </row>
    <row r="33222" spans="1:1">
      <c r="A33222" s="27" t="s">
        <v>2951</v>
      </c>
    </row>
    <row r="33223" spans="1:1">
      <c r="A33223" s="27" t="s">
        <v>2951</v>
      </c>
    </row>
    <row r="33224" spans="1:1">
      <c r="A33224" s="27" t="s">
        <v>2951</v>
      </c>
    </row>
    <row r="33225" spans="1:1">
      <c r="A33225" s="27" t="s">
        <v>2951</v>
      </c>
    </row>
    <row r="33226" spans="1:1">
      <c r="A33226" s="27" t="s">
        <v>2951</v>
      </c>
    </row>
    <row r="33227" spans="1:1">
      <c r="A33227" s="27" t="s">
        <v>2951</v>
      </c>
    </row>
    <row r="33228" spans="1:1">
      <c r="A33228" s="27" t="s">
        <v>2951</v>
      </c>
    </row>
    <row r="33229" spans="1:1">
      <c r="A33229" s="27" t="s">
        <v>2951</v>
      </c>
    </row>
    <row r="33230" spans="1:1">
      <c r="A33230" s="27" t="s">
        <v>2951</v>
      </c>
    </row>
    <row r="33231" spans="1:1">
      <c r="A33231" s="27" t="s">
        <v>2951</v>
      </c>
    </row>
    <row r="33232" spans="1:1">
      <c r="A33232" s="27" t="s">
        <v>2951</v>
      </c>
    </row>
    <row r="33233" spans="1:1">
      <c r="A33233" s="27" t="s">
        <v>2951</v>
      </c>
    </row>
    <row r="33234" spans="1:1">
      <c r="A33234" s="27" t="s">
        <v>2951</v>
      </c>
    </row>
    <row r="33235" spans="1:1">
      <c r="A33235" s="27" t="s">
        <v>2951</v>
      </c>
    </row>
    <row r="33236" spans="1:1">
      <c r="A33236" s="27" t="s">
        <v>2951</v>
      </c>
    </row>
    <row r="33237" spans="1:1">
      <c r="A33237" s="27" t="s">
        <v>2951</v>
      </c>
    </row>
    <row r="33238" spans="1:1">
      <c r="A33238" s="27" t="s">
        <v>2951</v>
      </c>
    </row>
    <row r="33239" spans="1:1">
      <c r="A33239" s="27" t="s">
        <v>2951</v>
      </c>
    </row>
    <row r="33240" spans="1:1">
      <c r="A33240" s="27" t="s">
        <v>2951</v>
      </c>
    </row>
    <row r="33241" spans="1:1">
      <c r="A33241" s="27" t="s">
        <v>2951</v>
      </c>
    </row>
    <row r="33242" spans="1:1">
      <c r="A33242" s="27" t="s">
        <v>2951</v>
      </c>
    </row>
    <row r="33243" spans="1:1">
      <c r="A33243" s="27" t="s">
        <v>2951</v>
      </c>
    </row>
    <row r="33244" spans="1:1">
      <c r="A33244" s="27" t="s">
        <v>2951</v>
      </c>
    </row>
    <row r="33245" spans="1:1">
      <c r="A33245" s="27" t="s">
        <v>2951</v>
      </c>
    </row>
    <row r="33246" spans="1:1">
      <c r="A33246" s="27" t="s">
        <v>2951</v>
      </c>
    </row>
    <row r="33247" spans="1:1">
      <c r="A33247" s="27" t="s">
        <v>2951</v>
      </c>
    </row>
    <row r="33248" spans="1:1">
      <c r="A33248" s="27" t="s">
        <v>2951</v>
      </c>
    </row>
    <row r="33249" spans="1:1">
      <c r="A33249" s="27" t="s">
        <v>2951</v>
      </c>
    </row>
    <row r="33250" spans="1:1">
      <c r="A33250" s="27" t="s">
        <v>2951</v>
      </c>
    </row>
    <row r="33251" spans="1:1">
      <c r="A33251" s="27" t="s">
        <v>2951</v>
      </c>
    </row>
    <row r="33252" spans="1:1">
      <c r="A33252" s="27" t="s">
        <v>2951</v>
      </c>
    </row>
    <row r="33253" spans="1:1">
      <c r="A33253" s="27" t="s">
        <v>2951</v>
      </c>
    </row>
    <row r="33254" spans="1:1">
      <c r="A33254" s="27" t="s">
        <v>2951</v>
      </c>
    </row>
    <row r="33255" spans="1:1">
      <c r="A33255" s="27" t="s">
        <v>2951</v>
      </c>
    </row>
    <row r="33256" spans="1:1">
      <c r="A33256" s="27" t="s">
        <v>2951</v>
      </c>
    </row>
    <row r="33257" spans="1:1">
      <c r="A33257" s="27" t="s">
        <v>2951</v>
      </c>
    </row>
    <row r="33258" spans="1:1">
      <c r="A33258" s="27" t="s">
        <v>2951</v>
      </c>
    </row>
    <row r="33259" spans="1:1">
      <c r="A33259" s="27" t="s">
        <v>2951</v>
      </c>
    </row>
    <row r="33260" spans="1:1">
      <c r="A33260" s="27" t="s">
        <v>2951</v>
      </c>
    </row>
    <row r="33261" spans="1:1">
      <c r="A33261" s="27" t="s">
        <v>2951</v>
      </c>
    </row>
    <row r="33262" spans="1:1">
      <c r="A33262" s="27" t="s">
        <v>2951</v>
      </c>
    </row>
    <row r="33263" spans="1:1">
      <c r="A33263" s="27" t="s">
        <v>2951</v>
      </c>
    </row>
    <row r="33264" spans="1:1">
      <c r="A33264" s="27" t="s">
        <v>2951</v>
      </c>
    </row>
    <row r="33265" spans="1:1">
      <c r="A33265" s="27" t="s">
        <v>2951</v>
      </c>
    </row>
    <row r="33266" spans="1:1">
      <c r="A33266" s="27" t="s">
        <v>2951</v>
      </c>
    </row>
    <row r="33267" spans="1:1">
      <c r="A33267" s="27" t="s">
        <v>2951</v>
      </c>
    </row>
    <row r="33268" spans="1:1">
      <c r="A33268" s="27" t="s">
        <v>2951</v>
      </c>
    </row>
    <row r="33269" spans="1:1">
      <c r="A33269" s="27" t="s">
        <v>2951</v>
      </c>
    </row>
    <row r="33270" spans="1:1">
      <c r="A33270" s="27" t="s">
        <v>2951</v>
      </c>
    </row>
    <row r="33271" spans="1:1">
      <c r="A33271" s="27" t="s">
        <v>2951</v>
      </c>
    </row>
    <row r="33272" spans="1:1">
      <c r="A33272" s="27" t="s">
        <v>2951</v>
      </c>
    </row>
    <row r="33273" spans="1:1">
      <c r="A33273" s="27" t="s">
        <v>2951</v>
      </c>
    </row>
    <row r="33274" spans="1:1">
      <c r="A33274" s="27" t="s">
        <v>2951</v>
      </c>
    </row>
    <row r="33275" spans="1:1">
      <c r="A33275" s="27" t="s">
        <v>2951</v>
      </c>
    </row>
    <row r="33276" spans="1:1">
      <c r="A33276" s="27" t="s">
        <v>2951</v>
      </c>
    </row>
    <row r="33277" spans="1:1">
      <c r="A33277" s="27" t="s">
        <v>2951</v>
      </c>
    </row>
    <row r="33278" spans="1:1">
      <c r="A33278" s="27" t="s">
        <v>2951</v>
      </c>
    </row>
    <row r="33279" spans="1:1">
      <c r="A33279" s="27" t="s">
        <v>2951</v>
      </c>
    </row>
    <row r="33280" spans="1:1">
      <c r="A33280" s="27" t="s">
        <v>2951</v>
      </c>
    </row>
    <row r="33281" spans="1:1">
      <c r="A33281" s="27" t="s">
        <v>2951</v>
      </c>
    </row>
    <row r="33282" spans="1:1">
      <c r="A33282" s="27" t="s">
        <v>2951</v>
      </c>
    </row>
    <row r="33283" spans="1:1">
      <c r="A33283" s="27" t="s">
        <v>2951</v>
      </c>
    </row>
    <row r="33284" spans="1:1">
      <c r="A33284" s="27" t="s">
        <v>2951</v>
      </c>
    </row>
    <row r="33285" spans="1:1">
      <c r="A33285" s="27" t="s">
        <v>2951</v>
      </c>
    </row>
    <row r="33286" spans="1:1">
      <c r="A33286" s="27" t="s">
        <v>2951</v>
      </c>
    </row>
    <row r="33287" spans="1:1">
      <c r="A33287" s="27" t="s">
        <v>2951</v>
      </c>
    </row>
    <row r="33288" spans="1:1">
      <c r="A33288" s="27" t="s">
        <v>2951</v>
      </c>
    </row>
    <row r="33289" spans="1:1">
      <c r="A33289" s="27" t="s">
        <v>2951</v>
      </c>
    </row>
    <row r="33290" spans="1:1">
      <c r="A33290" s="27" t="s">
        <v>2951</v>
      </c>
    </row>
    <row r="33291" spans="1:1">
      <c r="A33291" s="27" t="s">
        <v>2951</v>
      </c>
    </row>
    <row r="33292" spans="1:1">
      <c r="A33292" s="27" t="s">
        <v>2951</v>
      </c>
    </row>
    <row r="33293" spans="1:1">
      <c r="A33293" s="27" t="s">
        <v>2951</v>
      </c>
    </row>
    <row r="33294" spans="1:1">
      <c r="A33294" s="27" t="s">
        <v>2951</v>
      </c>
    </row>
    <row r="33295" spans="1:1">
      <c r="A33295" s="27" t="s">
        <v>2951</v>
      </c>
    </row>
    <row r="33296" spans="1:1">
      <c r="A33296" s="27" t="s">
        <v>2951</v>
      </c>
    </row>
    <row r="33297" spans="1:1">
      <c r="A33297" s="27" t="s">
        <v>2951</v>
      </c>
    </row>
    <row r="33298" spans="1:1">
      <c r="A33298" s="27" t="s">
        <v>2951</v>
      </c>
    </row>
    <row r="33299" spans="1:1">
      <c r="A33299" s="27" t="s">
        <v>2951</v>
      </c>
    </row>
    <row r="33300" spans="1:1">
      <c r="A33300" s="27" t="s">
        <v>2951</v>
      </c>
    </row>
    <row r="33301" spans="1:1">
      <c r="A33301" s="27" t="s">
        <v>2951</v>
      </c>
    </row>
    <row r="33302" spans="1:1">
      <c r="A33302" s="27" t="s">
        <v>2951</v>
      </c>
    </row>
    <row r="33303" spans="1:1">
      <c r="A33303" s="27" t="s">
        <v>2951</v>
      </c>
    </row>
    <row r="33304" spans="1:1">
      <c r="A33304" s="27" t="s">
        <v>2951</v>
      </c>
    </row>
    <row r="33305" spans="1:1">
      <c r="A33305" s="27" t="s">
        <v>2951</v>
      </c>
    </row>
    <row r="33306" spans="1:1">
      <c r="A33306" s="27" t="s">
        <v>2951</v>
      </c>
    </row>
    <row r="33307" spans="1:1">
      <c r="A33307" s="27" t="s">
        <v>2951</v>
      </c>
    </row>
    <row r="33308" spans="1:1">
      <c r="A33308" s="27" t="s">
        <v>2951</v>
      </c>
    </row>
    <row r="33309" spans="1:1">
      <c r="A33309" s="27" t="s">
        <v>2951</v>
      </c>
    </row>
    <row r="33310" spans="1:1">
      <c r="A33310" s="27" t="s">
        <v>2951</v>
      </c>
    </row>
    <row r="33311" spans="1:1">
      <c r="A33311" s="27" t="s">
        <v>2951</v>
      </c>
    </row>
    <row r="33312" spans="1:1">
      <c r="A33312" s="27" t="s">
        <v>2951</v>
      </c>
    </row>
    <row r="33313" spans="1:1">
      <c r="A33313" s="27" t="s">
        <v>2951</v>
      </c>
    </row>
    <row r="33314" spans="1:1">
      <c r="A33314" s="27" t="s">
        <v>2951</v>
      </c>
    </row>
    <row r="33315" spans="1:1">
      <c r="A33315" s="27" t="s">
        <v>2951</v>
      </c>
    </row>
    <row r="33316" spans="1:1">
      <c r="A33316" s="27" t="s">
        <v>2951</v>
      </c>
    </row>
    <row r="33317" spans="1:1">
      <c r="A33317" s="27" t="s">
        <v>2951</v>
      </c>
    </row>
    <row r="33318" spans="1:1">
      <c r="A33318" s="27" t="s">
        <v>2951</v>
      </c>
    </row>
    <row r="33319" spans="1:1">
      <c r="A33319" s="27" t="s">
        <v>2951</v>
      </c>
    </row>
    <row r="33320" spans="1:1">
      <c r="A33320" s="27" t="s">
        <v>2951</v>
      </c>
    </row>
    <row r="33321" spans="1:1">
      <c r="A33321" s="27" t="s">
        <v>2951</v>
      </c>
    </row>
    <row r="33322" spans="1:1">
      <c r="A33322" s="27" t="s">
        <v>2951</v>
      </c>
    </row>
    <row r="33323" spans="1:1">
      <c r="A33323" s="27" t="s">
        <v>2951</v>
      </c>
    </row>
    <row r="33324" spans="1:1">
      <c r="A33324" s="27" t="s">
        <v>2951</v>
      </c>
    </row>
    <row r="33325" spans="1:1">
      <c r="A33325" s="27" t="s">
        <v>2951</v>
      </c>
    </row>
    <row r="33326" spans="1:1">
      <c r="A33326" s="27" t="s">
        <v>2951</v>
      </c>
    </row>
    <row r="33327" spans="1:1">
      <c r="A33327" s="27" t="s">
        <v>2951</v>
      </c>
    </row>
    <row r="33328" spans="1:1">
      <c r="A33328" s="27" t="s">
        <v>2951</v>
      </c>
    </row>
    <row r="33329" spans="1:1">
      <c r="A33329" s="27" t="s">
        <v>2951</v>
      </c>
    </row>
    <row r="33330" spans="1:1">
      <c r="A33330" s="27" t="s">
        <v>2951</v>
      </c>
    </row>
    <row r="33331" spans="1:1">
      <c r="A33331" s="27" t="s">
        <v>2951</v>
      </c>
    </row>
    <row r="33332" spans="1:1">
      <c r="A33332" s="27" t="s">
        <v>2951</v>
      </c>
    </row>
    <row r="33333" spans="1:1">
      <c r="A33333" s="27" t="s">
        <v>2951</v>
      </c>
    </row>
    <row r="33334" spans="1:1">
      <c r="A33334" s="27" t="s">
        <v>2951</v>
      </c>
    </row>
    <row r="33335" spans="1:1">
      <c r="A33335" s="27" t="s">
        <v>2951</v>
      </c>
    </row>
    <row r="33336" spans="1:1">
      <c r="A33336" s="27" t="s">
        <v>2951</v>
      </c>
    </row>
    <row r="33337" spans="1:1">
      <c r="A33337" s="27" t="s">
        <v>2951</v>
      </c>
    </row>
    <row r="33338" spans="1:1">
      <c r="A33338" s="27" t="s">
        <v>2951</v>
      </c>
    </row>
    <row r="33339" spans="1:1">
      <c r="A33339" s="27" t="s">
        <v>2951</v>
      </c>
    </row>
    <row r="33340" spans="1:1">
      <c r="A33340" s="27" t="s">
        <v>2951</v>
      </c>
    </row>
    <row r="33341" spans="1:1">
      <c r="A33341" s="27" t="s">
        <v>2951</v>
      </c>
    </row>
    <row r="33342" spans="1:1">
      <c r="A33342" s="27" t="s">
        <v>2951</v>
      </c>
    </row>
    <row r="33343" spans="1:1">
      <c r="A33343" s="27" t="s">
        <v>2951</v>
      </c>
    </row>
    <row r="33344" spans="1:1">
      <c r="A33344" s="27" t="s">
        <v>2951</v>
      </c>
    </row>
    <row r="33345" spans="1:1">
      <c r="A33345" s="27" t="s">
        <v>2951</v>
      </c>
    </row>
    <row r="33346" spans="1:1">
      <c r="A33346" s="27" t="s">
        <v>2951</v>
      </c>
    </row>
    <row r="33347" spans="1:1">
      <c r="A33347" s="27" t="s">
        <v>2951</v>
      </c>
    </row>
    <row r="33348" spans="1:1">
      <c r="A33348" s="27" t="s">
        <v>2951</v>
      </c>
    </row>
    <row r="33349" spans="1:1">
      <c r="A33349" s="27" t="s">
        <v>2951</v>
      </c>
    </row>
    <row r="33350" spans="1:1">
      <c r="A33350" s="27" t="s">
        <v>2951</v>
      </c>
    </row>
    <row r="33351" spans="1:1">
      <c r="A33351" s="27" t="s">
        <v>2951</v>
      </c>
    </row>
    <row r="33352" spans="1:1">
      <c r="A33352" s="27" t="s">
        <v>2951</v>
      </c>
    </row>
    <row r="33353" spans="1:1">
      <c r="A33353" s="27" t="s">
        <v>2951</v>
      </c>
    </row>
    <row r="33354" spans="1:1">
      <c r="A33354" s="27" t="s">
        <v>2951</v>
      </c>
    </row>
    <row r="33355" spans="1:1">
      <c r="A33355" s="27" t="s">
        <v>2951</v>
      </c>
    </row>
    <row r="33356" spans="1:1">
      <c r="A33356" s="27" t="s">
        <v>2951</v>
      </c>
    </row>
    <row r="33357" spans="1:1">
      <c r="A33357" s="27" t="s">
        <v>2951</v>
      </c>
    </row>
    <row r="33358" spans="1:1">
      <c r="A33358" s="27" t="s">
        <v>2951</v>
      </c>
    </row>
    <row r="33359" spans="1:1">
      <c r="A33359" s="27" t="s">
        <v>2951</v>
      </c>
    </row>
    <row r="33360" spans="1:1">
      <c r="A33360" s="27" t="s">
        <v>2951</v>
      </c>
    </row>
    <row r="33361" spans="1:1">
      <c r="A33361" s="27" t="s">
        <v>2951</v>
      </c>
    </row>
    <row r="33362" spans="1:1">
      <c r="A33362" s="27" t="s">
        <v>2951</v>
      </c>
    </row>
    <row r="33363" spans="1:1">
      <c r="A33363" s="27" t="s">
        <v>2951</v>
      </c>
    </row>
    <row r="33364" spans="1:1">
      <c r="A33364" s="27" t="s">
        <v>2951</v>
      </c>
    </row>
    <row r="33365" spans="1:1">
      <c r="A33365" s="27" t="s">
        <v>2951</v>
      </c>
    </row>
    <row r="33366" spans="1:1">
      <c r="A33366" s="27" t="s">
        <v>2951</v>
      </c>
    </row>
    <row r="33367" spans="1:1">
      <c r="A33367" s="27" t="s">
        <v>2951</v>
      </c>
    </row>
    <row r="33368" spans="1:1">
      <c r="A33368" s="27" t="s">
        <v>2951</v>
      </c>
    </row>
    <row r="33369" spans="1:1">
      <c r="A33369" s="27" t="s">
        <v>2951</v>
      </c>
    </row>
    <row r="33370" spans="1:1">
      <c r="A33370" s="27" t="s">
        <v>2951</v>
      </c>
    </row>
    <row r="33371" spans="1:1">
      <c r="A33371" s="27" t="s">
        <v>2951</v>
      </c>
    </row>
    <row r="33372" spans="1:1">
      <c r="A33372" s="27" t="s">
        <v>2951</v>
      </c>
    </row>
    <row r="33373" spans="1:1">
      <c r="A33373" s="27" t="s">
        <v>2951</v>
      </c>
    </row>
    <row r="33374" spans="1:1">
      <c r="A33374" s="27" t="s">
        <v>2951</v>
      </c>
    </row>
    <row r="33375" spans="1:1">
      <c r="A33375" s="27" t="s">
        <v>2951</v>
      </c>
    </row>
    <row r="33376" spans="1:1">
      <c r="A33376" s="27" t="s">
        <v>2951</v>
      </c>
    </row>
    <row r="33377" spans="1:1">
      <c r="A33377" s="27" t="s">
        <v>2951</v>
      </c>
    </row>
    <row r="33378" spans="1:1">
      <c r="A33378" s="27" t="s">
        <v>2951</v>
      </c>
    </row>
    <row r="33379" spans="1:1">
      <c r="A33379" s="27" t="s">
        <v>2951</v>
      </c>
    </row>
    <row r="33380" spans="1:1">
      <c r="A33380" s="27" t="s">
        <v>2951</v>
      </c>
    </row>
    <row r="33381" spans="1:1">
      <c r="A33381" s="27" t="s">
        <v>2951</v>
      </c>
    </row>
    <row r="33382" spans="1:1">
      <c r="A33382" s="27" t="s">
        <v>2951</v>
      </c>
    </row>
    <row r="33383" spans="1:1">
      <c r="A33383" s="27" t="s">
        <v>2951</v>
      </c>
    </row>
    <row r="33384" spans="1:1">
      <c r="A33384" s="27" t="s">
        <v>2951</v>
      </c>
    </row>
    <row r="33385" spans="1:1">
      <c r="A33385" s="27" t="s">
        <v>2951</v>
      </c>
    </row>
    <row r="33386" spans="1:1">
      <c r="A33386" s="27" t="s">
        <v>2951</v>
      </c>
    </row>
    <row r="33387" spans="1:1">
      <c r="A33387" s="27" t="s">
        <v>2951</v>
      </c>
    </row>
    <row r="33388" spans="1:1">
      <c r="A33388" s="27" t="s">
        <v>2951</v>
      </c>
    </row>
    <row r="33389" spans="1:1">
      <c r="A33389" s="27" t="s">
        <v>2951</v>
      </c>
    </row>
    <row r="33390" spans="1:1">
      <c r="A33390" s="27" t="s">
        <v>2951</v>
      </c>
    </row>
    <row r="33391" spans="1:1">
      <c r="A33391" s="27" t="s">
        <v>2951</v>
      </c>
    </row>
    <row r="33392" spans="1:1">
      <c r="A33392" s="27" t="s">
        <v>2951</v>
      </c>
    </row>
    <row r="33393" spans="1:1">
      <c r="A33393" s="27" t="s">
        <v>2951</v>
      </c>
    </row>
    <row r="33394" spans="1:1">
      <c r="A33394" s="27" t="s">
        <v>2951</v>
      </c>
    </row>
    <row r="33395" spans="1:1">
      <c r="A33395" s="27" t="s">
        <v>2951</v>
      </c>
    </row>
    <row r="33396" spans="1:1">
      <c r="A33396" s="27" t="s">
        <v>2951</v>
      </c>
    </row>
    <row r="33397" spans="1:1">
      <c r="A33397" s="27" t="s">
        <v>2951</v>
      </c>
    </row>
    <row r="33398" spans="1:1">
      <c r="A33398" s="27" t="s">
        <v>2951</v>
      </c>
    </row>
    <row r="33399" spans="1:1">
      <c r="A33399" s="27" t="s">
        <v>2951</v>
      </c>
    </row>
    <row r="33400" spans="1:1">
      <c r="A33400" s="27" t="s">
        <v>2951</v>
      </c>
    </row>
    <row r="33401" spans="1:1">
      <c r="A33401" s="27" t="s">
        <v>2951</v>
      </c>
    </row>
    <row r="33402" spans="1:1">
      <c r="A33402" s="27" t="s">
        <v>2951</v>
      </c>
    </row>
    <row r="33403" spans="1:1">
      <c r="A33403" s="27" t="s">
        <v>2951</v>
      </c>
    </row>
    <row r="33404" spans="1:1">
      <c r="A33404" s="27" t="s">
        <v>2951</v>
      </c>
    </row>
    <row r="33405" spans="1:1">
      <c r="A33405" s="27" t="s">
        <v>2951</v>
      </c>
    </row>
    <row r="33406" spans="1:1">
      <c r="A33406" s="27" t="s">
        <v>2951</v>
      </c>
    </row>
    <row r="33407" spans="1:1">
      <c r="A33407" s="27" t="s">
        <v>2951</v>
      </c>
    </row>
    <row r="33408" spans="1:1">
      <c r="A33408" s="27" t="s">
        <v>2951</v>
      </c>
    </row>
    <row r="33409" spans="1:1">
      <c r="A33409" s="27" t="s">
        <v>2951</v>
      </c>
    </row>
    <row r="33410" spans="1:1">
      <c r="A33410" s="27" t="s">
        <v>2951</v>
      </c>
    </row>
    <row r="33411" spans="1:1">
      <c r="A33411" s="27" t="s">
        <v>2951</v>
      </c>
    </row>
    <row r="33412" spans="1:1">
      <c r="A33412" s="27" t="s">
        <v>2951</v>
      </c>
    </row>
    <row r="33413" spans="1:1">
      <c r="A33413" s="27" t="s">
        <v>2951</v>
      </c>
    </row>
    <row r="33414" spans="1:1">
      <c r="A33414" s="27" t="s">
        <v>2951</v>
      </c>
    </row>
    <row r="33415" spans="1:1">
      <c r="A33415" s="27" t="s">
        <v>2951</v>
      </c>
    </row>
    <row r="33416" spans="1:1">
      <c r="A33416" s="27" t="s">
        <v>2951</v>
      </c>
    </row>
    <row r="33417" spans="1:1">
      <c r="A33417" s="27" t="s">
        <v>2951</v>
      </c>
    </row>
    <row r="33418" spans="1:1">
      <c r="A33418" s="27" t="s">
        <v>2951</v>
      </c>
    </row>
    <row r="33419" spans="1:1">
      <c r="A33419" s="27" t="s">
        <v>2951</v>
      </c>
    </row>
    <row r="33420" spans="1:1">
      <c r="A33420" s="27" t="s">
        <v>2951</v>
      </c>
    </row>
    <row r="33421" spans="1:1">
      <c r="A33421" s="27" t="s">
        <v>2951</v>
      </c>
    </row>
    <row r="33422" spans="1:1">
      <c r="A33422" s="27" t="s">
        <v>2951</v>
      </c>
    </row>
    <row r="33423" spans="1:1">
      <c r="A33423" s="27" t="s">
        <v>2951</v>
      </c>
    </row>
    <row r="33424" spans="1:1">
      <c r="A33424" s="27" t="s">
        <v>2951</v>
      </c>
    </row>
    <row r="33425" spans="1:1">
      <c r="A33425" s="27" t="s">
        <v>2951</v>
      </c>
    </row>
    <row r="33426" spans="1:1">
      <c r="A33426" s="27" t="s">
        <v>2951</v>
      </c>
    </row>
    <row r="33427" spans="1:1">
      <c r="A33427" s="27" t="s">
        <v>2951</v>
      </c>
    </row>
    <row r="33428" spans="1:1">
      <c r="A33428" s="27" t="s">
        <v>2951</v>
      </c>
    </row>
    <row r="33429" spans="1:1">
      <c r="A33429" s="27" t="s">
        <v>2951</v>
      </c>
    </row>
    <row r="33430" spans="1:1">
      <c r="A33430" s="27" t="s">
        <v>2951</v>
      </c>
    </row>
    <row r="33431" spans="1:1">
      <c r="A33431" s="27" t="s">
        <v>2951</v>
      </c>
    </row>
    <row r="33432" spans="1:1">
      <c r="A33432" s="27" t="s">
        <v>2951</v>
      </c>
    </row>
    <row r="33433" spans="1:1">
      <c r="A33433" s="27" t="s">
        <v>2951</v>
      </c>
    </row>
    <row r="33434" spans="1:1">
      <c r="A33434" s="27" t="s">
        <v>2951</v>
      </c>
    </row>
    <row r="33435" spans="1:1">
      <c r="A33435" s="27" t="s">
        <v>2951</v>
      </c>
    </row>
    <row r="33436" spans="1:1">
      <c r="A33436" s="27" t="s">
        <v>2951</v>
      </c>
    </row>
    <row r="33437" spans="1:1">
      <c r="A33437" s="27" t="s">
        <v>2951</v>
      </c>
    </row>
    <row r="33438" spans="1:1">
      <c r="A33438" s="27" t="s">
        <v>2951</v>
      </c>
    </row>
    <row r="33439" spans="1:1">
      <c r="A33439" s="27" t="s">
        <v>2951</v>
      </c>
    </row>
    <row r="33440" spans="1:1">
      <c r="A33440" s="27" t="s">
        <v>2951</v>
      </c>
    </row>
    <row r="33441" spans="1:1">
      <c r="A33441" s="27" t="s">
        <v>2951</v>
      </c>
    </row>
    <row r="33442" spans="1:1">
      <c r="A33442" s="27" t="s">
        <v>2951</v>
      </c>
    </row>
    <row r="33443" spans="1:1">
      <c r="A33443" s="27" t="s">
        <v>2951</v>
      </c>
    </row>
    <row r="33444" spans="1:1">
      <c r="A33444" s="27" t="s">
        <v>2951</v>
      </c>
    </row>
    <row r="33445" spans="1:1">
      <c r="A33445" s="27" t="s">
        <v>2951</v>
      </c>
    </row>
    <row r="33446" spans="1:1">
      <c r="A33446" s="27" t="s">
        <v>2951</v>
      </c>
    </row>
    <row r="33447" spans="1:1">
      <c r="A33447" s="27" t="s">
        <v>2951</v>
      </c>
    </row>
    <row r="33448" spans="1:1">
      <c r="A33448" s="27" t="s">
        <v>2951</v>
      </c>
    </row>
    <row r="33449" spans="1:1">
      <c r="A33449" s="27" t="s">
        <v>2951</v>
      </c>
    </row>
    <row r="33450" spans="1:1">
      <c r="A33450" s="27" t="s">
        <v>2951</v>
      </c>
    </row>
    <row r="33451" spans="1:1">
      <c r="A33451" s="27" t="s">
        <v>2951</v>
      </c>
    </row>
    <row r="33452" spans="1:1">
      <c r="A33452" s="27" t="s">
        <v>2951</v>
      </c>
    </row>
    <row r="33453" spans="1:1">
      <c r="A33453" s="27" t="s">
        <v>2951</v>
      </c>
    </row>
    <row r="33454" spans="1:1">
      <c r="A33454" s="27" t="s">
        <v>2951</v>
      </c>
    </row>
    <row r="33455" spans="1:1">
      <c r="A33455" s="27" t="s">
        <v>2951</v>
      </c>
    </row>
    <row r="33456" spans="1:1">
      <c r="A33456" s="27" t="s">
        <v>2951</v>
      </c>
    </row>
    <row r="33457" spans="1:1">
      <c r="A33457" s="27" t="s">
        <v>2951</v>
      </c>
    </row>
    <row r="33458" spans="1:1">
      <c r="A33458" s="27" t="s">
        <v>2951</v>
      </c>
    </row>
    <row r="33459" spans="1:1">
      <c r="A33459" s="27" t="s">
        <v>2951</v>
      </c>
    </row>
    <row r="33460" spans="1:1">
      <c r="A33460" s="27" t="s">
        <v>2951</v>
      </c>
    </row>
    <row r="33461" spans="1:1">
      <c r="A33461" s="27" t="s">
        <v>2951</v>
      </c>
    </row>
    <row r="33462" spans="1:1">
      <c r="A33462" s="27" t="s">
        <v>2951</v>
      </c>
    </row>
    <row r="33463" spans="1:1">
      <c r="A33463" s="27" t="s">
        <v>2951</v>
      </c>
    </row>
    <row r="33464" spans="1:1">
      <c r="A33464" s="27" t="s">
        <v>2951</v>
      </c>
    </row>
    <row r="33465" spans="1:1">
      <c r="A33465" s="27" t="s">
        <v>2951</v>
      </c>
    </row>
    <row r="33466" spans="1:1">
      <c r="A33466" s="27" t="s">
        <v>2951</v>
      </c>
    </row>
    <row r="33467" spans="1:1">
      <c r="A33467" s="27" t="s">
        <v>2951</v>
      </c>
    </row>
    <row r="33468" spans="1:1">
      <c r="A33468" s="27" t="s">
        <v>2951</v>
      </c>
    </row>
    <row r="33469" spans="1:1">
      <c r="A33469" s="27" t="s">
        <v>2951</v>
      </c>
    </row>
    <row r="33470" spans="1:1">
      <c r="A33470" s="27" t="s">
        <v>2951</v>
      </c>
    </row>
    <row r="33471" spans="1:1">
      <c r="A33471" s="27" t="s">
        <v>2951</v>
      </c>
    </row>
    <row r="33472" spans="1:1">
      <c r="A33472" s="27" t="s">
        <v>2951</v>
      </c>
    </row>
    <row r="33473" spans="1:1">
      <c r="A33473" s="27" t="s">
        <v>2951</v>
      </c>
    </row>
    <row r="33474" spans="1:1">
      <c r="A33474" s="27" t="s">
        <v>2951</v>
      </c>
    </row>
    <row r="33475" spans="1:1">
      <c r="A33475" s="27" t="s">
        <v>2951</v>
      </c>
    </row>
    <row r="33476" spans="1:1">
      <c r="A33476" s="27" t="s">
        <v>2951</v>
      </c>
    </row>
    <row r="33477" spans="1:1">
      <c r="A33477" s="27" t="s">
        <v>2951</v>
      </c>
    </row>
    <row r="33478" spans="1:1">
      <c r="A33478" s="27" t="s">
        <v>2951</v>
      </c>
    </row>
    <row r="33479" spans="1:1">
      <c r="A33479" s="27" t="s">
        <v>2951</v>
      </c>
    </row>
    <row r="33480" spans="1:1">
      <c r="A33480" s="27" t="s">
        <v>2951</v>
      </c>
    </row>
    <row r="33481" spans="1:1">
      <c r="A33481" s="27" t="s">
        <v>2951</v>
      </c>
    </row>
    <row r="33482" spans="1:1">
      <c r="A33482" s="27" t="s">
        <v>2951</v>
      </c>
    </row>
    <row r="33483" spans="1:1">
      <c r="A33483" s="27" t="s">
        <v>2951</v>
      </c>
    </row>
    <row r="33484" spans="1:1">
      <c r="A33484" s="27" t="s">
        <v>2951</v>
      </c>
    </row>
    <row r="33485" spans="1:1">
      <c r="A33485" s="27" t="s">
        <v>2951</v>
      </c>
    </row>
    <row r="33486" spans="1:1">
      <c r="A33486" s="27" t="s">
        <v>2951</v>
      </c>
    </row>
    <row r="33487" spans="1:1">
      <c r="A33487" s="27" t="s">
        <v>2951</v>
      </c>
    </row>
    <row r="33488" spans="1:1">
      <c r="A33488" s="27" t="s">
        <v>2951</v>
      </c>
    </row>
    <row r="33489" spans="1:1">
      <c r="A33489" s="27" t="s">
        <v>2951</v>
      </c>
    </row>
    <row r="33490" spans="1:1">
      <c r="A33490" s="27" t="s">
        <v>2951</v>
      </c>
    </row>
    <row r="33491" spans="1:1">
      <c r="A33491" s="27" t="s">
        <v>2951</v>
      </c>
    </row>
    <row r="33492" spans="1:1">
      <c r="A33492" s="27" t="s">
        <v>2951</v>
      </c>
    </row>
    <row r="33493" spans="1:1">
      <c r="A33493" s="27" t="s">
        <v>2951</v>
      </c>
    </row>
    <row r="33494" spans="1:1">
      <c r="A33494" s="27" t="s">
        <v>2951</v>
      </c>
    </row>
    <row r="33495" spans="1:1">
      <c r="A33495" s="27" t="s">
        <v>2951</v>
      </c>
    </row>
    <row r="33496" spans="1:1">
      <c r="A33496" s="27" t="s">
        <v>2951</v>
      </c>
    </row>
    <row r="33497" spans="1:1">
      <c r="A33497" s="27" t="s">
        <v>2951</v>
      </c>
    </row>
    <row r="33498" spans="1:1">
      <c r="A33498" s="27" t="s">
        <v>2951</v>
      </c>
    </row>
    <row r="33499" spans="1:1">
      <c r="A33499" s="27" t="s">
        <v>2951</v>
      </c>
    </row>
    <row r="33500" spans="1:1">
      <c r="A33500" s="27" t="s">
        <v>2951</v>
      </c>
    </row>
    <row r="33501" spans="1:1">
      <c r="A33501" s="27" t="s">
        <v>2951</v>
      </c>
    </row>
    <row r="33502" spans="1:1">
      <c r="A33502" s="27" t="s">
        <v>2951</v>
      </c>
    </row>
    <row r="33503" spans="1:1">
      <c r="A33503" s="27" t="s">
        <v>2951</v>
      </c>
    </row>
    <row r="33504" spans="1:1">
      <c r="A33504" s="27" t="s">
        <v>2951</v>
      </c>
    </row>
    <row r="33505" spans="1:1">
      <c r="A33505" s="27" t="s">
        <v>2951</v>
      </c>
    </row>
    <row r="33506" spans="1:1">
      <c r="A33506" s="27" t="s">
        <v>2951</v>
      </c>
    </row>
    <row r="33507" spans="1:1">
      <c r="A33507" s="27" t="s">
        <v>2951</v>
      </c>
    </row>
    <row r="33508" spans="1:1">
      <c r="A33508" s="27" t="s">
        <v>2951</v>
      </c>
    </row>
    <row r="33509" spans="1:1">
      <c r="A33509" s="27" t="s">
        <v>2951</v>
      </c>
    </row>
    <row r="33510" spans="1:1">
      <c r="A33510" s="27" t="s">
        <v>2951</v>
      </c>
    </row>
    <row r="33511" spans="1:1">
      <c r="A33511" s="27" t="s">
        <v>2951</v>
      </c>
    </row>
    <row r="33512" spans="1:1">
      <c r="A33512" s="27" t="s">
        <v>2951</v>
      </c>
    </row>
    <row r="33513" spans="1:1">
      <c r="A33513" s="27" t="s">
        <v>2951</v>
      </c>
    </row>
    <row r="33514" spans="1:1">
      <c r="A33514" s="27" t="s">
        <v>2951</v>
      </c>
    </row>
    <row r="33515" spans="1:1">
      <c r="A33515" s="27" t="s">
        <v>2951</v>
      </c>
    </row>
    <row r="33516" spans="1:1">
      <c r="A33516" s="27" t="s">
        <v>2951</v>
      </c>
    </row>
    <row r="33517" spans="1:1">
      <c r="A33517" s="27" t="s">
        <v>2951</v>
      </c>
    </row>
    <row r="33518" spans="1:1">
      <c r="A33518" s="27" t="s">
        <v>2951</v>
      </c>
    </row>
    <row r="33519" spans="1:1">
      <c r="A33519" s="27" t="s">
        <v>2951</v>
      </c>
    </row>
    <row r="33520" spans="1:1">
      <c r="A33520" s="27" t="s">
        <v>2951</v>
      </c>
    </row>
    <row r="33521" spans="1:1">
      <c r="A33521" s="27" t="s">
        <v>2951</v>
      </c>
    </row>
    <row r="33522" spans="1:1">
      <c r="A33522" s="27" t="s">
        <v>2951</v>
      </c>
    </row>
    <row r="33523" spans="1:1">
      <c r="A33523" s="27" t="s">
        <v>2951</v>
      </c>
    </row>
    <row r="33524" spans="1:1">
      <c r="A33524" s="27" t="s">
        <v>2951</v>
      </c>
    </row>
    <row r="33525" spans="1:1">
      <c r="A33525" s="27" t="s">
        <v>2951</v>
      </c>
    </row>
    <row r="33526" spans="1:1">
      <c r="A33526" s="27" t="s">
        <v>2951</v>
      </c>
    </row>
    <row r="33527" spans="1:1">
      <c r="A33527" s="27" t="s">
        <v>2951</v>
      </c>
    </row>
    <row r="33528" spans="1:1">
      <c r="A33528" s="27" t="s">
        <v>2951</v>
      </c>
    </row>
    <row r="33529" spans="1:1">
      <c r="A33529" s="27" t="s">
        <v>2951</v>
      </c>
    </row>
    <row r="33530" spans="1:1">
      <c r="A33530" s="27" t="s">
        <v>2951</v>
      </c>
    </row>
    <row r="33531" spans="1:1">
      <c r="A33531" s="27" t="s">
        <v>2951</v>
      </c>
    </row>
    <row r="33532" spans="1:1">
      <c r="A33532" s="27" t="s">
        <v>2951</v>
      </c>
    </row>
    <row r="33533" spans="1:1">
      <c r="A33533" s="27" t="s">
        <v>2951</v>
      </c>
    </row>
    <row r="33534" spans="1:1">
      <c r="A33534" s="27" t="s">
        <v>2951</v>
      </c>
    </row>
    <row r="33535" spans="1:1">
      <c r="A33535" s="27" t="s">
        <v>2951</v>
      </c>
    </row>
    <row r="33536" spans="1:1">
      <c r="A33536" s="27" t="s">
        <v>2951</v>
      </c>
    </row>
    <row r="33537" spans="1:1">
      <c r="A33537" s="27" t="s">
        <v>2951</v>
      </c>
    </row>
    <row r="33538" spans="1:1">
      <c r="A33538" s="27" t="s">
        <v>2951</v>
      </c>
    </row>
    <row r="33539" spans="1:1">
      <c r="A33539" s="27" t="s">
        <v>2951</v>
      </c>
    </row>
    <row r="33540" spans="1:1">
      <c r="A33540" s="27" t="s">
        <v>2951</v>
      </c>
    </row>
    <row r="33541" spans="1:1">
      <c r="A33541" s="27" t="s">
        <v>2951</v>
      </c>
    </row>
    <row r="33542" spans="1:1">
      <c r="A33542" s="27" t="s">
        <v>2951</v>
      </c>
    </row>
    <row r="33543" spans="1:1">
      <c r="A33543" s="27" t="s">
        <v>2951</v>
      </c>
    </row>
    <row r="33544" spans="1:1">
      <c r="A33544" s="27" t="s">
        <v>2951</v>
      </c>
    </row>
    <row r="33545" spans="1:1">
      <c r="A33545" s="27" t="s">
        <v>2951</v>
      </c>
    </row>
    <row r="33546" spans="1:1">
      <c r="A33546" s="27" t="s">
        <v>2951</v>
      </c>
    </row>
    <row r="33547" spans="1:1">
      <c r="A33547" s="27" t="s">
        <v>2951</v>
      </c>
    </row>
    <row r="33548" spans="1:1">
      <c r="A33548" s="27" t="s">
        <v>2951</v>
      </c>
    </row>
    <row r="33549" spans="1:1">
      <c r="A33549" s="27" t="s">
        <v>2951</v>
      </c>
    </row>
    <row r="33550" spans="1:1">
      <c r="A33550" s="27" t="s">
        <v>2951</v>
      </c>
    </row>
    <row r="33551" spans="1:1">
      <c r="A33551" s="27" t="s">
        <v>2951</v>
      </c>
    </row>
    <row r="33552" spans="1:1">
      <c r="A33552" s="27" t="s">
        <v>2951</v>
      </c>
    </row>
    <row r="33553" spans="1:1">
      <c r="A33553" s="27" t="s">
        <v>2951</v>
      </c>
    </row>
    <row r="33554" spans="1:1">
      <c r="A33554" s="27" t="s">
        <v>2951</v>
      </c>
    </row>
    <row r="33555" spans="1:1">
      <c r="A33555" s="27" t="s">
        <v>2951</v>
      </c>
    </row>
    <row r="33556" spans="1:1">
      <c r="A33556" s="27" t="s">
        <v>2951</v>
      </c>
    </row>
    <row r="33557" spans="1:1">
      <c r="A33557" s="27" t="s">
        <v>2951</v>
      </c>
    </row>
    <row r="33558" spans="1:1">
      <c r="A33558" s="27" t="s">
        <v>2951</v>
      </c>
    </row>
    <row r="33559" spans="1:1">
      <c r="A33559" s="27" t="s">
        <v>2951</v>
      </c>
    </row>
    <row r="33560" spans="1:1">
      <c r="A33560" s="27" t="s">
        <v>2951</v>
      </c>
    </row>
    <row r="33561" spans="1:1">
      <c r="A33561" s="27" t="s">
        <v>2951</v>
      </c>
    </row>
    <row r="33562" spans="1:1">
      <c r="A33562" s="27" t="s">
        <v>2951</v>
      </c>
    </row>
    <row r="33563" spans="1:1">
      <c r="A33563" s="27" t="s">
        <v>2951</v>
      </c>
    </row>
    <row r="33564" spans="1:1">
      <c r="A33564" s="27" t="s">
        <v>2951</v>
      </c>
    </row>
    <row r="33565" spans="1:1">
      <c r="A33565" s="27" t="s">
        <v>2951</v>
      </c>
    </row>
    <row r="33566" spans="1:1">
      <c r="A33566" s="27" t="s">
        <v>2951</v>
      </c>
    </row>
    <row r="33567" spans="1:1">
      <c r="A33567" s="27" t="s">
        <v>2951</v>
      </c>
    </row>
    <row r="33568" spans="1:1">
      <c r="A33568" s="27" t="s">
        <v>2951</v>
      </c>
    </row>
    <row r="33569" spans="1:1">
      <c r="A33569" s="27" t="s">
        <v>2951</v>
      </c>
    </row>
    <row r="33570" spans="1:1">
      <c r="A33570" s="27" t="s">
        <v>2951</v>
      </c>
    </row>
    <row r="33571" spans="1:1">
      <c r="A33571" s="27" t="s">
        <v>2951</v>
      </c>
    </row>
    <row r="33572" spans="1:1">
      <c r="A33572" s="27" t="s">
        <v>2951</v>
      </c>
    </row>
    <row r="33573" spans="1:1">
      <c r="A33573" s="27" t="s">
        <v>2951</v>
      </c>
    </row>
    <row r="33574" spans="1:1">
      <c r="A33574" s="27" t="s">
        <v>2951</v>
      </c>
    </row>
    <row r="33575" spans="1:1">
      <c r="A33575" s="27" t="s">
        <v>2951</v>
      </c>
    </row>
    <row r="33576" spans="1:1">
      <c r="A33576" s="27" t="s">
        <v>2951</v>
      </c>
    </row>
    <row r="33577" spans="1:1">
      <c r="A33577" s="27" t="s">
        <v>2951</v>
      </c>
    </row>
    <row r="33578" spans="1:1">
      <c r="A33578" s="27" t="s">
        <v>2951</v>
      </c>
    </row>
    <row r="33579" spans="1:1">
      <c r="A33579" s="27" t="s">
        <v>2951</v>
      </c>
    </row>
    <row r="33580" spans="1:1">
      <c r="A33580" s="27" t="s">
        <v>2951</v>
      </c>
    </row>
    <row r="33581" spans="1:1">
      <c r="A33581" s="27" t="s">
        <v>2951</v>
      </c>
    </row>
    <row r="33582" spans="1:1">
      <c r="A33582" s="27" t="s">
        <v>2951</v>
      </c>
    </row>
    <row r="33583" spans="1:1">
      <c r="A33583" s="27" t="s">
        <v>2951</v>
      </c>
    </row>
    <row r="33584" spans="1:1">
      <c r="A33584" s="27" t="s">
        <v>2951</v>
      </c>
    </row>
    <row r="33585" spans="1:1">
      <c r="A33585" s="27" t="s">
        <v>2951</v>
      </c>
    </row>
    <row r="33586" spans="1:1">
      <c r="A33586" s="27" t="s">
        <v>2951</v>
      </c>
    </row>
    <row r="33587" spans="1:1">
      <c r="A33587" s="27" t="s">
        <v>2951</v>
      </c>
    </row>
    <row r="33588" spans="1:1">
      <c r="A33588" s="27" t="s">
        <v>2951</v>
      </c>
    </row>
    <row r="33589" spans="1:1">
      <c r="A33589" s="27" t="s">
        <v>2951</v>
      </c>
    </row>
    <row r="33590" spans="1:1">
      <c r="A33590" s="27" t="s">
        <v>2951</v>
      </c>
    </row>
    <row r="33591" spans="1:1">
      <c r="A33591" s="27" t="s">
        <v>2951</v>
      </c>
    </row>
    <row r="33592" spans="1:1">
      <c r="A33592" s="27" t="s">
        <v>2951</v>
      </c>
    </row>
    <row r="33593" spans="1:1">
      <c r="A33593" s="27" t="s">
        <v>2951</v>
      </c>
    </row>
    <row r="33594" spans="1:1">
      <c r="A33594" s="27" t="s">
        <v>2951</v>
      </c>
    </row>
    <row r="33595" spans="1:1">
      <c r="A33595" s="27" t="s">
        <v>2951</v>
      </c>
    </row>
    <row r="33596" spans="1:1">
      <c r="A33596" s="27" t="s">
        <v>2951</v>
      </c>
    </row>
    <row r="33597" spans="1:1">
      <c r="A33597" s="27" t="s">
        <v>2951</v>
      </c>
    </row>
    <row r="33598" spans="1:1">
      <c r="A33598" s="27" t="s">
        <v>2951</v>
      </c>
    </row>
    <row r="33599" spans="1:1">
      <c r="A33599" s="27" t="s">
        <v>2951</v>
      </c>
    </row>
    <row r="33600" spans="1:1">
      <c r="A33600" s="27" t="s">
        <v>2951</v>
      </c>
    </row>
    <row r="33601" spans="1:1">
      <c r="A33601" s="27" t="s">
        <v>2951</v>
      </c>
    </row>
    <row r="33602" spans="1:1">
      <c r="A33602" s="27" t="s">
        <v>2951</v>
      </c>
    </row>
    <row r="33603" spans="1:1">
      <c r="A33603" s="27" t="s">
        <v>2951</v>
      </c>
    </row>
    <row r="33604" spans="1:1">
      <c r="A33604" s="27" t="s">
        <v>2951</v>
      </c>
    </row>
    <row r="33605" spans="1:1">
      <c r="A33605" s="27" t="s">
        <v>2951</v>
      </c>
    </row>
    <row r="33606" spans="1:1">
      <c r="A33606" s="27" t="s">
        <v>2951</v>
      </c>
    </row>
    <row r="33607" spans="1:1">
      <c r="A33607" s="27" t="s">
        <v>2951</v>
      </c>
    </row>
    <row r="33608" spans="1:1">
      <c r="A33608" s="27" t="s">
        <v>2951</v>
      </c>
    </row>
    <row r="33609" spans="1:1">
      <c r="A33609" s="27" t="s">
        <v>2951</v>
      </c>
    </row>
    <row r="33610" spans="1:1">
      <c r="A33610" s="27" t="s">
        <v>2951</v>
      </c>
    </row>
    <row r="33611" spans="1:1">
      <c r="A33611" s="27" t="s">
        <v>2951</v>
      </c>
    </row>
    <row r="33612" spans="1:1">
      <c r="A33612" s="27" t="s">
        <v>2951</v>
      </c>
    </row>
    <row r="33613" spans="1:1">
      <c r="A33613" s="27" t="s">
        <v>2951</v>
      </c>
    </row>
    <row r="33614" spans="1:1">
      <c r="A33614" s="27" t="s">
        <v>2951</v>
      </c>
    </row>
    <row r="33615" spans="1:1">
      <c r="A33615" s="27" t="s">
        <v>2951</v>
      </c>
    </row>
    <row r="33616" spans="1:1">
      <c r="A33616" s="27" t="s">
        <v>2951</v>
      </c>
    </row>
    <row r="33617" spans="1:1">
      <c r="A33617" s="27" t="s">
        <v>2951</v>
      </c>
    </row>
    <row r="33618" spans="1:1">
      <c r="A33618" s="27" t="s">
        <v>2951</v>
      </c>
    </row>
    <row r="33619" spans="1:1">
      <c r="A33619" s="27" t="s">
        <v>2951</v>
      </c>
    </row>
    <row r="33620" spans="1:1">
      <c r="A33620" s="27" t="s">
        <v>2951</v>
      </c>
    </row>
    <row r="33621" spans="1:1">
      <c r="A33621" s="27" t="s">
        <v>2951</v>
      </c>
    </row>
    <row r="33622" spans="1:1">
      <c r="A33622" s="27" t="s">
        <v>2951</v>
      </c>
    </row>
    <row r="33623" spans="1:1">
      <c r="A33623" s="27" t="s">
        <v>2951</v>
      </c>
    </row>
    <row r="33624" spans="1:1">
      <c r="A33624" s="27" t="s">
        <v>2951</v>
      </c>
    </row>
    <row r="33625" spans="1:1">
      <c r="A33625" s="27" t="s">
        <v>2951</v>
      </c>
    </row>
    <row r="33626" spans="1:1">
      <c r="A33626" s="27" t="s">
        <v>2951</v>
      </c>
    </row>
    <row r="33627" spans="1:1">
      <c r="A33627" s="27" t="s">
        <v>2951</v>
      </c>
    </row>
    <row r="33628" spans="1:1">
      <c r="A33628" s="27" t="s">
        <v>2951</v>
      </c>
    </row>
    <row r="33629" spans="1:1">
      <c r="A33629" s="27" t="s">
        <v>2951</v>
      </c>
    </row>
    <row r="33630" spans="1:1">
      <c r="A33630" s="27" t="s">
        <v>2951</v>
      </c>
    </row>
    <row r="33631" spans="1:1">
      <c r="A33631" s="27" t="s">
        <v>2951</v>
      </c>
    </row>
    <row r="33632" spans="1:1">
      <c r="A33632" s="27" t="s">
        <v>2951</v>
      </c>
    </row>
    <row r="33633" spans="1:1">
      <c r="A33633" s="27" t="s">
        <v>2951</v>
      </c>
    </row>
    <row r="33634" spans="1:1">
      <c r="A33634" s="27" t="s">
        <v>2951</v>
      </c>
    </row>
    <row r="33635" spans="1:1">
      <c r="A33635" s="27" t="s">
        <v>2951</v>
      </c>
    </row>
    <row r="33636" spans="1:1">
      <c r="A33636" s="27" t="s">
        <v>2951</v>
      </c>
    </row>
    <row r="33637" spans="1:1">
      <c r="A33637" s="27" t="s">
        <v>2951</v>
      </c>
    </row>
    <row r="33638" spans="1:1">
      <c r="A33638" s="27" t="s">
        <v>2951</v>
      </c>
    </row>
    <row r="33639" spans="1:1">
      <c r="A33639" s="27" t="s">
        <v>2951</v>
      </c>
    </row>
    <row r="33640" spans="1:1">
      <c r="A33640" s="27" t="s">
        <v>2951</v>
      </c>
    </row>
    <row r="33641" spans="1:1">
      <c r="A33641" s="27" t="s">
        <v>2951</v>
      </c>
    </row>
    <row r="33642" spans="1:1">
      <c r="A33642" s="27" t="s">
        <v>2951</v>
      </c>
    </row>
    <row r="33643" spans="1:1">
      <c r="A33643" s="27" t="s">
        <v>2951</v>
      </c>
    </row>
    <row r="33644" spans="1:1">
      <c r="A33644" s="27" t="s">
        <v>2951</v>
      </c>
    </row>
    <row r="33645" spans="1:1">
      <c r="A33645" s="27" t="s">
        <v>2951</v>
      </c>
    </row>
    <row r="33646" spans="1:1">
      <c r="A33646" s="27" t="s">
        <v>2951</v>
      </c>
    </row>
    <row r="33647" spans="1:1">
      <c r="A33647" s="27" t="s">
        <v>2951</v>
      </c>
    </row>
    <row r="33648" spans="1:1">
      <c r="A33648" s="27" t="s">
        <v>2951</v>
      </c>
    </row>
    <row r="33649" spans="1:1">
      <c r="A33649" s="27" t="s">
        <v>2951</v>
      </c>
    </row>
    <row r="33650" spans="1:1">
      <c r="A33650" s="27" t="s">
        <v>2951</v>
      </c>
    </row>
    <row r="33651" spans="1:1">
      <c r="A33651" s="27" t="s">
        <v>2951</v>
      </c>
    </row>
    <row r="33652" spans="1:1">
      <c r="A33652" s="27" t="s">
        <v>2951</v>
      </c>
    </row>
    <row r="33653" spans="1:1">
      <c r="A33653" s="27" t="s">
        <v>2951</v>
      </c>
    </row>
    <row r="33654" spans="1:1">
      <c r="A33654" s="27" t="s">
        <v>2951</v>
      </c>
    </row>
    <row r="33655" spans="1:1">
      <c r="A33655" s="27" t="s">
        <v>2951</v>
      </c>
    </row>
    <row r="33656" spans="1:1">
      <c r="A33656" s="27" t="s">
        <v>2951</v>
      </c>
    </row>
    <row r="33657" spans="1:1">
      <c r="A33657" s="27" t="s">
        <v>2951</v>
      </c>
    </row>
    <row r="33658" spans="1:1">
      <c r="A33658" s="27" t="s">
        <v>2951</v>
      </c>
    </row>
    <row r="33659" spans="1:1">
      <c r="A33659" s="27" t="s">
        <v>2951</v>
      </c>
    </row>
    <row r="33660" spans="1:1">
      <c r="A33660" s="27" t="s">
        <v>2951</v>
      </c>
    </row>
    <row r="33661" spans="1:1">
      <c r="A33661" s="27" t="s">
        <v>2951</v>
      </c>
    </row>
    <row r="33662" spans="1:1">
      <c r="A33662" s="27" t="s">
        <v>2951</v>
      </c>
    </row>
    <row r="33663" spans="1:1">
      <c r="A33663" s="27" t="s">
        <v>2951</v>
      </c>
    </row>
    <row r="33664" spans="1:1">
      <c r="A33664" s="27" t="s">
        <v>2951</v>
      </c>
    </row>
    <row r="33665" spans="1:1">
      <c r="A33665" s="27" t="s">
        <v>2951</v>
      </c>
    </row>
    <row r="33666" spans="1:1">
      <c r="A33666" s="27" t="s">
        <v>2951</v>
      </c>
    </row>
    <row r="33667" spans="1:1">
      <c r="A33667" s="27" t="s">
        <v>2951</v>
      </c>
    </row>
    <row r="33668" spans="1:1">
      <c r="A33668" s="27" t="s">
        <v>2951</v>
      </c>
    </row>
    <row r="33669" spans="1:1">
      <c r="A33669" s="27" t="s">
        <v>2951</v>
      </c>
    </row>
    <row r="33670" spans="1:1">
      <c r="A33670" s="27" t="s">
        <v>2951</v>
      </c>
    </row>
    <row r="33671" spans="1:1">
      <c r="A33671" s="27" t="s">
        <v>2951</v>
      </c>
    </row>
    <row r="33672" spans="1:1">
      <c r="A33672" s="27" t="s">
        <v>2951</v>
      </c>
    </row>
    <row r="33673" spans="1:1">
      <c r="A33673" s="27" t="s">
        <v>2951</v>
      </c>
    </row>
    <row r="33674" spans="1:1">
      <c r="A33674" s="27" t="s">
        <v>2951</v>
      </c>
    </row>
    <row r="33675" spans="1:1">
      <c r="A33675" s="27" t="s">
        <v>2951</v>
      </c>
    </row>
    <row r="33676" spans="1:1">
      <c r="A33676" s="27" t="s">
        <v>2951</v>
      </c>
    </row>
    <row r="33677" spans="1:1">
      <c r="A33677" s="27" t="s">
        <v>2951</v>
      </c>
    </row>
    <row r="33678" spans="1:1">
      <c r="A33678" s="27" t="s">
        <v>2951</v>
      </c>
    </row>
    <row r="33679" spans="1:1">
      <c r="A33679" s="27" t="s">
        <v>2951</v>
      </c>
    </row>
    <row r="33680" spans="1:1">
      <c r="A33680" s="27" t="s">
        <v>2951</v>
      </c>
    </row>
    <row r="33681" spans="1:1">
      <c r="A33681" s="27" t="s">
        <v>2951</v>
      </c>
    </row>
    <row r="33682" spans="1:1">
      <c r="A33682" s="27" t="s">
        <v>2951</v>
      </c>
    </row>
    <row r="33683" spans="1:1">
      <c r="A33683" s="27" t="s">
        <v>2951</v>
      </c>
    </row>
    <row r="33684" spans="1:1">
      <c r="A33684" s="27" t="s">
        <v>2951</v>
      </c>
    </row>
    <row r="33685" spans="1:1">
      <c r="A33685" s="27" t="s">
        <v>2951</v>
      </c>
    </row>
    <row r="33686" spans="1:1">
      <c r="A33686" s="27" t="s">
        <v>2951</v>
      </c>
    </row>
    <row r="33687" spans="1:1">
      <c r="A33687" s="27" t="s">
        <v>2951</v>
      </c>
    </row>
    <row r="33688" spans="1:1">
      <c r="A33688" s="27" t="s">
        <v>2951</v>
      </c>
    </row>
    <row r="33689" spans="1:1">
      <c r="A33689" s="27" t="s">
        <v>2951</v>
      </c>
    </row>
    <row r="33690" spans="1:1">
      <c r="A33690" s="27" t="s">
        <v>2951</v>
      </c>
    </row>
    <row r="33691" spans="1:1">
      <c r="A33691" s="27" t="s">
        <v>2951</v>
      </c>
    </row>
    <row r="33692" spans="1:1">
      <c r="A33692" s="27" t="s">
        <v>2951</v>
      </c>
    </row>
    <row r="33693" spans="1:1">
      <c r="A33693" s="27" t="s">
        <v>2951</v>
      </c>
    </row>
    <row r="33694" spans="1:1">
      <c r="A33694" s="27" t="s">
        <v>2951</v>
      </c>
    </row>
    <row r="33695" spans="1:1">
      <c r="A33695" s="27" t="s">
        <v>2951</v>
      </c>
    </row>
    <row r="33696" spans="1:1">
      <c r="A33696" s="27" t="s">
        <v>2951</v>
      </c>
    </row>
    <row r="33697" spans="1:1">
      <c r="A33697" s="27" t="s">
        <v>2951</v>
      </c>
    </row>
    <row r="33698" spans="1:1">
      <c r="A33698" s="27" t="s">
        <v>2951</v>
      </c>
    </row>
    <row r="33699" spans="1:1">
      <c r="A33699" s="27" t="s">
        <v>2951</v>
      </c>
    </row>
    <row r="33700" spans="1:1">
      <c r="A33700" s="27" t="s">
        <v>2951</v>
      </c>
    </row>
    <row r="33701" spans="1:1">
      <c r="A33701" s="27" t="s">
        <v>2951</v>
      </c>
    </row>
    <row r="33702" spans="1:1">
      <c r="A33702" s="27" t="s">
        <v>2951</v>
      </c>
    </row>
    <row r="33703" spans="1:1">
      <c r="A33703" s="27" t="s">
        <v>2951</v>
      </c>
    </row>
    <row r="33704" spans="1:1">
      <c r="A33704" s="27" t="s">
        <v>2951</v>
      </c>
    </row>
    <row r="33705" spans="1:1">
      <c r="A33705" s="27" t="s">
        <v>2951</v>
      </c>
    </row>
    <row r="33706" spans="1:1">
      <c r="A33706" s="27" t="s">
        <v>2951</v>
      </c>
    </row>
    <row r="33707" spans="1:1">
      <c r="A33707" s="27" t="s">
        <v>2951</v>
      </c>
    </row>
    <row r="33708" spans="1:1">
      <c r="A33708" s="27" t="s">
        <v>2951</v>
      </c>
    </row>
    <row r="33709" spans="1:1">
      <c r="A33709" s="27" t="s">
        <v>2951</v>
      </c>
    </row>
    <row r="33710" spans="1:1">
      <c r="A33710" s="27" t="s">
        <v>2951</v>
      </c>
    </row>
    <row r="33711" spans="1:1">
      <c r="A33711" s="27" t="s">
        <v>2951</v>
      </c>
    </row>
    <row r="33712" spans="1:1">
      <c r="A33712" s="27" t="s">
        <v>2951</v>
      </c>
    </row>
    <row r="33713" spans="1:1">
      <c r="A33713" s="27" t="s">
        <v>2951</v>
      </c>
    </row>
    <row r="33714" spans="1:1">
      <c r="A33714" s="27" t="s">
        <v>2951</v>
      </c>
    </row>
    <row r="33715" spans="1:1">
      <c r="A33715" s="27" t="s">
        <v>2951</v>
      </c>
    </row>
    <row r="33716" spans="1:1">
      <c r="A33716" s="27" t="s">
        <v>2951</v>
      </c>
    </row>
    <row r="33717" spans="1:1">
      <c r="A33717" s="27" t="s">
        <v>2951</v>
      </c>
    </row>
    <row r="33718" spans="1:1">
      <c r="A33718" s="27" t="s">
        <v>2951</v>
      </c>
    </row>
    <row r="33719" spans="1:1">
      <c r="A33719" s="27" t="s">
        <v>2951</v>
      </c>
    </row>
    <row r="33720" spans="1:1">
      <c r="A33720" s="27" t="s">
        <v>2951</v>
      </c>
    </row>
    <row r="33721" spans="1:1">
      <c r="A33721" s="27" t="s">
        <v>2951</v>
      </c>
    </row>
    <row r="33722" spans="1:1">
      <c r="A33722" s="27" t="s">
        <v>2951</v>
      </c>
    </row>
    <row r="33723" spans="1:1">
      <c r="A33723" s="27" t="s">
        <v>2951</v>
      </c>
    </row>
    <row r="33724" spans="1:1">
      <c r="A33724" s="27" t="s">
        <v>2951</v>
      </c>
    </row>
    <row r="33725" spans="1:1">
      <c r="A33725" s="27" t="s">
        <v>2951</v>
      </c>
    </row>
    <row r="33726" spans="1:1">
      <c r="A33726" s="27" t="s">
        <v>2951</v>
      </c>
    </row>
    <row r="33727" spans="1:1">
      <c r="A33727" s="27" t="s">
        <v>2951</v>
      </c>
    </row>
    <row r="33728" spans="1:1">
      <c r="A33728" s="27" t="s">
        <v>2951</v>
      </c>
    </row>
    <row r="33729" spans="1:1">
      <c r="A33729" s="27" t="s">
        <v>2951</v>
      </c>
    </row>
    <row r="33730" spans="1:1">
      <c r="A33730" s="27" t="s">
        <v>2951</v>
      </c>
    </row>
    <row r="33731" spans="1:1">
      <c r="A33731" s="27" t="s">
        <v>2951</v>
      </c>
    </row>
    <row r="33732" spans="1:1">
      <c r="A33732" s="27" t="s">
        <v>2951</v>
      </c>
    </row>
    <row r="33733" spans="1:1">
      <c r="A33733" s="27" t="s">
        <v>2951</v>
      </c>
    </row>
    <row r="33734" spans="1:1">
      <c r="A33734" s="27" t="s">
        <v>2951</v>
      </c>
    </row>
    <row r="33735" spans="1:1">
      <c r="A33735" s="27" t="s">
        <v>2951</v>
      </c>
    </row>
    <row r="33736" spans="1:1">
      <c r="A33736" s="27" t="s">
        <v>2951</v>
      </c>
    </row>
    <row r="33737" spans="1:1">
      <c r="A33737" s="27" t="s">
        <v>2951</v>
      </c>
    </row>
    <row r="33738" spans="1:1">
      <c r="A33738" s="27" t="s">
        <v>2951</v>
      </c>
    </row>
    <row r="33739" spans="1:1">
      <c r="A33739" s="27" t="s">
        <v>2951</v>
      </c>
    </row>
    <row r="33740" spans="1:1">
      <c r="A33740" s="27" t="s">
        <v>2951</v>
      </c>
    </row>
    <row r="33741" spans="1:1">
      <c r="A33741" s="27" t="s">
        <v>2951</v>
      </c>
    </row>
    <row r="33742" spans="1:1">
      <c r="A33742" s="27" t="s">
        <v>2951</v>
      </c>
    </row>
    <row r="33743" spans="1:1">
      <c r="A33743" s="27" t="s">
        <v>2951</v>
      </c>
    </row>
    <row r="33744" spans="1:1">
      <c r="A33744" s="27" t="s">
        <v>2951</v>
      </c>
    </row>
    <row r="33745" spans="1:1">
      <c r="A33745" s="27" t="s">
        <v>2951</v>
      </c>
    </row>
    <row r="33746" spans="1:1">
      <c r="A33746" s="27" t="s">
        <v>2951</v>
      </c>
    </row>
    <row r="33747" spans="1:1">
      <c r="A33747" s="27" t="s">
        <v>2951</v>
      </c>
    </row>
    <row r="33748" spans="1:1">
      <c r="A33748" s="27" t="s">
        <v>2951</v>
      </c>
    </row>
    <row r="33749" spans="1:1">
      <c r="A33749" s="27" t="s">
        <v>2951</v>
      </c>
    </row>
    <row r="33750" spans="1:1">
      <c r="A33750" s="27" t="s">
        <v>2951</v>
      </c>
    </row>
    <row r="33751" spans="1:1">
      <c r="A33751" s="27" t="s">
        <v>2951</v>
      </c>
    </row>
    <row r="33752" spans="1:1">
      <c r="A33752" s="27" t="s">
        <v>2951</v>
      </c>
    </row>
    <row r="33753" spans="1:1">
      <c r="A33753" s="27" t="s">
        <v>2951</v>
      </c>
    </row>
    <row r="33754" spans="1:1">
      <c r="A33754" s="27" t="s">
        <v>2951</v>
      </c>
    </row>
    <row r="33755" spans="1:1">
      <c r="A33755" s="27" t="s">
        <v>2951</v>
      </c>
    </row>
    <row r="33756" spans="1:1">
      <c r="A33756" s="27" t="s">
        <v>2951</v>
      </c>
    </row>
    <row r="33757" spans="1:1">
      <c r="A33757" s="27" t="s">
        <v>2951</v>
      </c>
    </row>
    <row r="33758" spans="1:1">
      <c r="A33758" s="27" t="s">
        <v>2951</v>
      </c>
    </row>
    <row r="33759" spans="1:1">
      <c r="A33759" s="27" t="s">
        <v>2951</v>
      </c>
    </row>
    <row r="33760" spans="1:1">
      <c r="A33760" s="27" t="s">
        <v>2951</v>
      </c>
    </row>
    <row r="33761" spans="1:1">
      <c r="A33761" s="27" t="s">
        <v>2951</v>
      </c>
    </row>
    <row r="33762" spans="1:1">
      <c r="A33762" s="27" t="s">
        <v>2951</v>
      </c>
    </row>
    <row r="33763" spans="1:1">
      <c r="A33763" s="27" t="s">
        <v>2951</v>
      </c>
    </row>
    <row r="33764" spans="1:1">
      <c r="A33764" s="27" t="s">
        <v>2951</v>
      </c>
    </row>
    <row r="33765" spans="1:1">
      <c r="A33765" s="27" t="s">
        <v>2951</v>
      </c>
    </row>
    <row r="33766" spans="1:1">
      <c r="A33766" s="27" t="s">
        <v>2951</v>
      </c>
    </row>
    <row r="33767" spans="1:1">
      <c r="A33767" s="27" t="s">
        <v>2951</v>
      </c>
    </row>
    <row r="33768" spans="1:1">
      <c r="A33768" s="27" t="s">
        <v>2951</v>
      </c>
    </row>
    <row r="33769" spans="1:1">
      <c r="A33769" s="27" t="s">
        <v>2951</v>
      </c>
    </row>
    <row r="33770" spans="1:1">
      <c r="A33770" s="27" t="s">
        <v>2951</v>
      </c>
    </row>
    <row r="33771" spans="1:1">
      <c r="A33771" s="27" t="s">
        <v>2951</v>
      </c>
    </row>
    <row r="33772" spans="1:1">
      <c r="A33772" s="27" t="s">
        <v>2951</v>
      </c>
    </row>
    <row r="33773" spans="1:1">
      <c r="A33773" s="27" t="s">
        <v>2951</v>
      </c>
    </row>
    <row r="33774" spans="1:1">
      <c r="A33774" s="27" t="s">
        <v>2951</v>
      </c>
    </row>
    <row r="33775" spans="1:1">
      <c r="A33775" s="27" t="s">
        <v>2951</v>
      </c>
    </row>
    <row r="33776" spans="1:1">
      <c r="A33776" s="27" t="s">
        <v>2951</v>
      </c>
    </row>
    <row r="33777" spans="1:1">
      <c r="A33777" s="27" t="s">
        <v>2951</v>
      </c>
    </row>
    <row r="33778" spans="1:1">
      <c r="A33778" s="27" t="s">
        <v>2951</v>
      </c>
    </row>
    <row r="33779" spans="1:1">
      <c r="A33779" s="27" t="s">
        <v>2951</v>
      </c>
    </row>
    <row r="33780" spans="1:1">
      <c r="A33780" s="27" t="s">
        <v>2951</v>
      </c>
    </row>
    <row r="33781" spans="1:1">
      <c r="A33781" s="27" t="s">
        <v>2951</v>
      </c>
    </row>
    <row r="33782" spans="1:1">
      <c r="A33782" s="27" t="s">
        <v>2951</v>
      </c>
    </row>
    <row r="33783" spans="1:1">
      <c r="A33783" s="27" t="s">
        <v>2951</v>
      </c>
    </row>
    <row r="33784" spans="1:1">
      <c r="A33784" s="27" t="s">
        <v>2951</v>
      </c>
    </row>
    <row r="33785" spans="1:1">
      <c r="A33785" s="27" t="s">
        <v>2951</v>
      </c>
    </row>
    <row r="33786" spans="1:1">
      <c r="A33786" s="27" t="s">
        <v>2951</v>
      </c>
    </row>
    <row r="33787" spans="1:1">
      <c r="A33787" s="27" t="s">
        <v>2951</v>
      </c>
    </row>
    <row r="33788" spans="1:1">
      <c r="A33788" s="27" t="s">
        <v>2951</v>
      </c>
    </row>
    <row r="33789" spans="1:1">
      <c r="A33789" s="27" t="s">
        <v>2951</v>
      </c>
    </row>
    <row r="33790" spans="1:1">
      <c r="A33790" s="27" t="s">
        <v>2951</v>
      </c>
    </row>
    <row r="33791" spans="1:1">
      <c r="A33791" s="27" t="s">
        <v>2951</v>
      </c>
    </row>
    <row r="33792" spans="1:1">
      <c r="A33792" s="27" t="s">
        <v>2951</v>
      </c>
    </row>
    <row r="33793" spans="1:1">
      <c r="A33793" s="27" t="s">
        <v>2951</v>
      </c>
    </row>
    <row r="33794" spans="1:1">
      <c r="A33794" s="27" t="s">
        <v>2951</v>
      </c>
    </row>
    <row r="33795" spans="1:1">
      <c r="A33795" s="27" t="s">
        <v>2951</v>
      </c>
    </row>
    <row r="33796" spans="1:1">
      <c r="A33796" s="27" t="s">
        <v>2951</v>
      </c>
    </row>
    <row r="33797" spans="1:1">
      <c r="A33797" s="27" t="s">
        <v>2951</v>
      </c>
    </row>
    <row r="33798" spans="1:1">
      <c r="A33798" s="27" t="s">
        <v>2951</v>
      </c>
    </row>
    <row r="33799" spans="1:1">
      <c r="A33799" s="27" t="s">
        <v>2951</v>
      </c>
    </row>
    <row r="33800" spans="1:1">
      <c r="A33800" s="27" t="s">
        <v>2951</v>
      </c>
    </row>
    <row r="33801" spans="1:1">
      <c r="A33801" s="27" t="s">
        <v>2951</v>
      </c>
    </row>
    <row r="33802" spans="1:1">
      <c r="A33802" s="27" t="s">
        <v>2951</v>
      </c>
    </row>
    <row r="33803" spans="1:1">
      <c r="A33803" s="27" t="s">
        <v>2951</v>
      </c>
    </row>
    <row r="33804" spans="1:1">
      <c r="A33804" s="27" t="s">
        <v>2951</v>
      </c>
    </row>
    <row r="33805" spans="1:1">
      <c r="A33805" s="27" t="s">
        <v>2951</v>
      </c>
    </row>
    <row r="33806" spans="1:1">
      <c r="A33806" s="27" t="s">
        <v>2951</v>
      </c>
    </row>
    <row r="33807" spans="1:1">
      <c r="A33807" s="27" t="s">
        <v>2951</v>
      </c>
    </row>
    <row r="33808" spans="1:1">
      <c r="A33808" s="27" t="s">
        <v>2951</v>
      </c>
    </row>
    <row r="33809" spans="1:1">
      <c r="A33809" s="27" t="s">
        <v>2951</v>
      </c>
    </row>
    <row r="33810" spans="1:1">
      <c r="A33810" s="27" t="s">
        <v>2951</v>
      </c>
    </row>
    <row r="33811" spans="1:1">
      <c r="A33811" s="27" t="s">
        <v>2951</v>
      </c>
    </row>
    <row r="33812" spans="1:1">
      <c r="A33812" s="27" t="s">
        <v>2951</v>
      </c>
    </row>
    <row r="33813" spans="1:1">
      <c r="A33813" s="27" t="s">
        <v>2951</v>
      </c>
    </row>
    <row r="33814" spans="1:1">
      <c r="A33814" s="27" t="s">
        <v>2951</v>
      </c>
    </row>
    <row r="33815" spans="1:1">
      <c r="A33815" s="27" t="s">
        <v>2951</v>
      </c>
    </row>
    <row r="33816" spans="1:1">
      <c r="A33816" s="27" t="s">
        <v>2951</v>
      </c>
    </row>
    <row r="33817" spans="1:1">
      <c r="A33817" s="27" t="s">
        <v>2951</v>
      </c>
    </row>
    <row r="33818" spans="1:1">
      <c r="A33818" s="27" t="s">
        <v>2951</v>
      </c>
    </row>
    <row r="33819" spans="1:1">
      <c r="A33819" s="27" t="s">
        <v>2951</v>
      </c>
    </row>
    <row r="33820" spans="1:1">
      <c r="A33820" s="27" t="s">
        <v>2951</v>
      </c>
    </row>
    <row r="33821" spans="1:1">
      <c r="A33821" s="27" t="s">
        <v>2951</v>
      </c>
    </row>
    <row r="33822" spans="1:1">
      <c r="A33822" s="27" t="s">
        <v>2951</v>
      </c>
    </row>
    <row r="33823" spans="1:1">
      <c r="A33823" s="27" t="s">
        <v>2951</v>
      </c>
    </row>
    <row r="33824" spans="1:1">
      <c r="A33824" s="27" t="s">
        <v>2951</v>
      </c>
    </row>
    <row r="33825" spans="1:1">
      <c r="A33825" s="27" t="s">
        <v>2951</v>
      </c>
    </row>
    <row r="33826" spans="1:1">
      <c r="A33826" s="27" t="s">
        <v>2951</v>
      </c>
    </row>
    <row r="33827" spans="1:1">
      <c r="A33827" s="27" t="s">
        <v>2951</v>
      </c>
    </row>
    <row r="33828" spans="1:1">
      <c r="A33828" s="27" t="s">
        <v>2951</v>
      </c>
    </row>
    <row r="33829" spans="1:1">
      <c r="A33829" s="27" t="s">
        <v>2951</v>
      </c>
    </row>
    <row r="33830" spans="1:1">
      <c r="A33830" s="27" t="s">
        <v>2951</v>
      </c>
    </row>
    <row r="33831" spans="1:1">
      <c r="A33831" s="27" t="s">
        <v>2951</v>
      </c>
    </row>
    <row r="33832" spans="1:1">
      <c r="A33832" s="27" t="s">
        <v>2951</v>
      </c>
    </row>
    <row r="33833" spans="1:1">
      <c r="A33833" s="27" t="s">
        <v>2951</v>
      </c>
    </row>
    <row r="33834" spans="1:1">
      <c r="A33834" s="27" t="s">
        <v>2951</v>
      </c>
    </row>
    <row r="33835" spans="1:1">
      <c r="A33835" s="27" t="s">
        <v>2951</v>
      </c>
    </row>
    <row r="33836" spans="1:1">
      <c r="A33836" s="27" t="s">
        <v>2951</v>
      </c>
    </row>
    <row r="33837" spans="1:1">
      <c r="A33837" s="27" t="s">
        <v>2951</v>
      </c>
    </row>
    <row r="33838" spans="1:1">
      <c r="A33838" s="27" t="s">
        <v>2951</v>
      </c>
    </row>
    <row r="33839" spans="1:1">
      <c r="A33839" s="27" t="s">
        <v>2951</v>
      </c>
    </row>
    <row r="33840" spans="1:1">
      <c r="A33840" s="27" t="s">
        <v>2951</v>
      </c>
    </row>
    <row r="33841" spans="1:1">
      <c r="A33841" s="27" t="s">
        <v>2951</v>
      </c>
    </row>
    <row r="33842" spans="1:1">
      <c r="A33842" s="27" t="s">
        <v>2951</v>
      </c>
    </row>
    <row r="33843" spans="1:1">
      <c r="A33843" s="27" t="s">
        <v>2951</v>
      </c>
    </row>
    <row r="33844" spans="1:1">
      <c r="A33844" s="27" t="s">
        <v>2951</v>
      </c>
    </row>
    <row r="33845" spans="1:1">
      <c r="A33845" s="27" t="s">
        <v>2951</v>
      </c>
    </row>
    <row r="33846" spans="1:1">
      <c r="A33846" s="27" t="s">
        <v>2951</v>
      </c>
    </row>
    <row r="33847" spans="1:1">
      <c r="A33847" s="27" t="s">
        <v>2951</v>
      </c>
    </row>
    <row r="33848" spans="1:1">
      <c r="A33848" s="27" t="s">
        <v>2951</v>
      </c>
    </row>
    <row r="33849" spans="1:1">
      <c r="A33849" s="27" t="s">
        <v>2951</v>
      </c>
    </row>
    <row r="33850" spans="1:1">
      <c r="A33850" s="27" t="s">
        <v>2951</v>
      </c>
    </row>
    <row r="33851" spans="1:1">
      <c r="A33851" s="27" t="s">
        <v>2951</v>
      </c>
    </row>
    <row r="33852" spans="1:1">
      <c r="A33852" s="27" t="s">
        <v>2951</v>
      </c>
    </row>
    <row r="33853" spans="1:1">
      <c r="A33853" s="27" t="s">
        <v>2951</v>
      </c>
    </row>
    <row r="33854" spans="1:1">
      <c r="A33854" s="27" t="s">
        <v>2951</v>
      </c>
    </row>
    <row r="33855" spans="1:1">
      <c r="A33855" s="27" t="s">
        <v>2951</v>
      </c>
    </row>
    <row r="33856" spans="1:1">
      <c r="A33856" s="27" t="s">
        <v>2951</v>
      </c>
    </row>
    <row r="33857" spans="1:1">
      <c r="A33857" s="27" t="s">
        <v>2951</v>
      </c>
    </row>
    <row r="33858" spans="1:1">
      <c r="A33858" s="27" t="s">
        <v>2951</v>
      </c>
    </row>
    <row r="33859" spans="1:1">
      <c r="A33859" s="27" t="s">
        <v>2951</v>
      </c>
    </row>
    <row r="33860" spans="1:1">
      <c r="A33860" s="27" t="s">
        <v>2951</v>
      </c>
    </row>
    <row r="33861" spans="1:1">
      <c r="A33861" s="27" t="s">
        <v>2951</v>
      </c>
    </row>
    <row r="33862" spans="1:1">
      <c r="A33862" s="27" t="s">
        <v>2951</v>
      </c>
    </row>
    <row r="33863" spans="1:1">
      <c r="A33863" s="27" t="s">
        <v>2951</v>
      </c>
    </row>
    <row r="33864" spans="1:1">
      <c r="A33864" s="27" t="s">
        <v>2951</v>
      </c>
    </row>
    <row r="33865" spans="1:1">
      <c r="A33865" s="27" t="s">
        <v>2951</v>
      </c>
    </row>
    <row r="33866" spans="1:1">
      <c r="A33866" s="27" t="s">
        <v>2951</v>
      </c>
    </row>
    <row r="33867" spans="1:1">
      <c r="A33867" s="27" t="s">
        <v>2951</v>
      </c>
    </row>
    <row r="33868" spans="1:1">
      <c r="A33868" s="27" t="s">
        <v>2951</v>
      </c>
    </row>
    <row r="33869" spans="1:1">
      <c r="A33869" s="27" t="s">
        <v>2951</v>
      </c>
    </row>
    <row r="33870" spans="1:1">
      <c r="A33870" s="27" t="s">
        <v>2951</v>
      </c>
    </row>
    <row r="33871" spans="1:1">
      <c r="A33871" s="27" t="s">
        <v>2951</v>
      </c>
    </row>
    <row r="33872" spans="1:1">
      <c r="A33872" s="27" t="s">
        <v>2951</v>
      </c>
    </row>
    <row r="33873" spans="1:1">
      <c r="A33873" s="27" t="s">
        <v>2951</v>
      </c>
    </row>
    <row r="33874" spans="1:1">
      <c r="A33874" s="27" t="s">
        <v>2951</v>
      </c>
    </row>
    <row r="33875" spans="1:1">
      <c r="A33875" s="27" t="s">
        <v>2951</v>
      </c>
    </row>
    <row r="33876" spans="1:1">
      <c r="A33876" s="27" t="s">
        <v>2951</v>
      </c>
    </row>
    <row r="33877" spans="1:1">
      <c r="A33877" s="27" t="s">
        <v>2951</v>
      </c>
    </row>
    <row r="33878" spans="1:1">
      <c r="A33878" s="27" t="s">
        <v>2951</v>
      </c>
    </row>
    <row r="33879" spans="1:1">
      <c r="A33879" s="27" t="s">
        <v>2951</v>
      </c>
    </row>
    <row r="33880" spans="1:1">
      <c r="A33880" s="27" t="s">
        <v>2951</v>
      </c>
    </row>
    <row r="33881" spans="1:1">
      <c r="A33881" s="27" t="s">
        <v>2951</v>
      </c>
    </row>
    <row r="33882" spans="1:1">
      <c r="A33882" s="27" t="s">
        <v>2951</v>
      </c>
    </row>
    <row r="33883" spans="1:1">
      <c r="A33883" s="27" t="s">
        <v>2951</v>
      </c>
    </row>
    <row r="33884" spans="1:1">
      <c r="A33884" s="27" t="s">
        <v>2951</v>
      </c>
    </row>
    <row r="33885" spans="1:1">
      <c r="A33885" s="27" t="s">
        <v>2951</v>
      </c>
    </row>
    <row r="33886" spans="1:1">
      <c r="A33886" s="27" t="s">
        <v>2951</v>
      </c>
    </row>
    <row r="33887" spans="1:1">
      <c r="A33887" s="27" t="s">
        <v>2951</v>
      </c>
    </row>
    <row r="33888" spans="1:1">
      <c r="A33888" s="27" t="s">
        <v>2951</v>
      </c>
    </row>
    <row r="33889" spans="1:1">
      <c r="A33889" s="27" t="s">
        <v>2951</v>
      </c>
    </row>
    <row r="33890" spans="1:1">
      <c r="A33890" s="27" t="s">
        <v>2951</v>
      </c>
    </row>
    <row r="33891" spans="1:1">
      <c r="A33891" s="27" t="s">
        <v>2951</v>
      </c>
    </row>
    <row r="33892" spans="1:1">
      <c r="A33892" s="27" t="s">
        <v>2951</v>
      </c>
    </row>
    <row r="33893" spans="1:1">
      <c r="A33893" s="27" t="s">
        <v>2951</v>
      </c>
    </row>
    <row r="33894" spans="1:1">
      <c r="A33894" s="27" t="s">
        <v>2951</v>
      </c>
    </row>
    <row r="33895" spans="1:1">
      <c r="A33895" s="27" t="s">
        <v>2951</v>
      </c>
    </row>
    <row r="33896" spans="1:1">
      <c r="A33896" s="27" t="s">
        <v>2951</v>
      </c>
    </row>
    <row r="33897" spans="1:1">
      <c r="A33897" s="27" t="s">
        <v>2951</v>
      </c>
    </row>
    <row r="33898" spans="1:1">
      <c r="A33898" s="27" t="s">
        <v>2951</v>
      </c>
    </row>
    <row r="33899" spans="1:1">
      <c r="A33899" s="27" t="s">
        <v>2951</v>
      </c>
    </row>
    <row r="33900" spans="1:1">
      <c r="A33900" s="27" t="s">
        <v>2951</v>
      </c>
    </row>
    <row r="33901" spans="1:1">
      <c r="A33901" s="27" t="s">
        <v>2951</v>
      </c>
    </row>
    <row r="33902" spans="1:1">
      <c r="A33902" s="27" t="s">
        <v>2951</v>
      </c>
    </row>
    <row r="33903" spans="1:1">
      <c r="A33903" s="27" t="s">
        <v>2951</v>
      </c>
    </row>
    <row r="33904" spans="1:1">
      <c r="A33904" s="27" t="s">
        <v>2951</v>
      </c>
    </row>
    <row r="33905" spans="1:1">
      <c r="A33905" s="27" t="s">
        <v>2951</v>
      </c>
    </row>
    <row r="33906" spans="1:1">
      <c r="A33906" s="27" t="s">
        <v>2951</v>
      </c>
    </row>
    <row r="33907" spans="1:1">
      <c r="A33907" s="27" t="s">
        <v>2951</v>
      </c>
    </row>
    <row r="33908" spans="1:1">
      <c r="A33908" s="27" t="s">
        <v>2951</v>
      </c>
    </row>
    <row r="33909" spans="1:1">
      <c r="A33909" s="27" t="s">
        <v>2951</v>
      </c>
    </row>
    <row r="33910" spans="1:1">
      <c r="A33910" s="27" t="s">
        <v>2951</v>
      </c>
    </row>
    <row r="33911" spans="1:1">
      <c r="A33911" s="27" t="s">
        <v>2951</v>
      </c>
    </row>
    <row r="33912" spans="1:1">
      <c r="A33912" s="27" t="s">
        <v>2951</v>
      </c>
    </row>
    <row r="33913" spans="1:1">
      <c r="A33913" s="27" t="s">
        <v>2951</v>
      </c>
    </row>
    <row r="33914" spans="1:1">
      <c r="A33914" s="27" t="s">
        <v>2951</v>
      </c>
    </row>
    <row r="33915" spans="1:1">
      <c r="A33915" s="27" t="s">
        <v>2951</v>
      </c>
    </row>
    <row r="33916" spans="1:1">
      <c r="A33916" s="27" t="s">
        <v>2951</v>
      </c>
    </row>
    <row r="33917" spans="1:1">
      <c r="A33917" s="27" t="s">
        <v>2951</v>
      </c>
    </row>
    <row r="33918" spans="1:1">
      <c r="A33918" s="27" t="s">
        <v>2951</v>
      </c>
    </row>
    <row r="33919" spans="1:1">
      <c r="A33919" s="27" t="s">
        <v>2951</v>
      </c>
    </row>
    <row r="33920" spans="1:1">
      <c r="A33920" s="27" t="s">
        <v>2951</v>
      </c>
    </row>
    <row r="33921" spans="1:1">
      <c r="A33921" s="27" t="s">
        <v>2951</v>
      </c>
    </row>
    <row r="33922" spans="1:1">
      <c r="A33922" s="27" t="s">
        <v>2951</v>
      </c>
    </row>
    <row r="33923" spans="1:1">
      <c r="A33923" s="27" t="s">
        <v>2951</v>
      </c>
    </row>
    <row r="33924" spans="1:1">
      <c r="A33924" s="27" t="s">
        <v>2951</v>
      </c>
    </row>
    <row r="33925" spans="1:1">
      <c r="A33925" s="27" t="s">
        <v>2951</v>
      </c>
    </row>
    <row r="33926" spans="1:1">
      <c r="A33926" s="27" t="s">
        <v>2951</v>
      </c>
    </row>
    <row r="33927" spans="1:1">
      <c r="A33927" s="27" t="s">
        <v>2951</v>
      </c>
    </row>
    <row r="33928" spans="1:1">
      <c r="A33928" s="27" t="s">
        <v>2951</v>
      </c>
    </row>
    <row r="33929" spans="1:1">
      <c r="A33929" s="27" t="s">
        <v>2951</v>
      </c>
    </row>
    <row r="33930" spans="1:1">
      <c r="A33930" s="27" t="s">
        <v>2951</v>
      </c>
    </row>
    <row r="33931" spans="1:1">
      <c r="A33931" s="27" t="s">
        <v>2951</v>
      </c>
    </row>
    <row r="33932" spans="1:1">
      <c r="A33932" s="27" t="s">
        <v>2951</v>
      </c>
    </row>
    <row r="33933" spans="1:1">
      <c r="A33933" s="27" t="s">
        <v>2951</v>
      </c>
    </row>
    <row r="33934" spans="1:1">
      <c r="A33934" s="27" t="s">
        <v>2951</v>
      </c>
    </row>
    <row r="33935" spans="1:1">
      <c r="A33935" s="27" t="s">
        <v>2951</v>
      </c>
    </row>
    <row r="33936" spans="1:1">
      <c r="A33936" s="27" t="s">
        <v>2951</v>
      </c>
    </row>
    <row r="33937" spans="1:1">
      <c r="A33937" s="27" t="s">
        <v>2951</v>
      </c>
    </row>
    <row r="33938" spans="1:1">
      <c r="A33938" s="27" t="s">
        <v>2951</v>
      </c>
    </row>
    <row r="33939" spans="1:1">
      <c r="A33939" s="27" t="s">
        <v>2951</v>
      </c>
    </row>
    <row r="33940" spans="1:1">
      <c r="A33940" s="27" t="s">
        <v>2951</v>
      </c>
    </row>
    <row r="33941" spans="1:1">
      <c r="A33941" s="27" t="s">
        <v>2951</v>
      </c>
    </row>
    <row r="33942" spans="1:1">
      <c r="A33942" s="27" t="s">
        <v>2951</v>
      </c>
    </row>
    <row r="33943" spans="1:1">
      <c r="A33943" s="27" t="s">
        <v>2951</v>
      </c>
    </row>
    <row r="33944" spans="1:1">
      <c r="A33944" s="27" t="s">
        <v>2951</v>
      </c>
    </row>
    <row r="33945" spans="1:1">
      <c r="A33945" s="27" t="s">
        <v>2951</v>
      </c>
    </row>
    <row r="33946" spans="1:1">
      <c r="A33946" s="27" t="s">
        <v>2951</v>
      </c>
    </row>
    <row r="33947" spans="1:1">
      <c r="A33947" s="27" t="s">
        <v>2951</v>
      </c>
    </row>
    <row r="33948" spans="1:1">
      <c r="A33948" s="27" t="s">
        <v>2951</v>
      </c>
    </row>
    <row r="33949" spans="1:1">
      <c r="A33949" s="27" t="s">
        <v>2951</v>
      </c>
    </row>
    <row r="33950" spans="1:1">
      <c r="A33950" s="27" t="s">
        <v>2951</v>
      </c>
    </row>
    <row r="33951" spans="1:1">
      <c r="A33951" s="27" t="s">
        <v>2951</v>
      </c>
    </row>
    <row r="33952" spans="1:1">
      <c r="A33952" s="27" t="s">
        <v>2951</v>
      </c>
    </row>
    <row r="33953" spans="1:1">
      <c r="A33953" s="27" t="s">
        <v>2951</v>
      </c>
    </row>
    <row r="33954" spans="1:1">
      <c r="A33954" s="27" t="s">
        <v>2951</v>
      </c>
    </row>
    <row r="33955" spans="1:1">
      <c r="A33955" s="27" t="s">
        <v>2951</v>
      </c>
    </row>
    <row r="33956" spans="1:1">
      <c r="A33956" s="27" t="s">
        <v>2951</v>
      </c>
    </row>
    <row r="33957" spans="1:1">
      <c r="A33957" s="27" t="s">
        <v>2951</v>
      </c>
    </row>
    <row r="33958" spans="1:1">
      <c r="A33958" s="27" t="s">
        <v>2951</v>
      </c>
    </row>
    <row r="33959" spans="1:1">
      <c r="A33959" s="27" t="s">
        <v>2951</v>
      </c>
    </row>
    <row r="33960" spans="1:1">
      <c r="A33960" s="27" t="s">
        <v>2951</v>
      </c>
    </row>
    <row r="33961" spans="1:1">
      <c r="A33961" s="27" t="s">
        <v>2951</v>
      </c>
    </row>
    <row r="33962" spans="1:1">
      <c r="A33962" s="27" t="s">
        <v>2951</v>
      </c>
    </row>
    <row r="33963" spans="1:1">
      <c r="A33963" s="27" t="s">
        <v>2951</v>
      </c>
    </row>
    <row r="33964" spans="1:1">
      <c r="A33964" s="27" t="s">
        <v>2951</v>
      </c>
    </row>
    <row r="33965" spans="1:1">
      <c r="A33965" s="27" t="s">
        <v>2951</v>
      </c>
    </row>
    <row r="33966" spans="1:1">
      <c r="A33966" s="27" t="s">
        <v>2951</v>
      </c>
    </row>
    <row r="33967" spans="1:1">
      <c r="A33967" s="27" t="s">
        <v>2951</v>
      </c>
    </row>
    <row r="33968" spans="1:1">
      <c r="A33968" s="27" t="s">
        <v>2951</v>
      </c>
    </row>
    <row r="33969" spans="1:1">
      <c r="A33969" s="27" t="s">
        <v>2951</v>
      </c>
    </row>
    <row r="33970" spans="1:1">
      <c r="A33970" s="27" t="s">
        <v>2951</v>
      </c>
    </row>
    <row r="33971" spans="1:1">
      <c r="A33971" s="27" t="s">
        <v>2951</v>
      </c>
    </row>
    <row r="33972" spans="1:1">
      <c r="A33972" s="27" t="s">
        <v>2951</v>
      </c>
    </row>
    <row r="33973" spans="1:1">
      <c r="A33973" s="27" t="s">
        <v>2951</v>
      </c>
    </row>
    <row r="33974" spans="1:1">
      <c r="A33974" s="27" t="s">
        <v>2951</v>
      </c>
    </row>
    <row r="33975" spans="1:1">
      <c r="A33975" s="27" t="s">
        <v>2951</v>
      </c>
    </row>
    <row r="33976" spans="1:1">
      <c r="A33976" s="27" t="s">
        <v>2951</v>
      </c>
    </row>
    <row r="33977" spans="1:1">
      <c r="A33977" s="27" t="s">
        <v>2951</v>
      </c>
    </row>
    <row r="33978" spans="1:1">
      <c r="A33978" s="27" t="s">
        <v>2951</v>
      </c>
    </row>
    <row r="33979" spans="1:1">
      <c r="A33979" s="27" t="s">
        <v>2951</v>
      </c>
    </row>
    <row r="33980" spans="1:1">
      <c r="A33980" s="27" t="s">
        <v>2951</v>
      </c>
    </row>
    <row r="33981" spans="1:1">
      <c r="A33981" s="27" t="s">
        <v>2951</v>
      </c>
    </row>
    <row r="33982" spans="1:1">
      <c r="A33982" s="27" t="s">
        <v>2951</v>
      </c>
    </row>
    <row r="33983" spans="1:1">
      <c r="A33983" s="27" t="s">
        <v>2951</v>
      </c>
    </row>
    <row r="33984" spans="1:1">
      <c r="A33984" s="27" t="s">
        <v>2951</v>
      </c>
    </row>
    <row r="33985" spans="1:1">
      <c r="A33985" s="27" t="s">
        <v>2951</v>
      </c>
    </row>
    <row r="33986" spans="1:1">
      <c r="A33986" s="27" t="s">
        <v>2951</v>
      </c>
    </row>
    <row r="33987" spans="1:1">
      <c r="A33987" s="27" t="s">
        <v>2951</v>
      </c>
    </row>
    <row r="33988" spans="1:1">
      <c r="A33988" s="27" t="s">
        <v>2951</v>
      </c>
    </row>
    <row r="33989" spans="1:1">
      <c r="A33989" s="27" t="s">
        <v>2951</v>
      </c>
    </row>
    <row r="33990" spans="1:1">
      <c r="A33990" s="27" t="s">
        <v>2951</v>
      </c>
    </row>
    <row r="33991" spans="1:1">
      <c r="A33991" s="27" t="s">
        <v>2951</v>
      </c>
    </row>
    <row r="33992" spans="1:1">
      <c r="A33992" s="27" t="s">
        <v>2951</v>
      </c>
    </row>
    <row r="33993" spans="1:1">
      <c r="A33993" s="27" t="s">
        <v>2951</v>
      </c>
    </row>
    <row r="33994" spans="1:1">
      <c r="A33994" s="27" t="s">
        <v>2951</v>
      </c>
    </row>
    <row r="33995" spans="1:1">
      <c r="A33995" s="27" t="s">
        <v>2951</v>
      </c>
    </row>
    <row r="33996" spans="1:1">
      <c r="A33996" s="27" t="s">
        <v>2951</v>
      </c>
    </row>
    <row r="33997" spans="1:1">
      <c r="A33997" s="27" t="s">
        <v>2951</v>
      </c>
    </row>
    <row r="33998" spans="1:1">
      <c r="A33998" s="27" t="s">
        <v>2951</v>
      </c>
    </row>
    <row r="33999" spans="1:1">
      <c r="A33999" s="27" t="s">
        <v>2951</v>
      </c>
    </row>
    <row r="34000" spans="1:1">
      <c r="A34000" s="27" t="s">
        <v>2951</v>
      </c>
    </row>
    <row r="34001" spans="1:1">
      <c r="A34001" s="27" t="s">
        <v>2951</v>
      </c>
    </row>
    <row r="34002" spans="1:1">
      <c r="A34002" s="27" t="s">
        <v>2951</v>
      </c>
    </row>
    <row r="34003" spans="1:1">
      <c r="A34003" s="27" t="s">
        <v>2951</v>
      </c>
    </row>
    <row r="34004" spans="1:1">
      <c r="A34004" s="27" t="s">
        <v>2951</v>
      </c>
    </row>
    <row r="34005" spans="1:1">
      <c r="A34005" s="27" t="s">
        <v>2951</v>
      </c>
    </row>
    <row r="34006" spans="1:1">
      <c r="A34006" s="27" t="s">
        <v>2951</v>
      </c>
    </row>
    <row r="34007" spans="1:1">
      <c r="A34007" s="27" t="s">
        <v>2951</v>
      </c>
    </row>
    <row r="34008" spans="1:1">
      <c r="A34008" s="27" t="s">
        <v>2951</v>
      </c>
    </row>
    <row r="34009" spans="1:1">
      <c r="A34009" s="27" t="s">
        <v>2951</v>
      </c>
    </row>
    <row r="34010" spans="1:1">
      <c r="A34010" s="27" t="s">
        <v>2951</v>
      </c>
    </row>
    <row r="34011" spans="1:1">
      <c r="A34011" s="27" t="s">
        <v>2951</v>
      </c>
    </row>
    <row r="34012" spans="1:1">
      <c r="A34012" s="27" t="s">
        <v>2951</v>
      </c>
    </row>
    <row r="34013" spans="1:1">
      <c r="A34013" s="27" t="s">
        <v>2951</v>
      </c>
    </row>
    <row r="34014" spans="1:1">
      <c r="A34014" s="27" t="s">
        <v>2951</v>
      </c>
    </row>
    <row r="34015" spans="1:1">
      <c r="A34015" s="27" t="s">
        <v>2951</v>
      </c>
    </row>
    <row r="34016" spans="1:1">
      <c r="A34016" s="27" t="s">
        <v>2951</v>
      </c>
    </row>
    <row r="34017" spans="1:1">
      <c r="A34017" s="27" t="s">
        <v>2951</v>
      </c>
    </row>
    <row r="34018" spans="1:1">
      <c r="A34018" s="27" t="s">
        <v>2951</v>
      </c>
    </row>
    <row r="34019" spans="1:1">
      <c r="A34019" s="27" t="s">
        <v>2951</v>
      </c>
    </row>
    <row r="34020" spans="1:1">
      <c r="A34020" s="27" t="s">
        <v>2951</v>
      </c>
    </row>
    <row r="34021" spans="1:1">
      <c r="A34021" s="27" t="s">
        <v>2951</v>
      </c>
    </row>
    <row r="34022" spans="1:1">
      <c r="A34022" s="27" t="s">
        <v>2951</v>
      </c>
    </row>
    <row r="34023" spans="1:1">
      <c r="A34023" s="27" t="s">
        <v>2951</v>
      </c>
    </row>
    <row r="34024" spans="1:1">
      <c r="A34024" s="27" t="s">
        <v>2951</v>
      </c>
    </row>
    <row r="34025" spans="1:1">
      <c r="A34025" s="27" t="s">
        <v>2951</v>
      </c>
    </row>
    <row r="34026" spans="1:1">
      <c r="A34026" s="27" t="s">
        <v>2951</v>
      </c>
    </row>
    <row r="34027" spans="1:1">
      <c r="A34027" s="27" t="s">
        <v>2951</v>
      </c>
    </row>
    <row r="34028" spans="1:1">
      <c r="A34028" s="27" t="s">
        <v>2951</v>
      </c>
    </row>
    <row r="34029" spans="1:1">
      <c r="A34029" s="27" t="s">
        <v>2951</v>
      </c>
    </row>
    <row r="34030" spans="1:1">
      <c r="A34030" s="27" t="s">
        <v>2951</v>
      </c>
    </row>
    <row r="34031" spans="1:1">
      <c r="A34031" s="27" t="s">
        <v>2951</v>
      </c>
    </row>
    <row r="34032" spans="1:1">
      <c r="A34032" s="27" t="s">
        <v>2951</v>
      </c>
    </row>
    <row r="34033" spans="1:1">
      <c r="A34033" s="27" t="s">
        <v>2951</v>
      </c>
    </row>
    <row r="34034" spans="1:1">
      <c r="A34034" s="27" t="s">
        <v>2951</v>
      </c>
    </row>
    <row r="34035" spans="1:1">
      <c r="A34035" s="27" t="s">
        <v>2951</v>
      </c>
    </row>
    <row r="34036" spans="1:1">
      <c r="A34036" s="27" t="s">
        <v>2951</v>
      </c>
    </row>
    <row r="34037" spans="1:1">
      <c r="A34037" s="27" t="s">
        <v>2951</v>
      </c>
    </row>
    <row r="34038" spans="1:1">
      <c r="A34038" s="27" t="s">
        <v>2951</v>
      </c>
    </row>
    <row r="34039" spans="1:1">
      <c r="A34039" s="27" t="s">
        <v>2951</v>
      </c>
    </row>
    <row r="34040" spans="1:1">
      <c r="A34040" s="27" t="s">
        <v>2951</v>
      </c>
    </row>
    <row r="34041" spans="1:1">
      <c r="A34041" s="27" t="s">
        <v>2951</v>
      </c>
    </row>
    <row r="34042" spans="1:1">
      <c r="A34042" s="27" t="s">
        <v>2951</v>
      </c>
    </row>
    <row r="34043" spans="1:1">
      <c r="A34043" s="27" t="s">
        <v>2951</v>
      </c>
    </row>
    <row r="34044" spans="1:1">
      <c r="A34044" s="27" t="s">
        <v>2951</v>
      </c>
    </row>
    <row r="34045" spans="1:1">
      <c r="A34045" s="27" t="s">
        <v>2951</v>
      </c>
    </row>
    <row r="34046" spans="1:1">
      <c r="A34046" s="27" t="s">
        <v>2951</v>
      </c>
    </row>
    <row r="34047" spans="1:1">
      <c r="A34047" s="27" t="s">
        <v>2951</v>
      </c>
    </row>
    <row r="34048" spans="1:1">
      <c r="A34048" s="27" t="s">
        <v>2951</v>
      </c>
    </row>
    <row r="34049" spans="1:1">
      <c r="A34049" s="27" t="s">
        <v>2951</v>
      </c>
    </row>
    <row r="34050" spans="1:1">
      <c r="A34050" s="27" t="s">
        <v>2951</v>
      </c>
    </row>
    <row r="34051" spans="1:1">
      <c r="A34051" s="27" t="s">
        <v>2951</v>
      </c>
    </row>
    <row r="34052" spans="1:1">
      <c r="A34052" s="27" t="s">
        <v>2951</v>
      </c>
    </row>
    <row r="34053" spans="1:1">
      <c r="A34053" s="27" t="s">
        <v>2951</v>
      </c>
    </row>
    <row r="34054" spans="1:1">
      <c r="A34054" s="27" t="s">
        <v>2951</v>
      </c>
    </row>
    <row r="34055" spans="1:1">
      <c r="A34055" s="27" t="s">
        <v>2951</v>
      </c>
    </row>
    <row r="34056" spans="1:1">
      <c r="A34056" s="27" t="s">
        <v>2951</v>
      </c>
    </row>
    <row r="34057" spans="1:1">
      <c r="A34057" s="27" t="s">
        <v>2951</v>
      </c>
    </row>
    <row r="34058" spans="1:1">
      <c r="A34058" s="27" t="s">
        <v>2951</v>
      </c>
    </row>
    <row r="34059" spans="1:1">
      <c r="A34059" s="27" t="s">
        <v>2951</v>
      </c>
    </row>
    <row r="34060" spans="1:1">
      <c r="A34060" s="27" t="s">
        <v>2951</v>
      </c>
    </row>
    <row r="34061" spans="1:1">
      <c r="A34061" s="27" t="s">
        <v>2951</v>
      </c>
    </row>
    <row r="34062" spans="1:1">
      <c r="A34062" s="27" t="s">
        <v>2951</v>
      </c>
    </row>
    <row r="34063" spans="1:1">
      <c r="A34063" s="27" t="s">
        <v>2951</v>
      </c>
    </row>
    <row r="34064" spans="1:1">
      <c r="A34064" s="27" t="s">
        <v>2951</v>
      </c>
    </row>
    <row r="34065" spans="1:1">
      <c r="A34065" s="27" t="s">
        <v>2951</v>
      </c>
    </row>
    <row r="34066" spans="1:1">
      <c r="A34066" s="27" t="s">
        <v>2951</v>
      </c>
    </row>
    <row r="34067" spans="1:1">
      <c r="A34067" s="27" t="s">
        <v>2951</v>
      </c>
    </row>
    <row r="34068" spans="1:1">
      <c r="A34068" s="27" t="s">
        <v>2951</v>
      </c>
    </row>
    <row r="34069" spans="1:1">
      <c r="A34069" s="27" t="s">
        <v>2951</v>
      </c>
    </row>
    <row r="34070" spans="1:1">
      <c r="A34070" s="27" t="s">
        <v>2951</v>
      </c>
    </row>
    <row r="34071" spans="1:1">
      <c r="A34071" s="27" t="s">
        <v>2951</v>
      </c>
    </row>
    <row r="34072" spans="1:1">
      <c r="A34072" s="27" t="s">
        <v>2951</v>
      </c>
    </row>
    <row r="34073" spans="1:1">
      <c r="A34073" s="27" t="s">
        <v>2951</v>
      </c>
    </row>
    <row r="34074" spans="1:1">
      <c r="A34074" s="27" t="s">
        <v>2951</v>
      </c>
    </row>
    <row r="34075" spans="1:1">
      <c r="A34075" s="27" t="s">
        <v>2951</v>
      </c>
    </row>
    <row r="34076" spans="1:1">
      <c r="A34076" s="27" t="s">
        <v>2951</v>
      </c>
    </row>
    <row r="34077" spans="1:1">
      <c r="A34077" s="27" t="s">
        <v>2951</v>
      </c>
    </row>
    <row r="34078" spans="1:1">
      <c r="A34078" s="27" t="s">
        <v>2951</v>
      </c>
    </row>
    <row r="34079" spans="1:1">
      <c r="A34079" s="27" t="s">
        <v>2951</v>
      </c>
    </row>
    <row r="34080" spans="1:1">
      <c r="A34080" s="27" t="s">
        <v>2951</v>
      </c>
    </row>
    <row r="34081" spans="1:1">
      <c r="A34081" s="27" t="s">
        <v>2951</v>
      </c>
    </row>
    <row r="34082" spans="1:1">
      <c r="A34082" s="27" t="s">
        <v>2951</v>
      </c>
    </row>
    <row r="34083" spans="1:1">
      <c r="A34083" s="27" t="s">
        <v>2951</v>
      </c>
    </row>
    <row r="34084" spans="1:1">
      <c r="A34084" s="27" t="s">
        <v>2951</v>
      </c>
    </row>
    <row r="34085" spans="1:1">
      <c r="A34085" s="27" t="s">
        <v>2951</v>
      </c>
    </row>
    <row r="34086" spans="1:1">
      <c r="A34086" s="27" t="s">
        <v>2951</v>
      </c>
    </row>
    <row r="34087" spans="1:1">
      <c r="A34087" s="27" t="s">
        <v>2951</v>
      </c>
    </row>
    <row r="34088" spans="1:1">
      <c r="A34088" s="27" t="s">
        <v>2951</v>
      </c>
    </row>
    <row r="34089" spans="1:1">
      <c r="A34089" s="27" t="s">
        <v>2951</v>
      </c>
    </row>
    <row r="34090" spans="1:1">
      <c r="A34090" s="27" t="s">
        <v>2951</v>
      </c>
    </row>
    <row r="34091" spans="1:1">
      <c r="A34091" s="27" t="s">
        <v>2951</v>
      </c>
    </row>
    <row r="34092" spans="1:1">
      <c r="A34092" s="27" t="s">
        <v>2951</v>
      </c>
    </row>
    <row r="34093" spans="1:1">
      <c r="A34093" s="27" t="s">
        <v>2951</v>
      </c>
    </row>
    <row r="34094" spans="1:1">
      <c r="A34094" s="27" t="s">
        <v>2951</v>
      </c>
    </row>
    <row r="34095" spans="1:1">
      <c r="A34095" s="27" t="s">
        <v>2951</v>
      </c>
    </row>
    <row r="34096" spans="1:1">
      <c r="A34096" s="27" t="s">
        <v>2951</v>
      </c>
    </row>
    <row r="34097" spans="1:1">
      <c r="A34097" s="27" t="s">
        <v>2951</v>
      </c>
    </row>
    <row r="34098" spans="1:1">
      <c r="A34098" s="27" t="s">
        <v>2951</v>
      </c>
    </row>
    <row r="34099" spans="1:1">
      <c r="A34099" s="27" t="s">
        <v>2951</v>
      </c>
    </row>
    <row r="34100" spans="1:1">
      <c r="A34100" s="27" t="s">
        <v>2951</v>
      </c>
    </row>
    <row r="34101" spans="1:1">
      <c r="A34101" s="27" t="s">
        <v>2951</v>
      </c>
    </row>
    <row r="34102" spans="1:1">
      <c r="A34102" s="27" t="s">
        <v>2951</v>
      </c>
    </row>
    <row r="34103" spans="1:1">
      <c r="A34103" s="27" t="s">
        <v>2951</v>
      </c>
    </row>
    <row r="34104" spans="1:1">
      <c r="A34104" s="27" t="s">
        <v>2951</v>
      </c>
    </row>
    <row r="34105" spans="1:1">
      <c r="A34105" s="27" t="s">
        <v>2951</v>
      </c>
    </row>
    <row r="34106" spans="1:1">
      <c r="A34106" s="27" t="s">
        <v>2951</v>
      </c>
    </row>
    <row r="34107" spans="1:1">
      <c r="A34107" s="27" t="s">
        <v>2951</v>
      </c>
    </row>
    <row r="34108" spans="1:1">
      <c r="A34108" s="27" t="s">
        <v>2951</v>
      </c>
    </row>
    <row r="34109" spans="1:1">
      <c r="A34109" s="27" t="s">
        <v>2951</v>
      </c>
    </row>
    <row r="34110" spans="1:1">
      <c r="A34110" s="27" t="s">
        <v>2951</v>
      </c>
    </row>
    <row r="34111" spans="1:1">
      <c r="A34111" s="27" t="s">
        <v>2951</v>
      </c>
    </row>
    <row r="34112" spans="1:1">
      <c r="A34112" s="27" t="s">
        <v>2951</v>
      </c>
    </row>
    <row r="34113" spans="1:1">
      <c r="A34113" s="27" t="s">
        <v>2951</v>
      </c>
    </row>
    <row r="34114" spans="1:1">
      <c r="A34114" s="27" t="s">
        <v>2951</v>
      </c>
    </row>
    <row r="34115" spans="1:1">
      <c r="A34115" s="27" t="s">
        <v>2951</v>
      </c>
    </row>
    <row r="34116" spans="1:1">
      <c r="A34116" s="27" t="s">
        <v>2951</v>
      </c>
    </row>
    <row r="34117" spans="1:1">
      <c r="A34117" s="27" t="s">
        <v>2951</v>
      </c>
    </row>
    <row r="34118" spans="1:1">
      <c r="A34118" s="27" t="s">
        <v>2951</v>
      </c>
    </row>
    <row r="34119" spans="1:1">
      <c r="A34119" s="27" t="s">
        <v>2951</v>
      </c>
    </row>
    <row r="34120" spans="1:1">
      <c r="A34120" s="27" t="s">
        <v>2951</v>
      </c>
    </row>
    <row r="34121" spans="1:1">
      <c r="A34121" s="27" t="s">
        <v>2951</v>
      </c>
    </row>
    <row r="34122" spans="1:1">
      <c r="A34122" s="27" t="s">
        <v>2951</v>
      </c>
    </row>
    <row r="34123" spans="1:1">
      <c r="A34123" s="27" t="s">
        <v>2951</v>
      </c>
    </row>
    <row r="34124" spans="1:1">
      <c r="A34124" s="27" t="s">
        <v>2951</v>
      </c>
    </row>
    <row r="34125" spans="1:1">
      <c r="A34125" s="27" t="s">
        <v>2951</v>
      </c>
    </row>
    <row r="34126" spans="1:1">
      <c r="A34126" s="27" t="s">
        <v>2951</v>
      </c>
    </row>
    <row r="34127" spans="1:1">
      <c r="A34127" s="27" t="s">
        <v>2951</v>
      </c>
    </row>
    <row r="34128" spans="1:1">
      <c r="A34128" s="27" t="s">
        <v>2951</v>
      </c>
    </row>
    <row r="34129" spans="1:1">
      <c r="A34129" s="27" t="s">
        <v>2951</v>
      </c>
    </row>
    <row r="34130" spans="1:1">
      <c r="A34130" s="27" t="s">
        <v>2951</v>
      </c>
    </row>
    <row r="34131" spans="1:1">
      <c r="A34131" s="27" t="s">
        <v>2951</v>
      </c>
    </row>
    <row r="34132" spans="1:1">
      <c r="A34132" s="27" t="s">
        <v>2951</v>
      </c>
    </row>
    <row r="34133" spans="1:1">
      <c r="A34133" s="27" t="s">
        <v>2951</v>
      </c>
    </row>
    <row r="34134" spans="1:1">
      <c r="A34134" s="27" t="s">
        <v>2951</v>
      </c>
    </row>
    <row r="34135" spans="1:1">
      <c r="A34135" s="27" t="s">
        <v>2951</v>
      </c>
    </row>
    <row r="34136" spans="1:1">
      <c r="A34136" s="27" t="s">
        <v>2951</v>
      </c>
    </row>
    <row r="34137" spans="1:1">
      <c r="A34137" s="27" t="s">
        <v>2951</v>
      </c>
    </row>
    <row r="34138" spans="1:1">
      <c r="A34138" s="27" t="s">
        <v>2951</v>
      </c>
    </row>
    <row r="34139" spans="1:1">
      <c r="A34139" s="27" t="s">
        <v>2951</v>
      </c>
    </row>
    <row r="34140" spans="1:1">
      <c r="A34140" s="27" t="s">
        <v>2951</v>
      </c>
    </row>
    <row r="34141" spans="1:1">
      <c r="A34141" s="27" t="s">
        <v>2951</v>
      </c>
    </row>
    <row r="34142" spans="1:1">
      <c r="A34142" s="27" t="s">
        <v>2951</v>
      </c>
    </row>
    <row r="34143" spans="1:1">
      <c r="A34143" s="27" t="s">
        <v>2951</v>
      </c>
    </row>
    <row r="34144" spans="1:1">
      <c r="A34144" s="27" t="s">
        <v>2951</v>
      </c>
    </row>
    <row r="34145" spans="1:1">
      <c r="A34145" s="27" t="s">
        <v>2951</v>
      </c>
    </row>
    <row r="34146" spans="1:1">
      <c r="A34146" s="27" t="s">
        <v>2951</v>
      </c>
    </row>
    <row r="34147" spans="1:1">
      <c r="A34147" s="27" t="s">
        <v>2951</v>
      </c>
    </row>
    <row r="34148" spans="1:1">
      <c r="A34148" s="27" t="s">
        <v>2951</v>
      </c>
    </row>
    <row r="34149" spans="1:1">
      <c r="A34149" s="27" t="s">
        <v>2951</v>
      </c>
    </row>
    <row r="34150" spans="1:1">
      <c r="A34150" s="27" t="s">
        <v>2951</v>
      </c>
    </row>
    <row r="34151" spans="1:1">
      <c r="A34151" s="27" t="s">
        <v>2951</v>
      </c>
    </row>
    <row r="34152" spans="1:1">
      <c r="A34152" s="27" t="s">
        <v>2951</v>
      </c>
    </row>
    <row r="34153" spans="1:1">
      <c r="A34153" s="27" t="s">
        <v>2951</v>
      </c>
    </row>
    <row r="34154" spans="1:1">
      <c r="A34154" s="27" t="s">
        <v>2951</v>
      </c>
    </row>
    <row r="34155" spans="1:1">
      <c r="A34155" s="27" t="s">
        <v>2951</v>
      </c>
    </row>
    <row r="34156" spans="1:1">
      <c r="A34156" s="27" t="s">
        <v>2951</v>
      </c>
    </row>
    <row r="34157" spans="1:1">
      <c r="A34157" s="27" t="s">
        <v>2951</v>
      </c>
    </row>
    <row r="34158" spans="1:1">
      <c r="A34158" s="27" t="s">
        <v>2951</v>
      </c>
    </row>
    <row r="34159" spans="1:1">
      <c r="A34159" s="27" t="s">
        <v>2951</v>
      </c>
    </row>
    <row r="34160" spans="1:1">
      <c r="A34160" s="27" t="s">
        <v>2951</v>
      </c>
    </row>
    <row r="34161" spans="1:1">
      <c r="A34161" s="27" t="s">
        <v>2951</v>
      </c>
    </row>
    <row r="34162" spans="1:1">
      <c r="A34162" s="27" t="s">
        <v>2951</v>
      </c>
    </row>
    <row r="34163" spans="1:1">
      <c r="A34163" s="27" t="s">
        <v>2951</v>
      </c>
    </row>
    <row r="34164" spans="1:1">
      <c r="A34164" s="27" t="s">
        <v>2951</v>
      </c>
    </row>
    <row r="34165" spans="1:1">
      <c r="A34165" s="27" t="s">
        <v>2951</v>
      </c>
    </row>
    <row r="34166" spans="1:1">
      <c r="A34166" s="27" t="s">
        <v>2951</v>
      </c>
    </row>
    <row r="34167" spans="1:1">
      <c r="A34167" s="27" t="s">
        <v>2951</v>
      </c>
    </row>
    <row r="34168" spans="1:1">
      <c r="A34168" s="27" t="s">
        <v>2951</v>
      </c>
    </row>
    <row r="34169" spans="1:1">
      <c r="A34169" s="27" t="s">
        <v>2951</v>
      </c>
    </row>
    <row r="34170" spans="1:1">
      <c r="A34170" s="27" t="s">
        <v>2951</v>
      </c>
    </row>
    <row r="34171" spans="1:1">
      <c r="A34171" s="27" t="s">
        <v>2951</v>
      </c>
    </row>
    <row r="34172" spans="1:1">
      <c r="A34172" s="27" t="s">
        <v>2951</v>
      </c>
    </row>
    <row r="34173" spans="1:1">
      <c r="A34173" s="27" t="s">
        <v>2951</v>
      </c>
    </row>
    <row r="34174" spans="1:1">
      <c r="A34174" s="27" t="s">
        <v>2951</v>
      </c>
    </row>
    <row r="34175" spans="1:1">
      <c r="A34175" s="27" t="s">
        <v>2951</v>
      </c>
    </row>
    <row r="34176" spans="1:1">
      <c r="A34176" s="27" t="s">
        <v>2951</v>
      </c>
    </row>
    <row r="34177" spans="1:1">
      <c r="A34177" s="27" t="s">
        <v>2951</v>
      </c>
    </row>
    <row r="34178" spans="1:1">
      <c r="A34178" s="27" t="s">
        <v>2951</v>
      </c>
    </row>
    <row r="34179" spans="1:1">
      <c r="A34179" s="27" t="s">
        <v>2951</v>
      </c>
    </row>
    <row r="34180" spans="1:1">
      <c r="A34180" s="27" t="s">
        <v>2951</v>
      </c>
    </row>
    <row r="34181" spans="1:1">
      <c r="A34181" s="27" t="s">
        <v>2951</v>
      </c>
    </row>
    <row r="34182" spans="1:1">
      <c r="A34182" s="27" t="s">
        <v>2951</v>
      </c>
    </row>
    <row r="34183" spans="1:1">
      <c r="A34183" s="27" t="s">
        <v>2951</v>
      </c>
    </row>
    <row r="34184" spans="1:1">
      <c r="A34184" s="27" t="s">
        <v>2951</v>
      </c>
    </row>
    <row r="34185" spans="1:1">
      <c r="A34185" s="27" t="s">
        <v>2951</v>
      </c>
    </row>
    <row r="34186" spans="1:1">
      <c r="A34186" s="27" t="s">
        <v>2951</v>
      </c>
    </row>
    <row r="34187" spans="1:1">
      <c r="A34187" s="27" t="s">
        <v>2951</v>
      </c>
    </row>
    <row r="34188" spans="1:1">
      <c r="A34188" s="27" t="s">
        <v>2951</v>
      </c>
    </row>
    <row r="34189" spans="1:1">
      <c r="A34189" s="27" t="s">
        <v>2951</v>
      </c>
    </row>
    <row r="34190" spans="1:1">
      <c r="A34190" s="27" t="s">
        <v>2951</v>
      </c>
    </row>
    <row r="34191" spans="1:1">
      <c r="A34191" s="27" t="s">
        <v>2951</v>
      </c>
    </row>
    <row r="34192" spans="1:1">
      <c r="A34192" s="27" t="s">
        <v>2951</v>
      </c>
    </row>
    <row r="34193" spans="1:1">
      <c r="A34193" s="27" t="s">
        <v>2951</v>
      </c>
    </row>
    <row r="34194" spans="1:1">
      <c r="A34194" s="27" t="s">
        <v>2951</v>
      </c>
    </row>
    <row r="34195" spans="1:1">
      <c r="A34195" s="27" t="s">
        <v>2951</v>
      </c>
    </row>
    <row r="34196" spans="1:1">
      <c r="A34196" s="27" t="s">
        <v>2951</v>
      </c>
    </row>
    <row r="34197" spans="1:1">
      <c r="A34197" s="27" t="s">
        <v>2951</v>
      </c>
    </row>
    <row r="34198" spans="1:1">
      <c r="A34198" s="27" t="s">
        <v>2951</v>
      </c>
    </row>
    <row r="34199" spans="1:1">
      <c r="A34199" s="27" t="s">
        <v>2951</v>
      </c>
    </row>
    <row r="34200" spans="1:1">
      <c r="A34200" s="27" t="s">
        <v>2951</v>
      </c>
    </row>
    <row r="34201" spans="1:1">
      <c r="A34201" s="27" t="s">
        <v>2951</v>
      </c>
    </row>
    <row r="34202" spans="1:1">
      <c r="A34202" s="27" t="s">
        <v>2951</v>
      </c>
    </row>
    <row r="34203" spans="1:1">
      <c r="A34203" s="27" t="s">
        <v>2951</v>
      </c>
    </row>
    <row r="34204" spans="1:1">
      <c r="A34204" s="27" t="s">
        <v>2951</v>
      </c>
    </row>
    <row r="34205" spans="1:1">
      <c r="A34205" s="27" t="s">
        <v>2951</v>
      </c>
    </row>
    <row r="34206" spans="1:1">
      <c r="A34206" s="27" t="s">
        <v>2951</v>
      </c>
    </row>
    <row r="34207" spans="1:1">
      <c r="A34207" s="27" t="s">
        <v>2951</v>
      </c>
    </row>
    <row r="34208" spans="1:1">
      <c r="A34208" s="27" t="s">
        <v>2951</v>
      </c>
    </row>
    <row r="34209" spans="1:1">
      <c r="A34209" s="27" t="s">
        <v>2951</v>
      </c>
    </row>
    <row r="34210" spans="1:1">
      <c r="A34210" s="27" t="s">
        <v>2951</v>
      </c>
    </row>
    <row r="34211" spans="1:1">
      <c r="A34211" s="27" t="s">
        <v>2951</v>
      </c>
    </row>
    <row r="34212" spans="1:1">
      <c r="A34212" s="27" t="s">
        <v>2951</v>
      </c>
    </row>
    <row r="34213" spans="1:1">
      <c r="A34213" s="27" t="s">
        <v>2951</v>
      </c>
    </row>
    <row r="34214" spans="1:1">
      <c r="A34214" s="27" t="s">
        <v>2951</v>
      </c>
    </row>
    <row r="34215" spans="1:1">
      <c r="A34215" s="27" t="s">
        <v>2951</v>
      </c>
    </row>
    <row r="34216" spans="1:1">
      <c r="A34216" s="27" t="s">
        <v>2951</v>
      </c>
    </row>
    <row r="34217" spans="1:1">
      <c r="A34217" s="27" t="s">
        <v>2951</v>
      </c>
    </row>
    <row r="34218" spans="1:1">
      <c r="A34218" s="27" t="s">
        <v>2951</v>
      </c>
    </row>
    <row r="34219" spans="1:1">
      <c r="A34219" s="27" t="s">
        <v>2951</v>
      </c>
    </row>
    <row r="34220" spans="1:1">
      <c r="A34220" s="27" t="s">
        <v>2951</v>
      </c>
    </row>
    <row r="34221" spans="1:1">
      <c r="A34221" s="27" t="s">
        <v>2951</v>
      </c>
    </row>
    <row r="34222" spans="1:1">
      <c r="A34222" s="27" t="s">
        <v>2951</v>
      </c>
    </row>
    <row r="34223" spans="1:1">
      <c r="A34223" s="27" t="s">
        <v>2951</v>
      </c>
    </row>
    <row r="34224" spans="1:1">
      <c r="A34224" s="27" t="s">
        <v>2951</v>
      </c>
    </row>
    <row r="34225" spans="1:1">
      <c r="A34225" s="27" t="s">
        <v>2951</v>
      </c>
    </row>
    <row r="34226" spans="1:1">
      <c r="A34226" s="27" t="s">
        <v>2951</v>
      </c>
    </row>
    <row r="34227" spans="1:1">
      <c r="A34227" s="27" t="s">
        <v>2951</v>
      </c>
    </row>
    <row r="34228" spans="1:1">
      <c r="A34228" s="27" t="s">
        <v>2951</v>
      </c>
    </row>
    <row r="34229" spans="1:1">
      <c r="A34229" s="27" t="s">
        <v>2951</v>
      </c>
    </row>
    <row r="34230" spans="1:1">
      <c r="A34230" s="27" t="s">
        <v>2951</v>
      </c>
    </row>
    <row r="34231" spans="1:1">
      <c r="A34231" s="27" t="s">
        <v>2951</v>
      </c>
    </row>
    <row r="34232" spans="1:1">
      <c r="A34232" s="27" t="s">
        <v>2951</v>
      </c>
    </row>
    <row r="34233" spans="1:1">
      <c r="A34233" s="27" t="s">
        <v>2951</v>
      </c>
    </row>
    <row r="34234" spans="1:1">
      <c r="A34234" s="27" t="s">
        <v>2951</v>
      </c>
    </row>
    <row r="34235" spans="1:1">
      <c r="A34235" s="27" t="s">
        <v>2951</v>
      </c>
    </row>
    <row r="34236" spans="1:1">
      <c r="A34236" s="27" t="s">
        <v>2951</v>
      </c>
    </row>
    <row r="34237" spans="1:1">
      <c r="A34237" s="27" t="s">
        <v>2951</v>
      </c>
    </row>
    <row r="34238" spans="1:1">
      <c r="A34238" s="27" t="s">
        <v>2951</v>
      </c>
    </row>
    <row r="34239" spans="1:1">
      <c r="A34239" s="27" t="s">
        <v>2951</v>
      </c>
    </row>
    <row r="34240" spans="1:1">
      <c r="A34240" s="27" t="s">
        <v>2951</v>
      </c>
    </row>
    <row r="34241" spans="1:1">
      <c r="A34241" s="27" t="s">
        <v>2951</v>
      </c>
    </row>
    <row r="34242" spans="1:1">
      <c r="A34242" s="27" t="s">
        <v>2951</v>
      </c>
    </row>
    <row r="34243" spans="1:1">
      <c r="A34243" s="27" t="s">
        <v>2951</v>
      </c>
    </row>
    <row r="34244" spans="1:1">
      <c r="A34244" s="27" t="s">
        <v>2951</v>
      </c>
    </row>
    <row r="34245" spans="1:1">
      <c r="A34245" s="27" t="s">
        <v>2951</v>
      </c>
    </row>
    <row r="34246" spans="1:1">
      <c r="A34246" s="27" t="s">
        <v>2951</v>
      </c>
    </row>
    <row r="34247" spans="1:1">
      <c r="A34247" s="27" t="s">
        <v>2951</v>
      </c>
    </row>
    <row r="34248" spans="1:1">
      <c r="A34248" s="27" t="s">
        <v>2951</v>
      </c>
    </row>
    <row r="34249" spans="1:1">
      <c r="A34249" s="27" t="s">
        <v>2951</v>
      </c>
    </row>
    <row r="34250" spans="1:1">
      <c r="A34250" s="27" t="s">
        <v>2951</v>
      </c>
    </row>
    <row r="34251" spans="1:1">
      <c r="A34251" s="27" t="s">
        <v>2951</v>
      </c>
    </row>
    <row r="34252" spans="1:1">
      <c r="A34252" s="27" t="s">
        <v>2951</v>
      </c>
    </row>
    <row r="34253" spans="1:1">
      <c r="A34253" s="27" t="s">
        <v>2951</v>
      </c>
    </row>
    <row r="34254" spans="1:1">
      <c r="A34254" s="27" t="s">
        <v>2951</v>
      </c>
    </row>
    <row r="34255" spans="1:1">
      <c r="A34255" s="27" t="s">
        <v>2951</v>
      </c>
    </row>
    <row r="34256" spans="1:1">
      <c r="A34256" s="27" t="s">
        <v>2951</v>
      </c>
    </row>
    <row r="34257" spans="1:1">
      <c r="A34257" s="27" t="s">
        <v>2951</v>
      </c>
    </row>
    <row r="34258" spans="1:1">
      <c r="A34258" s="27" t="s">
        <v>2951</v>
      </c>
    </row>
    <row r="34259" spans="1:1">
      <c r="A34259" s="27" t="s">
        <v>2951</v>
      </c>
    </row>
    <row r="34260" spans="1:1">
      <c r="A34260" s="27" t="s">
        <v>2951</v>
      </c>
    </row>
    <row r="34261" spans="1:1">
      <c r="A34261" s="27" t="s">
        <v>2951</v>
      </c>
    </row>
    <row r="34262" spans="1:1">
      <c r="A34262" s="27" t="s">
        <v>2951</v>
      </c>
    </row>
    <row r="34263" spans="1:1">
      <c r="A34263" s="27" t="s">
        <v>2951</v>
      </c>
    </row>
    <row r="34264" spans="1:1">
      <c r="A34264" s="27" t="s">
        <v>2951</v>
      </c>
    </row>
    <row r="34265" spans="1:1">
      <c r="A34265" s="27" t="s">
        <v>2951</v>
      </c>
    </row>
    <row r="34266" spans="1:1">
      <c r="A34266" s="27" t="s">
        <v>2951</v>
      </c>
    </row>
    <row r="34267" spans="1:1">
      <c r="A34267" s="27" t="s">
        <v>2951</v>
      </c>
    </row>
    <row r="34268" spans="1:1">
      <c r="A34268" s="27" t="s">
        <v>2951</v>
      </c>
    </row>
    <row r="34269" spans="1:1">
      <c r="A34269" s="27" t="s">
        <v>2951</v>
      </c>
    </row>
    <row r="34270" spans="1:1">
      <c r="A34270" s="27" t="s">
        <v>2951</v>
      </c>
    </row>
    <row r="34271" spans="1:1">
      <c r="A34271" s="27" t="s">
        <v>2951</v>
      </c>
    </row>
    <row r="34272" spans="1:1">
      <c r="A34272" s="27" t="s">
        <v>2951</v>
      </c>
    </row>
    <row r="34273" spans="1:1">
      <c r="A34273" s="27" t="s">
        <v>2951</v>
      </c>
    </row>
    <row r="34274" spans="1:1">
      <c r="A34274" s="27" t="s">
        <v>2951</v>
      </c>
    </row>
    <row r="34275" spans="1:1">
      <c r="A34275" s="27" t="s">
        <v>2951</v>
      </c>
    </row>
    <row r="34276" spans="1:1">
      <c r="A34276" s="27" t="s">
        <v>2951</v>
      </c>
    </row>
    <row r="34277" spans="1:1">
      <c r="A34277" s="27" t="s">
        <v>2951</v>
      </c>
    </row>
    <row r="34278" spans="1:1">
      <c r="A34278" s="27" t="s">
        <v>2951</v>
      </c>
    </row>
    <row r="34279" spans="1:1">
      <c r="A34279" s="27" t="s">
        <v>2951</v>
      </c>
    </row>
    <row r="34280" spans="1:1">
      <c r="A34280" s="27" t="s">
        <v>2951</v>
      </c>
    </row>
    <row r="34281" spans="1:1">
      <c r="A34281" s="27" t="s">
        <v>2951</v>
      </c>
    </row>
    <row r="34282" spans="1:1">
      <c r="A34282" s="27" t="s">
        <v>2951</v>
      </c>
    </row>
    <row r="34283" spans="1:1">
      <c r="A34283" s="27" t="s">
        <v>2951</v>
      </c>
    </row>
    <row r="34284" spans="1:1">
      <c r="A34284" s="27" t="s">
        <v>2951</v>
      </c>
    </row>
    <row r="34285" spans="1:1">
      <c r="A34285" s="27" t="s">
        <v>2951</v>
      </c>
    </row>
    <row r="34286" spans="1:1">
      <c r="A34286" s="27" t="s">
        <v>2951</v>
      </c>
    </row>
    <row r="34287" spans="1:1">
      <c r="A34287" s="27" t="s">
        <v>2951</v>
      </c>
    </row>
    <row r="34288" spans="1:1">
      <c r="A34288" s="27" t="s">
        <v>2951</v>
      </c>
    </row>
    <row r="34289" spans="1:1">
      <c r="A34289" s="27" t="s">
        <v>2951</v>
      </c>
    </row>
    <row r="34290" spans="1:1">
      <c r="A34290" s="27" t="s">
        <v>2951</v>
      </c>
    </row>
    <row r="34291" spans="1:1">
      <c r="A34291" s="27" t="s">
        <v>2951</v>
      </c>
    </row>
    <row r="34292" spans="1:1">
      <c r="A34292" s="27" t="s">
        <v>2951</v>
      </c>
    </row>
    <row r="34293" spans="1:1">
      <c r="A34293" s="27" t="s">
        <v>2951</v>
      </c>
    </row>
    <row r="34294" spans="1:1">
      <c r="A34294" s="27" t="s">
        <v>2951</v>
      </c>
    </row>
    <row r="34295" spans="1:1">
      <c r="A34295" s="27" t="s">
        <v>2951</v>
      </c>
    </row>
    <row r="34296" spans="1:1">
      <c r="A34296" s="27" t="s">
        <v>2951</v>
      </c>
    </row>
    <row r="34297" spans="1:1">
      <c r="A34297" s="27" t="s">
        <v>2951</v>
      </c>
    </row>
    <row r="34298" spans="1:1">
      <c r="A34298" s="27" t="s">
        <v>2951</v>
      </c>
    </row>
    <row r="34299" spans="1:1">
      <c r="A34299" s="27" t="s">
        <v>2951</v>
      </c>
    </row>
    <row r="34300" spans="1:1">
      <c r="A34300" s="27" t="s">
        <v>2951</v>
      </c>
    </row>
    <row r="34301" spans="1:1">
      <c r="A34301" s="27" t="s">
        <v>2951</v>
      </c>
    </row>
    <row r="34302" spans="1:1">
      <c r="A34302" s="27" t="s">
        <v>2951</v>
      </c>
    </row>
    <row r="34303" spans="1:1">
      <c r="A34303" s="27" t="s">
        <v>2951</v>
      </c>
    </row>
    <row r="34304" spans="1:1">
      <c r="A34304" s="27" t="s">
        <v>2951</v>
      </c>
    </row>
    <row r="34305" spans="1:1">
      <c r="A34305" s="27" t="s">
        <v>2951</v>
      </c>
    </row>
    <row r="34306" spans="1:1">
      <c r="A34306" s="27" t="s">
        <v>2951</v>
      </c>
    </row>
    <row r="34307" spans="1:1">
      <c r="A34307" s="27" t="s">
        <v>2951</v>
      </c>
    </row>
    <row r="34308" spans="1:1">
      <c r="A34308" s="27" t="s">
        <v>2951</v>
      </c>
    </row>
    <row r="34309" spans="1:1">
      <c r="A34309" s="27" t="s">
        <v>2951</v>
      </c>
    </row>
    <row r="34310" spans="1:1">
      <c r="A34310" s="27" t="s">
        <v>2951</v>
      </c>
    </row>
    <row r="34311" spans="1:1">
      <c r="A34311" s="27" t="s">
        <v>2951</v>
      </c>
    </row>
    <row r="34312" spans="1:1">
      <c r="A34312" s="27" t="s">
        <v>2951</v>
      </c>
    </row>
    <row r="34313" spans="1:1">
      <c r="A34313" s="27" t="s">
        <v>2951</v>
      </c>
    </row>
    <row r="34314" spans="1:1">
      <c r="A34314" s="27" t="s">
        <v>2951</v>
      </c>
    </row>
    <row r="34315" spans="1:1">
      <c r="A34315" s="27" t="s">
        <v>2951</v>
      </c>
    </row>
    <row r="34316" spans="1:1">
      <c r="A34316" s="27" t="s">
        <v>2951</v>
      </c>
    </row>
    <row r="34317" spans="1:1">
      <c r="A34317" s="27" t="s">
        <v>2951</v>
      </c>
    </row>
    <row r="34318" spans="1:1">
      <c r="A34318" s="27" t="s">
        <v>2951</v>
      </c>
    </row>
    <row r="34319" spans="1:1">
      <c r="A34319" s="27" t="s">
        <v>2951</v>
      </c>
    </row>
    <row r="34320" spans="1:1">
      <c r="A34320" s="27" t="s">
        <v>2951</v>
      </c>
    </row>
    <row r="34321" spans="1:1">
      <c r="A34321" s="27" t="s">
        <v>2951</v>
      </c>
    </row>
    <row r="34322" spans="1:1">
      <c r="A34322" s="27" t="s">
        <v>2951</v>
      </c>
    </row>
    <row r="34323" spans="1:1">
      <c r="A34323" s="27" t="s">
        <v>2951</v>
      </c>
    </row>
    <row r="34324" spans="1:1">
      <c r="A34324" s="27" t="s">
        <v>2951</v>
      </c>
    </row>
    <row r="34325" spans="1:1">
      <c r="A34325" s="27" t="s">
        <v>2951</v>
      </c>
    </row>
    <row r="34326" spans="1:1">
      <c r="A34326" s="27" t="s">
        <v>2951</v>
      </c>
    </row>
    <row r="34327" spans="1:1">
      <c r="A34327" s="27" t="s">
        <v>2951</v>
      </c>
    </row>
    <row r="34328" spans="1:1">
      <c r="A34328" s="27" t="s">
        <v>2951</v>
      </c>
    </row>
    <row r="34329" spans="1:1">
      <c r="A34329" s="27" t="s">
        <v>2951</v>
      </c>
    </row>
    <row r="34330" spans="1:1">
      <c r="A34330" s="27" t="s">
        <v>2951</v>
      </c>
    </row>
    <row r="34331" spans="1:1">
      <c r="A34331" s="27" t="s">
        <v>2951</v>
      </c>
    </row>
    <row r="34332" spans="1:1">
      <c r="A34332" s="27" t="s">
        <v>2951</v>
      </c>
    </row>
    <row r="34333" spans="1:1">
      <c r="A34333" s="27" t="s">
        <v>2951</v>
      </c>
    </row>
    <row r="34334" spans="1:1">
      <c r="A34334" s="27" t="s">
        <v>2951</v>
      </c>
    </row>
    <row r="34335" spans="1:1">
      <c r="A34335" s="27" t="s">
        <v>2951</v>
      </c>
    </row>
    <row r="34336" spans="1:1">
      <c r="A34336" s="27" t="s">
        <v>2951</v>
      </c>
    </row>
    <row r="34337" spans="1:1">
      <c r="A34337" s="27" t="s">
        <v>2951</v>
      </c>
    </row>
    <row r="34338" spans="1:1">
      <c r="A34338" s="27" t="s">
        <v>2951</v>
      </c>
    </row>
    <row r="34339" spans="1:1">
      <c r="A34339" s="27" t="s">
        <v>2951</v>
      </c>
    </row>
    <row r="34340" spans="1:1">
      <c r="A34340" s="27" t="s">
        <v>2951</v>
      </c>
    </row>
    <row r="34341" spans="1:1">
      <c r="A34341" s="27" t="s">
        <v>2951</v>
      </c>
    </row>
    <row r="34342" spans="1:1">
      <c r="A34342" s="27" t="s">
        <v>2951</v>
      </c>
    </row>
    <row r="34343" spans="1:1">
      <c r="A34343" s="27" t="s">
        <v>2951</v>
      </c>
    </row>
    <row r="34344" spans="1:1">
      <c r="A34344" s="27" t="s">
        <v>2951</v>
      </c>
    </row>
    <row r="34345" spans="1:1">
      <c r="A34345" s="27" t="s">
        <v>2951</v>
      </c>
    </row>
    <row r="34346" spans="1:1">
      <c r="A34346" s="27" t="s">
        <v>2951</v>
      </c>
    </row>
    <row r="34347" spans="1:1">
      <c r="A34347" s="27" t="s">
        <v>2951</v>
      </c>
    </row>
    <row r="34348" spans="1:1">
      <c r="A34348" s="27" t="s">
        <v>2951</v>
      </c>
    </row>
    <row r="34349" spans="1:1">
      <c r="A34349" s="27" t="s">
        <v>2951</v>
      </c>
    </row>
    <row r="34350" spans="1:1">
      <c r="A34350" s="27" t="s">
        <v>2951</v>
      </c>
    </row>
    <row r="34351" spans="1:1">
      <c r="A34351" s="27" t="s">
        <v>2951</v>
      </c>
    </row>
    <row r="34352" spans="1:1">
      <c r="A34352" s="27" t="s">
        <v>2951</v>
      </c>
    </row>
    <row r="34353" spans="1:1">
      <c r="A34353" s="27" t="s">
        <v>2951</v>
      </c>
    </row>
    <row r="34354" spans="1:1">
      <c r="A34354" s="27" t="s">
        <v>2951</v>
      </c>
    </row>
    <row r="34355" spans="1:1">
      <c r="A34355" s="27" t="s">
        <v>2951</v>
      </c>
    </row>
    <row r="34356" spans="1:1">
      <c r="A34356" s="27" t="s">
        <v>2951</v>
      </c>
    </row>
    <row r="34357" spans="1:1">
      <c r="A34357" s="27" t="s">
        <v>2951</v>
      </c>
    </row>
    <row r="34358" spans="1:1">
      <c r="A34358" s="27" t="s">
        <v>2951</v>
      </c>
    </row>
    <row r="34359" spans="1:1">
      <c r="A34359" s="27" t="s">
        <v>2951</v>
      </c>
    </row>
    <row r="34360" spans="1:1">
      <c r="A34360" s="27" t="s">
        <v>2951</v>
      </c>
    </row>
    <row r="34361" spans="1:1">
      <c r="A34361" s="27" t="s">
        <v>2951</v>
      </c>
    </row>
    <row r="34362" spans="1:1">
      <c r="A34362" s="27" t="s">
        <v>2951</v>
      </c>
    </row>
    <row r="34363" spans="1:1">
      <c r="A34363" s="27" t="s">
        <v>2951</v>
      </c>
    </row>
    <row r="34364" spans="1:1">
      <c r="A34364" s="27" t="s">
        <v>2951</v>
      </c>
    </row>
    <row r="34365" spans="1:1">
      <c r="A34365" s="27" t="s">
        <v>2951</v>
      </c>
    </row>
    <row r="34366" spans="1:1">
      <c r="A34366" s="27" t="s">
        <v>2951</v>
      </c>
    </row>
    <row r="34367" spans="1:1">
      <c r="A34367" s="27" t="s">
        <v>2951</v>
      </c>
    </row>
    <row r="34368" spans="1:1">
      <c r="A34368" s="27" t="s">
        <v>2951</v>
      </c>
    </row>
    <row r="34369" spans="1:1">
      <c r="A34369" s="27" t="s">
        <v>2951</v>
      </c>
    </row>
    <row r="34370" spans="1:1">
      <c r="A34370" s="27" t="s">
        <v>2951</v>
      </c>
    </row>
    <row r="34371" spans="1:1">
      <c r="A34371" s="27" t="s">
        <v>2951</v>
      </c>
    </row>
    <row r="34372" spans="1:1">
      <c r="A34372" s="27" t="s">
        <v>2951</v>
      </c>
    </row>
    <row r="34373" spans="1:1">
      <c r="A34373" s="27" t="s">
        <v>2951</v>
      </c>
    </row>
    <row r="34374" spans="1:1">
      <c r="A34374" s="27" t="s">
        <v>2951</v>
      </c>
    </row>
    <row r="34375" spans="1:1">
      <c r="A34375" s="27" t="s">
        <v>2951</v>
      </c>
    </row>
    <row r="34376" spans="1:1">
      <c r="A34376" s="27" t="s">
        <v>2951</v>
      </c>
    </row>
    <row r="34377" spans="1:1">
      <c r="A34377" s="27" t="s">
        <v>2951</v>
      </c>
    </row>
    <row r="34378" spans="1:1">
      <c r="A34378" s="27" t="s">
        <v>2951</v>
      </c>
    </row>
    <row r="34379" spans="1:1">
      <c r="A34379" s="27" t="s">
        <v>2951</v>
      </c>
    </row>
    <row r="34380" spans="1:1">
      <c r="A34380" s="27" t="s">
        <v>2951</v>
      </c>
    </row>
    <row r="34381" spans="1:1">
      <c r="A34381" s="27" t="s">
        <v>2951</v>
      </c>
    </row>
    <row r="34382" spans="1:1">
      <c r="A34382" s="27" t="s">
        <v>2951</v>
      </c>
    </row>
    <row r="34383" spans="1:1">
      <c r="A34383" s="27" t="s">
        <v>2951</v>
      </c>
    </row>
    <row r="34384" spans="1:1">
      <c r="A34384" s="27" t="s">
        <v>2951</v>
      </c>
    </row>
    <row r="34385" spans="1:1">
      <c r="A34385" s="27" t="s">
        <v>2951</v>
      </c>
    </row>
    <row r="34386" spans="1:1">
      <c r="A34386" s="27" t="s">
        <v>2951</v>
      </c>
    </row>
    <row r="34387" spans="1:1">
      <c r="A34387" s="27" t="s">
        <v>2951</v>
      </c>
    </row>
    <row r="34388" spans="1:1">
      <c r="A34388" s="27" t="s">
        <v>2951</v>
      </c>
    </row>
    <row r="34389" spans="1:1">
      <c r="A34389" s="27" t="s">
        <v>2951</v>
      </c>
    </row>
    <row r="34390" spans="1:1">
      <c r="A34390" s="27" t="s">
        <v>2951</v>
      </c>
    </row>
    <row r="34391" spans="1:1">
      <c r="A34391" s="27" t="s">
        <v>2951</v>
      </c>
    </row>
    <row r="34392" spans="1:1">
      <c r="A34392" s="27" t="s">
        <v>2951</v>
      </c>
    </row>
    <row r="34393" spans="1:1">
      <c r="A34393" s="27" t="s">
        <v>2951</v>
      </c>
    </row>
    <row r="34394" spans="1:1">
      <c r="A34394" s="27" t="s">
        <v>2951</v>
      </c>
    </row>
    <row r="34395" spans="1:1">
      <c r="A34395" s="27" t="s">
        <v>2951</v>
      </c>
    </row>
    <row r="34396" spans="1:1">
      <c r="A34396" s="27" t="s">
        <v>2951</v>
      </c>
    </row>
    <row r="34397" spans="1:1">
      <c r="A34397" s="27" t="s">
        <v>2951</v>
      </c>
    </row>
    <row r="34398" spans="1:1">
      <c r="A34398" s="27" t="s">
        <v>2951</v>
      </c>
    </row>
    <row r="34399" spans="1:1">
      <c r="A34399" s="27" t="s">
        <v>2951</v>
      </c>
    </row>
    <row r="34400" spans="1:1">
      <c r="A34400" s="27" t="s">
        <v>2951</v>
      </c>
    </row>
    <row r="34401" spans="1:1">
      <c r="A34401" s="27" t="s">
        <v>2951</v>
      </c>
    </row>
    <row r="34402" spans="1:1">
      <c r="A34402" s="27" t="s">
        <v>2951</v>
      </c>
    </row>
    <row r="34403" spans="1:1">
      <c r="A34403" s="27" t="s">
        <v>2951</v>
      </c>
    </row>
    <row r="34404" spans="1:1">
      <c r="A34404" s="27" t="s">
        <v>2951</v>
      </c>
    </row>
    <row r="34405" spans="1:1">
      <c r="A34405" s="27" t="s">
        <v>2951</v>
      </c>
    </row>
    <row r="34406" spans="1:1">
      <c r="A34406" s="27" t="s">
        <v>2951</v>
      </c>
    </row>
    <row r="34407" spans="1:1">
      <c r="A34407" s="27" t="s">
        <v>2951</v>
      </c>
    </row>
    <row r="34408" spans="1:1">
      <c r="A34408" s="27" t="s">
        <v>2951</v>
      </c>
    </row>
    <row r="34409" spans="1:1">
      <c r="A34409" s="27" t="s">
        <v>2951</v>
      </c>
    </row>
    <row r="34410" spans="1:1">
      <c r="A34410" s="27" t="s">
        <v>2951</v>
      </c>
    </row>
    <row r="34411" spans="1:1">
      <c r="A34411" s="27" t="s">
        <v>2951</v>
      </c>
    </row>
    <row r="34412" spans="1:1">
      <c r="A34412" s="27" t="s">
        <v>2951</v>
      </c>
    </row>
    <row r="34413" spans="1:1">
      <c r="A34413" s="27" t="s">
        <v>2951</v>
      </c>
    </row>
    <row r="34414" spans="1:1">
      <c r="A34414" s="27" t="s">
        <v>2951</v>
      </c>
    </row>
    <row r="34415" spans="1:1">
      <c r="A34415" s="27" t="s">
        <v>2951</v>
      </c>
    </row>
    <row r="34416" spans="1:1">
      <c r="A34416" s="27" t="s">
        <v>2951</v>
      </c>
    </row>
    <row r="34417" spans="1:1">
      <c r="A34417" s="27" t="s">
        <v>2951</v>
      </c>
    </row>
    <row r="34418" spans="1:1">
      <c r="A34418" s="27" t="s">
        <v>2951</v>
      </c>
    </row>
    <row r="34419" spans="1:1">
      <c r="A34419" s="27" t="s">
        <v>2951</v>
      </c>
    </row>
    <row r="34420" spans="1:1">
      <c r="A34420" s="27" t="s">
        <v>2951</v>
      </c>
    </row>
    <row r="34421" spans="1:1">
      <c r="A34421" s="27" t="s">
        <v>2951</v>
      </c>
    </row>
    <row r="34422" spans="1:1">
      <c r="A34422" s="27" t="s">
        <v>2951</v>
      </c>
    </row>
    <row r="34423" spans="1:1">
      <c r="A34423" s="27" t="s">
        <v>2951</v>
      </c>
    </row>
    <row r="34424" spans="1:1">
      <c r="A34424" s="27" t="s">
        <v>2951</v>
      </c>
    </row>
    <row r="34425" spans="1:1">
      <c r="A34425" s="27" t="s">
        <v>2951</v>
      </c>
    </row>
    <row r="34426" spans="1:1">
      <c r="A34426" s="27" t="s">
        <v>2951</v>
      </c>
    </row>
    <row r="34427" spans="1:1">
      <c r="A34427" s="27" t="s">
        <v>2951</v>
      </c>
    </row>
    <row r="34428" spans="1:1">
      <c r="A34428" s="27" t="s">
        <v>2951</v>
      </c>
    </row>
    <row r="34429" spans="1:1">
      <c r="A34429" s="27" t="s">
        <v>2951</v>
      </c>
    </row>
    <row r="34430" spans="1:1">
      <c r="A34430" s="27" t="s">
        <v>2951</v>
      </c>
    </row>
    <row r="34431" spans="1:1">
      <c r="A34431" s="27" t="s">
        <v>2951</v>
      </c>
    </row>
    <row r="34432" spans="1:1">
      <c r="A34432" s="27" t="s">
        <v>2951</v>
      </c>
    </row>
    <row r="34433" spans="1:1">
      <c r="A34433" s="27" t="s">
        <v>2951</v>
      </c>
    </row>
    <row r="34434" spans="1:1">
      <c r="A34434" s="27" t="s">
        <v>2951</v>
      </c>
    </row>
    <row r="34435" spans="1:1">
      <c r="A34435" s="27" t="s">
        <v>2951</v>
      </c>
    </row>
    <row r="34436" spans="1:1">
      <c r="A34436" s="27" t="s">
        <v>2951</v>
      </c>
    </row>
    <row r="34437" spans="1:1">
      <c r="A34437" s="27" t="s">
        <v>2951</v>
      </c>
    </row>
    <row r="34438" spans="1:1">
      <c r="A34438" s="27" t="s">
        <v>2951</v>
      </c>
    </row>
    <row r="34439" spans="1:1">
      <c r="A34439" s="27" t="s">
        <v>2951</v>
      </c>
    </row>
    <row r="34440" spans="1:1">
      <c r="A34440" s="27" t="s">
        <v>2951</v>
      </c>
    </row>
    <row r="34441" spans="1:1">
      <c r="A34441" s="27" t="s">
        <v>2951</v>
      </c>
    </row>
    <row r="34442" spans="1:1">
      <c r="A34442" s="27" t="s">
        <v>2951</v>
      </c>
    </row>
    <row r="34443" spans="1:1">
      <c r="A34443" s="27" t="s">
        <v>2951</v>
      </c>
    </row>
    <row r="34444" spans="1:1">
      <c r="A34444" s="27" t="s">
        <v>2951</v>
      </c>
    </row>
    <row r="34445" spans="1:1">
      <c r="A34445" s="27" t="s">
        <v>2951</v>
      </c>
    </row>
    <row r="34446" spans="1:1">
      <c r="A34446" s="27" t="s">
        <v>2951</v>
      </c>
    </row>
    <row r="34447" spans="1:1">
      <c r="A34447" s="27" t="s">
        <v>2951</v>
      </c>
    </row>
    <row r="34448" spans="1:1">
      <c r="A34448" s="27" t="s">
        <v>2951</v>
      </c>
    </row>
    <row r="34449" spans="1:1">
      <c r="A34449" s="27" t="s">
        <v>2951</v>
      </c>
    </row>
    <row r="34450" spans="1:1">
      <c r="A34450" s="27" t="s">
        <v>2951</v>
      </c>
    </row>
    <row r="34451" spans="1:1">
      <c r="A34451" s="27" t="s">
        <v>2951</v>
      </c>
    </row>
    <row r="34452" spans="1:1">
      <c r="A34452" s="27" t="s">
        <v>2951</v>
      </c>
    </row>
    <row r="34453" spans="1:1">
      <c r="A34453" s="27" t="s">
        <v>2951</v>
      </c>
    </row>
    <row r="34454" spans="1:1">
      <c r="A34454" s="27" t="s">
        <v>2951</v>
      </c>
    </row>
    <row r="34455" spans="1:1">
      <c r="A34455" s="27" t="s">
        <v>2951</v>
      </c>
    </row>
    <row r="34456" spans="1:1">
      <c r="A34456" s="27" t="s">
        <v>2951</v>
      </c>
    </row>
    <row r="34457" spans="1:1">
      <c r="A34457" s="27" t="s">
        <v>2951</v>
      </c>
    </row>
    <row r="34458" spans="1:1">
      <c r="A34458" s="27" t="s">
        <v>2951</v>
      </c>
    </row>
    <row r="34459" spans="1:1">
      <c r="A34459" s="27" t="s">
        <v>2951</v>
      </c>
    </row>
    <row r="34460" spans="1:1">
      <c r="A34460" s="27" t="s">
        <v>2951</v>
      </c>
    </row>
    <row r="34461" spans="1:1">
      <c r="A34461" s="27" t="s">
        <v>2951</v>
      </c>
    </row>
    <row r="34462" spans="1:1">
      <c r="A34462" s="27" t="s">
        <v>2951</v>
      </c>
    </row>
    <row r="34463" spans="1:1">
      <c r="A34463" s="27" t="s">
        <v>2951</v>
      </c>
    </row>
    <row r="34464" spans="1:1">
      <c r="A34464" s="27" t="s">
        <v>2951</v>
      </c>
    </row>
    <row r="34465" spans="1:1">
      <c r="A34465" s="27" t="s">
        <v>2951</v>
      </c>
    </row>
    <row r="34466" spans="1:1">
      <c r="A34466" s="27" t="s">
        <v>2951</v>
      </c>
    </row>
    <row r="34467" spans="1:1">
      <c r="A34467" s="27" t="s">
        <v>2951</v>
      </c>
    </row>
    <row r="34468" spans="1:1">
      <c r="A34468" s="27" t="s">
        <v>2951</v>
      </c>
    </row>
    <row r="34469" spans="1:1">
      <c r="A34469" s="27" t="s">
        <v>2951</v>
      </c>
    </row>
    <row r="34470" spans="1:1">
      <c r="A34470" s="27" t="s">
        <v>2951</v>
      </c>
    </row>
    <row r="34471" spans="1:1">
      <c r="A34471" s="27" t="s">
        <v>2951</v>
      </c>
    </row>
    <row r="34472" spans="1:1">
      <c r="A34472" s="27" t="s">
        <v>2951</v>
      </c>
    </row>
    <row r="34473" spans="1:1">
      <c r="A34473" s="27" t="s">
        <v>2951</v>
      </c>
    </row>
    <row r="34474" spans="1:1">
      <c r="A34474" s="27" t="s">
        <v>2951</v>
      </c>
    </row>
    <row r="34475" spans="1:1">
      <c r="A34475" s="27" t="s">
        <v>2951</v>
      </c>
    </row>
    <row r="34476" spans="1:1">
      <c r="A34476" s="27" t="s">
        <v>2951</v>
      </c>
    </row>
    <row r="34477" spans="1:1">
      <c r="A34477" s="27" t="s">
        <v>2951</v>
      </c>
    </row>
    <row r="34478" spans="1:1">
      <c r="A34478" s="27" t="s">
        <v>2951</v>
      </c>
    </row>
    <row r="34479" spans="1:1">
      <c r="A34479" s="27" t="s">
        <v>2951</v>
      </c>
    </row>
    <row r="34480" spans="1:1">
      <c r="A34480" s="27" t="s">
        <v>2951</v>
      </c>
    </row>
    <row r="34481" spans="1:1">
      <c r="A34481" s="27" t="s">
        <v>2951</v>
      </c>
    </row>
    <row r="34482" spans="1:1">
      <c r="A34482" s="27" t="s">
        <v>2951</v>
      </c>
    </row>
    <row r="34483" spans="1:1">
      <c r="A34483" s="27" t="s">
        <v>2951</v>
      </c>
    </row>
    <row r="34484" spans="1:1">
      <c r="A34484" s="27" t="s">
        <v>2951</v>
      </c>
    </row>
    <row r="34485" spans="1:1">
      <c r="A34485" s="27" t="s">
        <v>2951</v>
      </c>
    </row>
    <row r="34486" spans="1:1">
      <c r="A34486" s="27" t="s">
        <v>2951</v>
      </c>
    </row>
    <row r="34487" spans="1:1">
      <c r="A34487" s="27" t="s">
        <v>2951</v>
      </c>
    </row>
    <row r="34488" spans="1:1">
      <c r="A34488" s="27" t="s">
        <v>2951</v>
      </c>
    </row>
    <row r="34489" spans="1:1">
      <c r="A34489" s="27" t="s">
        <v>2951</v>
      </c>
    </row>
    <row r="34490" spans="1:1">
      <c r="A34490" s="27" t="s">
        <v>2951</v>
      </c>
    </row>
    <row r="34491" spans="1:1">
      <c r="A34491" s="27" t="s">
        <v>2951</v>
      </c>
    </row>
    <row r="34492" spans="1:1">
      <c r="A34492" s="27" t="s">
        <v>2951</v>
      </c>
    </row>
    <row r="34493" spans="1:1">
      <c r="A34493" s="27" t="s">
        <v>2951</v>
      </c>
    </row>
    <row r="34494" spans="1:1">
      <c r="A34494" s="27" t="s">
        <v>2951</v>
      </c>
    </row>
    <row r="34495" spans="1:1">
      <c r="A34495" s="27" t="s">
        <v>2951</v>
      </c>
    </row>
    <row r="34496" spans="1:1">
      <c r="A34496" s="27" t="s">
        <v>2951</v>
      </c>
    </row>
    <row r="34497" spans="1:1">
      <c r="A34497" s="27" t="s">
        <v>2951</v>
      </c>
    </row>
    <row r="34498" spans="1:1">
      <c r="A34498" s="27" t="s">
        <v>2951</v>
      </c>
    </row>
    <row r="34499" spans="1:1">
      <c r="A34499" s="27" t="s">
        <v>2951</v>
      </c>
    </row>
    <row r="34500" spans="1:1">
      <c r="A34500" s="27" t="s">
        <v>2951</v>
      </c>
    </row>
    <row r="34501" spans="1:1">
      <c r="A34501" s="27" t="s">
        <v>2951</v>
      </c>
    </row>
    <row r="34502" spans="1:1">
      <c r="A34502" s="27" t="s">
        <v>2951</v>
      </c>
    </row>
    <row r="34503" spans="1:1">
      <c r="A34503" s="27" t="s">
        <v>2951</v>
      </c>
    </row>
    <row r="34504" spans="1:1">
      <c r="A34504" s="27" t="s">
        <v>2951</v>
      </c>
    </row>
    <row r="34505" spans="1:1">
      <c r="A34505" s="27" t="s">
        <v>2951</v>
      </c>
    </row>
    <row r="34506" spans="1:1">
      <c r="A34506" s="27" t="s">
        <v>2951</v>
      </c>
    </row>
    <row r="34507" spans="1:1">
      <c r="A34507" s="27" t="s">
        <v>2951</v>
      </c>
    </row>
    <row r="34508" spans="1:1">
      <c r="A34508" s="27" t="s">
        <v>2951</v>
      </c>
    </row>
    <row r="34509" spans="1:1">
      <c r="A34509" s="27" t="s">
        <v>2951</v>
      </c>
    </row>
    <row r="34510" spans="1:1">
      <c r="A34510" s="27" t="s">
        <v>2951</v>
      </c>
    </row>
    <row r="34511" spans="1:1">
      <c r="A34511" s="27" t="s">
        <v>2951</v>
      </c>
    </row>
    <row r="34512" spans="1:1">
      <c r="A34512" s="27" t="s">
        <v>2951</v>
      </c>
    </row>
    <row r="34513" spans="1:1">
      <c r="A34513" s="27" t="s">
        <v>2951</v>
      </c>
    </row>
    <row r="34514" spans="1:1">
      <c r="A34514" s="27" t="s">
        <v>2951</v>
      </c>
    </row>
    <row r="34515" spans="1:1">
      <c r="A34515" s="27" t="s">
        <v>2951</v>
      </c>
    </row>
    <row r="34516" spans="1:1">
      <c r="A34516" s="27" t="s">
        <v>2951</v>
      </c>
    </row>
    <row r="34517" spans="1:1">
      <c r="A34517" s="27" t="s">
        <v>2951</v>
      </c>
    </row>
    <row r="34518" spans="1:1">
      <c r="A34518" s="27" t="s">
        <v>2951</v>
      </c>
    </row>
    <row r="34519" spans="1:1">
      <c r="A34519" s="27" t="s">
        <v>2951</v>
      </c>
    </row>
    <row r="34520" spans="1:1">
      <c r="A34520" s="27" t="s">
        <v>2951</v>
      </c>
    </row>
    <row r="34521" spans="1:1">
      <c r="A34521" s="27" t="s">
        <v>2951</v>
      </c>
    </row>
    <row r="34522" spans="1:1">
      <c r="A34522" s="27" t="s">
        <v>2951</v>
      </c>
    </row>
    <row r="34523" spans="1:1">
      <c r="A34523" s="27" t="s">
        <v>2951</v>
      </c>
    </row>
    <row r="34524" spans="1:1">
      <c r="A34524" s="27" t="s">
        <v>2951</v>
      </c>
    </row>
    <row r="34525" spans="1:1">
      <c r="A34525" s="27" t="s">
        <v>2951</v>
      </c>
    </row>
    <row r="34526" spans="1:1">
      <c r="A34526" s="27" t="s">
        <v>2951</v>
      </c>
    </row>
    <row r="34527" spans="1:1">
      <c r="A34527" s="27" t="s">
        <v>2951</v>
      </c>
    </row>
    <row r="34528" spans="1:1">
      <c r="A34528" s="27" t="s">
        <v>2951</v>
      </c>
    </row>
    <row r="34529" spans="1:1">
      <c r="A34529" s="27" t="s">
        <v>2951</v>
      </c>
    </row>
    <row r="34530" spans="1:1">
      <c r="A34530" s="27" t="s">
        <v>2951</v>
      </c>
    </row>
    <row r="34531" spans="1:1">
      <c r="A34531" s="27" t="s">
        <v>2951</v>
      </c>
    </row>
    <row r="34532" spans="1:1">
      <c r="A34532" s="27" t="s">
        <v>2951</v>
      </c>
    </row>
    <row r="34533" spans="1:1">
      <c r="A34533" s="27" t="s">
        <v>2951</v>
      </c>
    </row>
    <row r="34534" spans="1:1">
      <c r="A34534" s="27" t="s">
        <v>2951</v>
      </c>
    </row>
    <row r="34535" spans="1:1">
      <c r="A34535" s="27" t="s">
        <v>2951</v>
      </c>
    </row>
    <row r="34536" spans="1:1">
      <c r="A34536" s="27" t="s">
        <v>2951</v>
      </c>
    </row>
    <row r="34537" spans="1:1">
      <c r="A34537" s="27" t="s">
        <v>2951</v>
      </c>
    </row>
    <row r="34538" spans="1:1">
      <c r="A34538" s="27" t="s">
        <v>2951</v>
      </c>
    </row>
    <row r="34539" spans="1:1">
      <c r="A34539" s="27" t="s">
        <v>2951</v>
      </c>
    </row>
    <row r="34540" spans="1:1">
      <c r="A34540" s="27" t="s">
        <v>2951</v>
      </c>
    </row>
    <row r="34541" spans="1:1">
      <c r="A34541" s="27" t="s">
        <v>2951</v>
      </c>
    </row>
    <row r="34542" spans="1:1">
      <c r="A34542" s="27" t="s">
        <v>2951</v>
      </c>
    </row>
    <row r="34543" spans="1:1">
      <c r="A34543" s="27" t="s">
        <v>2951</v>
      </c>
    </row>
    <row r="34544" spans="1:1">
      <c r="A34544" s="27" t="s">
        <v>2951</v>
      </c>
    </row>
    <row r="34545" spans="1:1">
      <c r="A34545" s="27" t="s">
        <v>2951</v>
      </c>
    </row>
    <row r="34546" spans="1:1">
      <c r="A34546" s="27" t="s">
        <v>2951</v>
      </c>
    </row>
    <row r="34547" spans="1:1">
      <c r="A34547" s="27" t="s">
        <v>2951</v>
      </c>
    </row>
    <row r="34548" spans="1:1">
      <c r="A34548" s="27" t="s">
        <v>2951</v>
      </c>
    </row>
    <row r="34549" spans="1:1">
      <c r="A34549" s="27" t="s">
        <v>2951</v>
      </c>
    </row>
    <row r="34550" spans="1:1">
      <c r="A34550" s="27" t="s">
        <v>2951</v>
      </c>
    </row>
    <row r="34551" spans="1:1">
      <c r="A34551" s="27" t="s">
        <v>2951</v>
      </c>
    </row>
    <row r="34552" spans="1:1">
      <c r="A34552" s="27" t="s">
        <v>2951</v>
      </c>
    </row>
    <row r="34553" spans="1:1">
      <c r="A34553" s="27" t="s">
        <v>2951</v>
      </c>
    </row>
    <row r="34554" spans="1:1">
      <c r="A34554" s="27" t="s">
        <v>2951</v>
      </c>
    </row>
    <row r="34555" spans="1:1">
      <c r="A34555" s="27" t="s">
        <v>2951</v>
      </c>
    </row>
    <row r="34556" spans="1:1">
      <c r="A34556" s="27" t="s">
        <v>2951</v>
      </c>
    </row>
    <row r="34557" spans="1:1">
      <c r="A34557" s="27" t="s">
        <v>2951</v>
      </c>
    </row>
    <row r="34558" spans="1:1">
      <c r="A34558" s="27" t="s">
        <v>2951</v>
      </c>
    </row>
    <row r="34559" spans="1:1">
      <c r="A34559" s="27" t="s">
        <v>2951</v>
      </c>
    </row>
    <row r="34560" spans="1:1">
      <c r="A34560" s="27" t="s">
        <v>2951</v>
      </c>
    </row>
    <row r="34561" spans="1:1">
      <c r="A34561" s="27" t="s">
        <v>2951</v>
      </c>
    </row>
    <row r="34562" spans="1:1">
      <c r="A34562" s="27" t="s">
        <v>2951</v>
      </c>
    </row>
    <row r="34563" spans="1:1">
      <c r="A34563" s="27" t="s">
        <v>2951</v>
      </c>
    </row>
    <row r="34564" spans="1:1">
      <c r="A34564" s="27" t="s">
        <v>2951</v>
      </c>
    </row>
    <row r="34565" spans="1:1">
      <c r="A34565" s="27" t="s">
        <v>2951</v>
      </c>
    </row>
    <row r="34566" spans="1:1">
      <c r="A34566" s="27" t="s">
        <v>2951</v>
      </c>
    </row>
    <row r="34567" spans="1:1">
      <c r="A34567" s="27" t="s">
        <v>2951</v>
      </c>
    </row>
    <row r="34568" spans="1:1">
      <c r="A34568" s="27" t="s">
        <v>2951</v>
      </c>
    </row>
    <row r="34569" spans="1:1">
      <c r="A34569" s="27" t="s">
        <v>2951</v>
      </c>
    </row>
    <row r="34570" spans="1:1">
      <c r="A34570" s="27" t="s">
        <v>2951</v>
      </c>
    </row>
    <row r="34571" spans="1:1">
      <c r="A34571" s="27" t="s">
        <v>2951</v>
      </c>
    </row>
    <row r="34572" spans="1:1">
      <c r="A34572" s="27" t="s">
        <v>2951</v>
      </c>
    </row>
    <row r="34573" spans="1:1">
      <c r="A34573" s="27" t="s">
        <v>2951</v>
      </c>
    </row>
    <row r="34574" spans="1:1">
      <c r="A34574" s="27" t="s">
        <v>2951</v>
      </c>
    </row>
    <row r="34575" spans="1:1">
      <c r="A34575" s="27" t="s">
        <v>2951</v>
      </c>
    </row>
    <row r="34576" spans="1:1">
      <c r="A34576" s="27" t="s">
        <v>2951</v>
      </c>
    </row>
    <row r="34577" spans="1:1">
      <c r="A34577" s="27" t="s">
        <v>2951</v>
      </c>
    </row>
    <row r="34578" spans="1:1">
      <c r="A34578" s="27" t="s">
        <v>2951</v>
      </c>
    </row>
    <row r="34579" spans="1:1">
      <c r="A34579" s="27" t="s">
        <v>2951</v>
      </c>
    </row>
    <row r="34580" spans="1:1">
      <c r="A34580" s="27" t="s">
        <v>2951</v>
      </c>
    </row>
    <row r="34581" spans="1:1">
      <c r="A34581" s="27" t="s">
        <v>2951</v>
      </c>
    </row>
    <row r="34582" spans="1:1">
      <c r="A34582" s="27" t="s">
        <v>2951</v>
      </c>
    </row>
    <row r="34583" spans="1:1">
      <c r="A34583" s="27" t="s">
        <v>2951</v>
      </c>
    </row>
    <row r="34584" spans="1:1">
      <c r="A34584" s="27" t="s">
        <v>2951</v>
      </c>
    </row>
    <row r="34585" spans="1:1">
      <c r="A34585" s="27" t="s">
        <v>2951</v>
      </c>
    </row>
    <row r="34586" spans="1:1">
      <c r="A34586" s="27" t="s">
        <v>2951</v>
      </c>
    </row>
    <row r="34587" spans="1:1">
      <c r="A34587" s="27" t="s">
        <v>2951</v>
      </c>
    </row>
    <row r="34588" spans="1:1">
      <c r="A34588" s="27" t="s">
        <v>2951</v>
      </c>
    </row>
    <row r="34589" spans="1:1">
      <c r="A34589" s="27" t="s">
        <v>2951</v>
      </c>
    </row>
    <row r="34590" spans="1:1">
      <c r="A34590" s="27" t="s">
        <v>2951</v>
      </c>
    </row>
    <row r="34591" spans="1:1">
      <c r="A34591" s="27" t="s">
        <v>2951</v>
      </c>
    </row>
    <row r="34592" spans="1:1">
      <c r="A34592" s="27" t="s">
        <v>2951</v>
      </c>
    </row>
    <row r="34593" spans="1:1">
      <c r="A34593" s="27" t="s">
        <v>2951</v>
      </c>
    </row>
    <row r="34594" spans="1:1">
      <c r="A34594" s="27" t="s">
        <v>2951</v>
      </c>
    </row>
    <row r="34595" spans="1:1">
      <c r="A34595" s="27" t="s">
        <v>2951</v>
      </c>
    </row>
    <row r="34596" spans="1:1">
      <c r="A34596" s="27" t="s">
        <v>2951</v>
      </c>
    </row>
    <row r="34597" spans="1:1">
      <c r="A34597" s="27" t="s">
        <v>2951</v>
      </c>
    </row>
    <row r="34598" spans="1:1">
      <c r="A34598" s="27" t="s">
        <v>2951</v>
      </c>
    </row>
    <row r="34599" spans="1:1">
      <c r="A34599" s="27" t="s">
        <v>2951</v>
      </c>
    </row>
    <row r="34600" spans="1:1">
      <c r="A34600" s="27" t="s">
        <v>2951</v>
      </c>
    </row>
    <row r="34601" spans="1:1">
      <c r="A34601" s="27" t="s">
        <v>2951</v>
      </c>
    </row>
    <row r="34602" spans="1:1">
      <c r="A34602" s="27" t="s">
        <v>2951</v>
      </c>
    </row>
    <row r="34603" spans="1:1">
      <c r="A34603" s="27" t="s">
        <v>2951</v>
      </c>
    </row>
    <row r="34604" spans="1:1">
      <c r="A34604" s="27" t="s">
        <v>2951</v>
      </c>
    </row>
    <row r="34605" spans="1:1">
      <c r="A34605" s="27" t="s">
        <v>2951</v>
      </c>
    </row>
    <row r="34606" spans="1:1">
      <c r="A34606" s="27" t="s">
        <v>2951</v>
      </c>
    </row>
    <row r="34607" spans="1:1">
      <c r="A34607" s="27" t="s">
        <v>2951</v>
      </c>
    </row>
    <row r="34608" spans="1:1">
      <c r="A34608" s="27" t="s">
        <v>2951</v>
      </c>
    </row>
    <row r="34609" spans="1:1">
      <c r="A34609" s="27" t="s">
        <v>2951</v>
      </c>
    </row>
    <row r="34610" spans="1:1">
      <c r="A34610" s="27" t="s">
        <v>2951</v>
      </c>
    </row>
    <row r="34611" spans="1:1">
      <c r="A34611" s="27" t="s">
        <v>2951</v>
      </c>
    </row>
    <row r="34612" spans="1:1">
      <c r="A34612" s="27" t="s">
        <v>2951</v>
      </c>
    </row>
    <row r="34613" spans="1:1">
      <c r="A34613" s="27" t="s">
        <v>2951</v>
      </c>
    </row>
    <row r="34614" spans="1:1">
      <c r="A34614" s="27" t="s">
        <v>2951</v>
      </c>
    </row>
    <row r="34615" spans="1:1">
      <c r="A34615" s="27" t="s">
        <v>2951</v>
      </c>
    </row>
    <row r="34616" spans="1:1">
      <c r="A34616" s="27" t="s">
        <v>2951</v>
      </c>
    </row>
    <row r="34617" spans="1:1">
      <c r="A34617" s="27" t="s">
        <v>2951</v>
      </c>
    </row>
    <row r="34618" spans="1:1">
      <c r="A34618" s="27" t="s">
        <v>2951</v>
      </c>
    </row>
    <row r="34619" spans="1:1">
      <c r="A34619" s="27" t="s">
        <v>2951</v>
      </c>
    </row>
    <row r="34620" spans="1:1">
      <c r="A34620" s="27" t="s">
        <v>2951</v>
      </c>
    </row>
    <row r="34621" spans="1:1">
      <c r="A34621" s="27" t="s">
        <v>2951</v>
      </c>
    </row>
    <row r="34622" spans="1:1">
      <c r="A34622" s="27" t="s">
        <v>2951</v>
      </c>
    </row>
    <row r="34623" spans="1:1">
      <c r="A34623" s="27" t="s">
        <v>2951</v>
      </c>
    </row>
    <row r="34624" spans="1:1">
      <c r="A34624" s="27" t="s">
        <v>2951</v>
      </c>
    </row>
    <row r="34625" spans="1:1">
      <c r="A34625" s="27" t="s">
        <v>2951</v>
      </c>
    </row>
    <row r="34626" spans="1:1">
      <c r="A34626" s="27" t="s">
        <v>2951</v>
      </c>
    </row>
    <row r="34627" spans="1:1">
      <c r="A34627" s="27" t="s">
        <v>2951</v>
      </c>
    </row>
    <row r="34628" spans="1:1">
      <c r="A34628" s="27" t="s">
        <v>2951</v>
      </c>
    </row>
    <row r="34629" spans="1:1">
      <c r="A34629" s="27" t="s">
        <v>2951</v>
      </c>
    </row>
    <row r="34630" spans="1:1">
      <c r="A34630" s="27" t="s">
        <v>2951</v>
      </c>
    </row>
    <row r="34631" spans="1:1">
      <c r="A34631" s="27" t="s">
        <v>2951</v>
      </c>
    </row>
    <row r="34632" spans="1:1">
      <c r="A34632" s="27" t="s">
        <v>2951</v>
      </c>
    </row>
    <row r="34633" spans="1:1">
      <c r="A34633" s="27" t="s">
        <v>2951</v>
      </c>
    </row>
    <row r="34634" spans="1:1">
      <c r="A34634" s="27" t="s">
        <v>2951</v>
      </c>
    </row>
    <row r="34635" spans="1:1">
      <c r="A34635" s="27" t="s">
        <v>2951</v>
      </c>
    </row>
    <row r="34636" spans="1:1">
      <c r="A34636" s="27" t="s">
        <v>2951</v>
      </c>
    </row>
    <row r="34637" spans="1:1">
      <c r="A34637" s="27" t="s">
        <v>2951</v>
      </c>
    </row>
    <row r="34638" spans="1:1">
      <c r="A34638" s="27" t="s">
        <v>2951</v>
      </c>
    </row>
    <row r="34639" spans="1:1">
      <c r="A34639" s="27" t="s">
        <v>2951</v>
      </c>
    </row>
    <row r="34640" spans="1:1">
      <c r="A34640" s="27" t="s">
        <v>2951</v>
      </c>
    </row>
    <row r="34641" spans="1:1">
      <c r="A34641" s="27" t="s">
        <v>2951</v>
      </c>
    </row>
    <row r="34642" spans="1:1">
      <c r="A34642" s="27" t="s">
        <v>2951</v>
      </c>
    </row>
    <row r="34643" spans="1:1">
      <c r="A34643" s="27" t="s">
        <v>2951</v>
      </c>
    </row>
    <row r="34644" spans="1:1">
      <c r="A34644" s="27" t="s">
        <v>2951</v>
      </c>
    </row>
    <row r="34645" spans="1:1">
      <c r="A34645" s="27" t="s">
        <v>2951</v>
      </c>
    </row>
    <row r="34646" spans="1:1">
      <c r="A34646" s="27" t="s">
        <v>2951</v>
      </c>
    </row>
    <row r="34647" spans="1:1">
      <c r="A34647" s="27" t="s">
        <v>2951</v>
      </c>
    </row>
    <row r="34648" spans="1:1">
      <c r="A34648" s="27" t="s">
        <v>2951</v>
      </c>
    </row>
    <row r="34649" spans="1:1">
      <c r="A34649" s="27" t="s">
        <v>2951</v>
      </c>
    </row>
    <row r="34650" spans="1:1">
      <c r="A34650" s="27" t="s">
        <v>2951</v>
      </c>
    </row>
    <row r="34651" spans="1:1">
      <c r="A34651" s="27" t="s">
        <v>2951</v>
      </c>
    </row>
    <row r="34652" spans="1:1">
      <c r="A34652" s="27" t="s">
        <v>2951</v>
      </c>
    </row>
    <row r="34653" spans="1:1">
      <c r="A34653" s="27" t="s">
        <v>2951</v>
      </c>
    </row>
    <row r="34654" spans="1:1">
      <c r="A34654" s="27" t="s">
        <v>2951</v>
      </c>
    </row>
    <row r="34655" spans="1:1">
      <c r="A34655" s="27" t="s">
        <v>2951</v>
      </c>
    </row>
    <row r="34656" spans="1:1">
      <c r="A34656" s="27" t="s">
        <v>2951</v>
      </c>
    </row>
    <row r="34657" spans="1:1">
      <c r="A34657" s="27" t="s">
        <v>2951</v>
      </c>
    </row>
    <row r="34658" spans="1:1">
      <c r="A34658" s="27" t="s">
        <v>2951</v>
      </c>
    </row>
    <row r="34659" spans="1:1">
      <c r="A34659" s="27" t="s">
        <v>2951</v>
      </c>
    </row>
    <row r="34660" spans="1:1">
      <c r="A34660" s="27" t="s">
        <v>2951</v>
      </c>
    </row>
    <row r="34661" spans="1:1">
      <c r="A34661" s="27" t="s">
        <v>2951</v>
      </c>
    </row>
    <row r="34662" spans="1:1">
      <c r="A34662" s="27" t="s">
        <v>2951</v>
      </c>
    </row>
    <row r="34663" spans="1:1">
      <c r="A34663" s="27" t="s">
        <v>2951</v>
      </c>
    </row>
    <row r="34664" spans="1:1">
      <c r="A34664" s="27" t="s">
        <v>2951</v>
      </c>
    </row>
    <row r="34665" spans="1:1">
      <c r="A34665" s="27" t="s">
        <v>2951</v>
      </c>
    </row>
    <row r="34666" spans="1:1">
      <c r="A34666" s="27" t="s">
        <v>2951</v>
      </c>
    </row>
    <row r="34667" spans="1:1">
      <c r="A34667" s="27" t="s">
        <v>2951</v>
      </c>
    </row>
    <row r="34668" spans="1:1">
      <c r="A34668" s="27" t="s">
        <v>2951</v>
      </c>
    </row>
    <row r="34669" spans="1:1">
      <c r="A34669" s="27" t="s">
        <v>2951</v>
      </c>
    </row>
    <row r="34670" spans="1:1">
      <c r="A34670" s="27" t="s">
        <v>2951</v>
      </c>
    </row>
    <row r="34671" spans="1:1">
      <c r="A34671" s="27" t="s">
        <v>2951</v>
      </c>
    </row>
    <row r="34672" spans="1:1">
      <c r="A34672" s="27" t="s">
        <v>2951</v>
      </c>
    </row>
    <row r="34673" spans="1:1">
      <c r="A34673" s="27" t="s">
        <v>2951</v>
      </c>
    </row>
    <row r="34674" spans="1:1">
      <c r="A34674" s="27" t="s">
        <v>2951</v>
      </c>
    </row>
    <row r="34675" spans="1:1">
      <c r="A34675" s="27" t="s">
        <v>2951</v>
      </c>
    </row>
    <row r="34676" spans="1:1">
      <c r="A34676" s="27" t="s">
        <v>2951</v>
      </c>
    </row>
    <row r="34677" spans="1:1">
      <c r="A34677" s="27" t="s">
        <v>2951</v>
      </c>
    </row>
    <row r="34678" spans="1:1">
      <c r="A34678" s="27" t="s">
        <v>2951</v>
      </c>
    </row>
    <row r="34679" spans="1:1">
      <c r="A34679" s="27" t="s">
        <v>2951</v>
      </c>
    </row>
    <row r="34680" spans="1:1">
      <c r="A34680" s="27" t="s">
        <v>2951</v>
      </c>
    </row>
    <row r="34681" spans="1:1">
      <c r="A34681" s="27" t="s">
        <v>2951</v>
      </c>
    </row>
    <row r="34682" spans="1:1">
      <c r="A34682" s="27" t="s">
        <v>2951</v>
      </c>
    </row>
    <row r="34683" spans="1:1">
      <c r="A34683" s="27" t="s">
        <v>2951</v>
      </c>
    </row>
    <row r="34684" spans="1:1">
      <c r="A34684" s="27" t="s">
        <v>2951</v>
      </c>
    </row>
    <row r="34685" spans="1:1">
      <c r="A34685" s="27" t="s">
        <v>2951</v>
      </c>
    </row>
    <row r="34686" spans="1:1">
      <c r="A34686" s="27" t="s">
        <v>2951</v>
      </c>
    </row>
    <row r="34687" spans="1:1">
      <c r="A34687" s="27" t="s">
        <v>2951</v>
      </c>
    </row>
    <row r="34688" spans="1:1">
      <c r="A34688" s="27" t="s">
        <v>2951</v>
      </c>
    </row>
    <row r="34689" spans="1:1">
      <c r="A34689" s="27" t="s">
        <v>2951</v>
      </c>
    </row>
    <row r="34690" spans="1:1">
      <c r="A34690" s="27" t="s">
        <v>2951</v>
      </c>
    </row>
    <row r="34691" spans="1:1">
      <c r="A34691" s="27" t="s">
        <v>2951</v>
      </c>
    </row>
    <row r="34692" spans="1:1">
      <c r="A34692" s="27" t="s">
        <v>2951</v>
      </c>
    </row>
    <row r="34693" spans="1:1">
      <c r="A34693" s="27" t="s">
        <v>2951</v>
      </c>
    </row>
    <row r="34694" spans="1:1">
      <c r="A34694" s="27" t="s">
        <v>2951</v>
      </c>
    </row>
    <row r="34695" spans="1:1">
      <c r="A34695" s="27" t="s">
        <v>2951</v>
      </c>
    </row>
    <row r="34696" spans="1:1">
      <c r="A34696" s="27" t="s">
        <v>2951</v>
      </c>
    </row>
    <row r="34697" spans="1:1">
      <c r="A34697" s="27" t="s">
        <v>2951</v>
      </c>
    </row>
    <row r="34698" spans="1:1">
      <c r="A34698" s="27" t="s">
        <v>2951</v>
      </c>
    </row>
    <row r="34699" spans="1:1">
      <c r="A34699" s="27" t="s">
        <v>2951</v>
      </c>
    </row>
    <row r="34700" spans="1:1">
      <c r="A34700" s="27" t="s">
        <v>2951</v>
      </c>
    </row>
    <row r="34701" spans="1:1">
      <c r="A34701" s="27" t="s">
        <v>2951</v>
      </c>
    </row>
    <row r="34702" spans="1:1">
      <c r="A34702" s="27" t="s">
        <v>2951</v>
      </c>
    </row>
    <row r="34703" spans="1:1">
      <c r="A34703" s="27" t="s">
        <v>2951</v>
      </c>
    </row>
    <row r="34704" spans="1:1">
      <c r="A34704" s="27" t="s">
        <v>2951</v>
      </c>
    </row>
    <row r="34705" spans="1:1">
      <c r="A34705" s="27" t="s">
        <v>2951</v>
      </c>
    </row>
    <row r="34706" spans="1:1">
      <c r="A34706" s="27" t="s">
        <v>2951</v>
      </c>
    </row>
    <row r="34707" spans="1:1">
      <c r="A34707" s="27" t="s">
        <v>2951</v>
      </c>
    </row>
    <row r="34708" spans="1:1">
      <c r="A34708" s="27" t="s">
        <v>2951</v>
      </c>
    </row>
    <row r="34709" spans="1:1">
      <c r="A34709" s="27" t="s">
        <v>2951</v>
      </c>
    </row>
    <row r="34710" spans="1:1">
      <c r="A34710" s="27" t="s">
        <v>2951</v>
      </c>
    </row>
    <row r="34711" spans="1:1">
      <c r="A34711" s="27" t="s">
        <v>2951</v>
      </c>
    </row>
    <row r="34712" spans="1:1">
      <c r="A34712" s="27" t="s">
        <v>2951</v>
      </c>
    </row>
    <row r="34713" spans="1:1">
      <c r="A34713" s="27" t="s">
        <v>2951</v>
      </c>
    </row>
    <row r="34714" spans="1:1">
      <c r="A34714" s="27" t="s">
        <v>2951</v>
      </c>
    </row>
    <row r="34715" spans="1:1">
      <c r="A34715" s="27" t="s">
        <v>2951</v>
      </c>
    </row>
    <row r="34716" spans="1:1">
      <c r="A34716" s="27" t="s">
        <v>2951</v>
      </c>
    </row>
    <row r="34717" spans="1:1">
      <c r="A34717" s="27" t="s">
        <v>2951</v>
      </c>
    </row>
    <row r="34718" spans="1:1">
      <c r="A34718" s="27" t="s">
        <v>2951</v>
      </c>
    </row>
    <row r="34719" spans="1:1">
      <c r="A34719" s="27" t="s">
        <v>2951</v>
      </c>
    </row>
    <row r="34720" spans="1:1">
      <c r="A34720" s="27" t="s">
        <v>2951</v>
      </c>
    </row>
    <row r="34721" spans="1:1">
      <c r="A34721" s="27" t="s">
        <v>2951</v>
      </c>
    </row>
    <row r="34722" spans="1:1">
      <c r="A34722" s="27" t="s">
        <v>2951</v>
      </c>
    </row>
    <row r="34723" spans="1:1">
      <c r="A34723" s="27" t="s">
        <v>2951</v>
      </c>
    </row>
    <row r="34724" spans="1:1">
      <c r="A34724" s="27" t="s">
        <v>2951</v>
      </c>
    </row>
    <row r="34725" spans="1:1">
      <c r="A34725" s="27" t="s">
        <v>2951</v>
      </c>
    </row>
    <row r="34726" spans="1:1">
      <c r="A34726" s="27" t="s">
        <v>2951</v>
      </c>
    </row>
    <row r="34727" spans="1:1">
      <c r="A34727" s="27" t="s">
        <v>2951</v>
      </c>
    </row>
    <row r="34728" spans="1:1">
      <c r="A34728" s="27" t="s">
        <v>2951</v>
      </c>
    </row>
    <row r="34729" spans="1:1">
      <c r="A34729" s="27" t="s">
        <v>2951</v>
      </c>
    </row>
    <row r="34730" spans="1:1">
      <c r="A34730" s="27" t="s">
        <v>2951</v>
      </c>
    </row>
    <row r="34731" spans="1:1">
      <c r="A34731" s="27" t="s">
        <v>2951</v>
      </c>
    </row>
    <row r="34732" spans="1:1">
      <c r="A34732" s="27" t="s">
        <v>2951</v>
      </c>
    </row>
    <row r="34733" spans="1:1">
      <c r="A34733" s="27" t="s">
        <v>2951</v>
      </c>
    </row>
    <row r="34734" spans="1:1">
      <c r="A34734" s="27" t="s">
        <v>2951</v>
      </c>
    </row>
    <row r="34735" spans="1:1">
      <c r="A34735" s="27" t="s">
        <v>2951</v>
      </c>
    </row>
    <row r="34736" spans="1:1">
      <c r="A34736" s="27" t="s">
        <v>2951</v>
      </c>
    </row>
    <row r="34737" spans="1:1">
      <c r="A34737" s="27" t="s">
        <v>2951</v>
      </c>
    </row>
    <row r="34738" spans="1:1">
      <c r="A34738" s="27" t="s">
        <v>2951</v>
      </c>
    </row>
    <row r="34739" spans="1:1">
      <c r="A34739" s="27" t="s">
        <v>2951</v>
      </c>
    </row>
    <row r="34740" spans="1:1">
      <c r="A34740" s="27" t="s">
        <v>2951</v>
      </c>
    </row>
    <row r="34741" spans="1:1">
      <c r="A34741" s="27" t="s">
        <v>2951</v>
      </c>
    </row>
    <row r="34742" spans="1:1">
      <c r="A34742" s="27" t="s">
        <v>2951</v>
      </c>
    </row>
    <row r="34743" spans="1:1">
      <c r="A34743" s="27" t="s">
        <v>2951</v>
      </c>
    </row>
    <row r="34744" spans="1:1">
      <c r="A34744" s="27" t="s">
        <v>2951</v>
      </c>
    </row>
    <row r="34745" spans="1:1">
      <c r="A34745" s="27" t="s">
        <v>2951</v>
      </c>
    </row>
    <row r="34746" spans="1:1">
      <c r="A34746" s="27" t="s">
        <v>2951</v>
      </c>
    </row>
    <row r="34747" spans="1:1">
      <c r="A34747" s="27" t="s">
        <v>2951</v>
      </c>
    </row>
    <row r="34748" spans="1:1">
      <c r="A34748" s="27" t="s">
        <v>2951</v>
      </c>
    </row>
    <row r="34749" spans="1:1">
      <c r="A34749" s="27" t="s">
        <v>2951</v>
      </c>
    </row>
    <row r="34750" spans="1:1">
      <c r="A34750" s="27" t="s">
        <v>2951</v>
      </c>
    </row>
    <row r="34751" spans="1:1">
      <c r="A34751" s="27" t="s">
        <v>2951</v>
      </c>
    </row>
    <row r="34752" spans="1:1">
      <c r="A34752" s="27" t="s">
        <v>2951</v>
      </c>
    </row>
    <row r="34753" spans="1:1">
      <c r="A34753" s="27" t="s">
        <v>2951</v>
      </c>
    </row>
    <row r="34754" spans="1:1">
      <c r="A34754" s="27" t="s">
        <v>2951</v>
      </c>
    </row>
    <row r="34755" spans="1:1">
      <c r="A34755" s="27" t="s">
        <v>2951</v>
      </c>
    </row>
    <row r="34756" spans="1:1">
      <c r="A34756" s="27" t="s">
        <v>2951</v>
      </c>
    </row>
    <row r="34757" spans="1:1">
      <c r="A34757" s="27" t="s">
        <v>2951</v>
      </c>
    </row>
    <row r="34758" spans="1:1">
      <c r="A34758" s="27" t="s">
        <v>2951</v>
      </c>
    </row>
    <row r="34759" spans="1:1">
      <c r="A34759" s="27" t="s">
        <v>2951</v>
      </c>
    </row>
    <row r="34760" spans="1:1">
      <c r="A34760" s="27" t="s">
        <v>2951</v>
      </c>
    </row>
    <row r="34761" spans="1:1">
      <c r="A34761" s="27" t="s">
        <v>2951</v>
      </c>
    </row>
    <row r="34762" spans="1:1">
      <c r="A34762" s="27" t="s">
        <v>2951</v>
      </c>
    </row>
    <row r="34763" spans="1:1">
      <c r="A34763" s="27" t="s">
        <v>2951</v>
      </c>
    </row>
    <row r="34764" spans="1:1">
      <c r="A34764" s="27" t="s">
        <v>2951</v>
      </c>
    </row>
    <row r="34765" spans="1:1">
      <c r="A34765" s="27" t="s">
        <v>2951</v>
      </c>
    </row>
    <row r="34766" spans="1:1">
      <c r="A34766" s="27" t="s">
        <v>2951</v>
      </c>
    </row>
    <row r="34767" spans="1:1">
      <c r="A34767" s="27" t="s">
        <v>2951</v>
      </c>
    </row>
    <row r="34768" spans="1:1">
      <c r="A34768" s="27" t="s">
        <v>2951</v>
      </c>
    </row>
    <row r="34769" spans="1:1">
      <c r="A34769" s="27" t="s">
        <v>2951</v>
      </c>
    </row>
    <row r="34770" spans="1:1">
      <c r="A34770" s="27" t="s">
        <v>2951</v>
      </c>
    </row>
    <row r="34771" spans="1:1">
      <c r="A34771" s="27" t="s">
        <v>2951</v>
      </c>
    </row>
    <row r="34772" spans="1:1">
      <c r="A34772" s="27" t="s">
        <v>2951</v>
      </c>
    </row>
    <row r="34773" spans="1:1">
      <c r="A34773" s="27" t="s">
        <v>2951</v>
      </c>
    </row>
    <row r="34774" spans="1:1">
      <c r="A34774" s="27" t="s">
        <v>2951</v>
      </c>
    </row>
    <row r="34775" spans="1:1">
      <c r="A34775" s="27" t="s">
        <v>2951</v>
      </c>
    </row>
    <row r="34776" spans="1:1">
      <c r="A34776" s="27" t="s">
        <v>2951</v>
      </c>
    </row>
    <row r="34777" spans="1:1">
      <c r="A34777" s="27" t="s">
        <v>2951</v>
      </c>
    </row>
    <row r="34778" spans="1:1">
      <c r="A34778" s="27" t="s">
        <v>2951</v>
      </c>
    </row>
    <row r="34779" spans="1:1">
      <c r="A34779" s="27" t="s">
        <v>2951</v>
      </c>
    </row>
    <row r="34780" spans="1:1">
      <c r="A34780" s="27" t="s">
        <v>2951</v>
      </c>
    </row>
    <row r="34781" spans="1:1">
      <c r="A34781" s="27" t="s">
        <v>2951</v>
      </c>
    </row>
    <row r="34782" spans="1:1">
      <c r="A34782" s="27" t="s">
        <v>2951</v>
      </c>
    </row>
    <row r="34783" spans="1:1">
      <c r="A34783" s="27" t="s">
        <v>2951</v>
      </c>
    </row>
    <row r="34784" spans="1:1">
      <c r="A34784" s="27" t="s">
        <v>2951</v>
      </c>
    </row>
    <row r="34785" spans="1:1">
      <c r="A34785" s="27" t="s">
        <v>2951</v>
      </c>
    </row>
    <row r="34786" spans="1:1">
      <c r="A34786" s="27" t="s">
        <v>2951</v>
      </c>
    </row>
    <row r="34787" spans="1:1">
      <c r="A34787" s="27" t="s">
        <v>2951</v>
      </c>
    </row>
    <row r="34788" spans="1:1">
      <c r="A34788" s="27" t="s">
        <v>2951</v>
      </c>
    </row>
    <row r="34789" spans="1:1">
      <c r="A34789" s="27" t="s">
        <v>2951</v>
      </c>
    </row>
    <row r="34790" spans="1:1">
      <c r="A34790" s="27" t="s">
        <v>2951</v>
      </c>
    </row>
    <row r="34791" spans="1:1">
      <c r="A34791" s="27" t="s">
        <v>2951</v>
      </c>
    </row>
    <row r="34792" spans="1:1">
      <c r="A34792" s="27" t="s">
        <v>2951</v>
      </c>
    </row>
    <row r="34793" spans="1:1">
      <c r="A34793" s="27" t="s">
        <v>2951</v>
      </c>
    </row>
    <row r="34794" spans="1:1">
      <c r="A34794" s="27" t="s">
        <v>2951</v>
      </c>
    </row>
    <row r="34795" spans="1:1">
      <c r="A34795" s="27" t="s">
        <v>2951</v>
      </c>
    </row>
    <row r="34796" spans="1:1">
      <c r="A34796" s="27" t="s">
        <v>2951</v>
      </c>
    </row>
    <row r="34797" spans="1:1">
      <c r="A34797" s="27" t="s">
        <v>2951</v>
      </c>
    </row>
    <row r="34798" spans="1:1">
      <c r="A34798" s="27" t="s">
        <v>2951</v>
      </c>
    </row>
    <row r="34799" spans="1:1">
      <c r="A34799" s="27" t="s">
        <v>2951</v>
      </c>
    </row>
    <row r="34800" spans="1:1">
      <c r="A34800" s="27" t="s">
        <v>2951</v>
      </c>
    </row>
    <row r="34801" spans="1:1">
      <c r="A34801" s="27" t="s">
        <v>2951</v>
      </c>
    </row>
    <row r="34802" spans="1:1">
      <c r="A34802" s="27" t="s">
        <v>2951</v>
      </c>
    </row>
    <row r="34803" spans="1:1">
      <c r="A34803" s="27" t="s">
        <v>2951</v>
      </c>
    </row>
    <row r="34804" spans="1:1">
      <c r="A34804" s="27" t="s">
        <v>2951</v>
      </c>
    </row>
    <row r="34805" spans="1:1">
      <c r="A34805" s="27" t="s">
        <v>2951</v>
      </c>
    </row>
    <row r="34806" spans="1:1">
      <c r="A34806" s="27" t="s">
        <v>2951</v>
      </c>
    </row>
    <row r="34807" spans="1:1">
      <c r="A34807" s="27" t="s">
        <v>2951</v>
      </c>
    </row>
    <row r="34808" spans="1:1">
      <c r="A34808" s="27" t="s">
        <v>2951</v>
      </c>
    </row>
    <row r="34809" spans="1:1">
      <c r="A34809" s="27" t="s">
        <v>2951</v>
      </c>
    </row>
    <row r="34810" spans="1:1">
      <c r="A34810" s="27" t="s">
        <v>2951</v>
      </c>
    </row>
    <row r="34811" spans="1:1">
      <c r="A34811" s="27" t="s">
        <v>2951</v>
      </c>
    </row>
    <row r="34812" spans="1:1">
      <c r="A34812" s="27" t="s">
        <v>2951</v>
      </c>
    </row>
    <row r="34813" spans="1:1">
      <c r="A34813" s="27" t="s">
        <v>2951</v>
      </c>
    </row>
    <row r="34814" spans="1:1">
      <c r="A34814" s="27" t="s">
        <v>2951</v>
      </c>
    </row>
    <row r="34815" spans="1:1">
      <c r="A34815" s="27" t="s">
        <v>2951</v>
      </c>
    </row>
    <row r="34816" spans="1:1">
      <c r="A34816" s="27" t="s">
        <v>2951</v>
      </c>
    </row>
    <row r="34817" spans="1:1">
      <c r="A34817" s="27" t="s">
        <v>2951</v>
      </c>
    </row>
    <row r="34818" spans="1:1">
      <c r="A34818" s="27" t="s">
        <v>2951</v>
      </c>
    </row>
    <row r="34819" spans="1:1">
      <c r="A34819" s="27" t="s">
        <v>2951</v>
      </c>
    </row>
    <row r="34820" spans="1:1">
      <c r="A34820" s="27" t="s">
        <v>2951</v>
      </c>
    </row>
    <row r="34821" spans="1:1">
      <c r="A34821" s="27" t="s">
        <v>2951</v>
      </c>
    </row>
    <row r="34822" spans="1:1">
      <c r="A34822" s="27" t="s">
        <v>2951</v>
      </c>
    </row>
    <row r="34823" spans="1:1">
      <c r="A34823" s="27" t="s">
        <v>2951</v>
      </c>
    </row>
    <row r="34824" spans="1:1">
      <c r="A34824" s="27" t="s">
        <v>2951</v>
      </c>
    </row>
    <row r="34825" spans="1:1">
      <c r="A34825" s="27" t="s">
        <v>2951</v>
      </c>
    </row>
    <row r="34826" spans="1:1">
      <c r="A34826" s="27" t="s">
        <v>2951</v>
      </c>
    </row>
    <row r="34827" spans="1:1">
      <c r="A34827" s="27" t="s">
        <v>2951</v>
      </c>
    </row>
    <row r="34828" spans="1:1">
      <c r="A34828" s="27" t="s">
        <v>2951</v>
      </c>
    </row>
    <row r="34829" spans="1:1">
      <c r="A34829" s="27" t="s">
        <v>2951</v>
      </c>
    </row>
    <row r="34830" spans="1:1">
      <c r="A34830" s="27" t="s">
        <v>2951</v>
      </c>
    </row>
    <row r="34831" spans="1:1">
      <c r="A34831" s="27" t="s">
        <v>2951</v>
      </c>
    </row>
    <row r="34832" spans="1:1">
      <c r="A34832" s="27" t="s">
        <v>2951</v>
      </c>
    </row>
    <row r="34833" spans="1:1">
      <c r="A34833" s="27" t="s">
        <v>2951</v>
      </c>
    </row>
    <row r="34834" spans="1:1">
      <c r="A34834" s="27" t="s">
        <v>2951</v>
      </c>
    </row>
    <row r="34835" spans="1:1">
      <c r="A34835" s="27" t="s">
        <v>2951</v>
      </c>
    </row>
    <row r="34836" spans="1:1">
      <c r="A34836" s="27" t="s">
        <v>2951</v>
      </c>
    </row>
    <row r="34837" spans="1:1">
      <c r="A34837" s="27" t="s">
        <v>2951</v>
      </c>
    </row>
    <row r="34838" spans="1:1">
      <c r="A34838" s="27" t="s">
        <v>2951</v>
      </c>
    </row>
    <row r="34839" spans="1:1">
      <c r="A34839" s="27" t="s">
        <v>2951</v>
      </c>
    </row>
    <row r="34840" spans="1:1">
      <c r="A34840" s="27" t="s">
        <v>2951</v>
      </c>
    </row>
    <row r="34841" spans="1:1">
      <c r="A34841" s="27" t="s">
        <v>2951</v>
      </c>
    </row>
    <row r="34842" spans="1:1">
      <c r="A34842" s="27" t="s">
        <v>2951</v>
      </c>
    </row>
    <row r="34843" spans="1:1">
      <c r="A34843" s="27" t="s">
        <v>2951</v>
      </c>
    </row>
    <row r="34844" spans="1:1">
      <c r="A34844" s="27" t="s">
        <v>2951</v>
      </c>
    </row>
    <row r="34845" spans="1:1">
      <c r="A34845" s="27" t="s">
        <v>2951</v>
      </c>
    </row>
    <row r="34846" spans="1:1">
      <c r="A34846" s="27" t="s">
        <v>2951</v>
      </c>
    </row>
    <row r="34847" spans="1:1">
      <c r="A34847" s="27" t="s">
        <v>2951</v>
      </c>
    </row>
    <row r="34848" spans="1:1">
      <c r="A34848" s="27" t="s">
        <v>2951</v>
      </c>
    </row>
    <row r="34849" spans="1:1">
      <c r="A34849" s="27" t="s">
        <v>2951</v>
      </c>
    </row>
    <row r="34850" spans="1:1">
      <c r="A34850" s="27" t="s">
        <v>2951</v>
      </c>
    </row>
    <row r="34851" spans="1:1">
      <c r="A34851" s="27" t="s">
        <v>2951</v>
      </c>
    </row>
    <row r="34852" spans="1:1">
      <c r="A34852" s="27" t="s">
        <v>2951</v>
      </c>
    </row>
    <row r="34853" spans="1:1">
      <c r="A34853" s="27" t="s">
        <v>2951</v>
      </c>
    </row>
    <row r="34854" spans="1:1">
      <c r="A34854" s="27" t="s">
        <v>2951</v>
      </c>
    </row>
    <row r="34855" spans="1:1">
      <c r="A34855" s="27" t="s">
        <v>2951</v>
      </c>
    </row>
    <row r="34856" spans="1:1">
      <c r="A34856" s="27" t="s">
        <v>2951</v>
      </c>
    </row>
    <row r="34857" spans="1:1">
      <c r="A34857" s="27" t="s">
        <v>2951</v>
      </c>
    </row>
    <row r="34858" spans="1:1">
      <c r="A34858" s="27" t="s">
        <v>2951</v>
      </c>
    </row>
    <row r="34859" spans="1:1">
      <c r="A34859" s="27" t="s">
        <v>2951</v>
      </c>
    </row>
    <row r="34860" spans="1:1">
      <c r="A34860" s="27" t="s">
        <v>2951</v>
      </c>
    </row>
    <row r="34861" spans="1:1">
      <c r="A34861" s="27" t="s">
        <v>2951</v>
      </c>
    </row>
    <row r="34862" spans="1:1">
      <c r="A34862" s="27" t="s">
        <v>2951</v>
      </c>
    </row>
    <row r="34863" spans="1:1">
      <c r="A34863" s="27" t="s">
        <v>2951</v>
      </c>
    </row>
    <row r="34864" spans="1:1">
      <c r="A34864" s="27" t="s">
        <v>2951</v>
      </c>
    </row>
    <row r="34865" spans="1:1">
      <c r="A34865" s="27" t="s">
        <v>2951</v>
      </c>
    </row>
    <row r="34866" spans="1:1">
      <c r="A34866" s="27" t="s">
        <v>2951</v>
      </c>
    </row>
    <row r="34867" spans="1:1">
      <c r="A34867" s="27" t="s">
        <v>2951</v>
      </c>
    </row>
    <row r="34868" spans="1:1">
      <c r="A34868" s="27" t="s">
        <v>2951</v>
      </c>
    </row>
    <row r="34869" spans="1:1">
      <c r="A34869" s="27" t="s">
        <v>2951</v>
      </c>
    </row>
    <row r="34870" spans="1:1">
      <c r="A34870" s="27" t="s">
        <v>2951</v>
      </c>
    </row>
    <row r="34871" spans="1:1">
      <c r="A34871" s="27" t="s">
        <v>2951</v>
      </c>
    </row>
    <row r="34872" spans="1:1">
      <c r="A34872" s="27" t="s">
        <v>2951</v>
      </c>
    </row>
    <row r="34873" spans="1:1">
      <c r="A34873" s="27" t="s">
        <v>2951</v>
      </c>
    </row>
    <row r="34874" spans="1:1">
      <c r="A34874" s="27" t="s">
        <v>2951</v>
      </c>
    </row>
    <row r="34875" spans="1:1">
      <c r="A34875" s="27" t="s">
        <v>2951</v>
      </c>
    </row>
    <row r="34876" spans="1:1">
      <c r="A34876" s="27" t="s">
        <v>2951</v>
      </c>
    </row>
    <row r="34877" spans="1:1">
      <c r="A34877" s="27" t="s">
        <v>2951</v>
      </c>
    </row>
    <row r="34878" spans="1:1">
      <c r="A34878" s="27" t="s">
        <v>2951</v>
      </c>
    </row>
    <row r="34879" spans="1:1">
      <c r="A34879" s="27" t="s">
        <v>2951</v>
      </c>
    </row>
    <row r="34880" spans="1:1">
      <c r="A34880" s="27" t="s">
        <v>2951</v>
      </c>
    </row>
    <row r="34881" spans="1:1">
      <c r="A34881" s="27" t="s">
        <v>2951</v>
      </c>
    </row>
    <row r="34882" spans="1:1">
      <c r="A34882" s="27" t="s">
        <v>2951</v>
      </c>
    </row>
    <row r="34883" spans="1:1">
      <c r="A34883" s="27" t="s">
        <v>2951</v>
      </c>
    </row>
    <row r="34884" spans="1:1">
      <c r="A34884" s="27" t="s">
        <v>2951</v>
      </c>
    </row>
    <row r="34885" spans="1:1">
      <c r="A34885" s="27" t="s">
        <v>2951</v>
      </c>
    </row>
    <row r="34886" spans="1:1">
      <c r="A34886" s="27" t="s">
        <v>2951</v>
      </c>
    </row>
    <row r="34887" spans="1:1">
      <c r="A34887" s="27" t="s">
        <v>2951</v>
      </c>
    </row>
    <row r="34888" spans="1:1">
      <c r="A34888" s="27" t="s">
        <v>2951</v>
      </c>
    </row>
    <row r="34889" spans="1:1">
      <c r="A34889" s="27" t="s">
        <v>2951</v>
      </c>
    </row>
    <row r="34890" spans="1:1">
      <c r="A34890" s="27" t="s">
        <v>2951</v>
      </c>
    </row>
    <row r="34891" spans="1:1">
      <c r="A34891" s="27" t="s">
        <v>2951</v>
      </c>
    </row>
    <row r="34892" spans="1:1">
      <c r="A34892" s="27" t="s">
        <v>2951</v>
      </c>
    </row>
    <row r="34893" spans="1:1">
      <c r="A34893" s="27" t="s">
        <v>2951</v>
      </c>
    </row>
    <row r="34894" spans="1:1">
      <c r="A34894" s="27" t="s">
        <v>2951</v>
      </c>
    </row>
    <row r="34895" spans="1:1">
      <c r="A34895" s="27" t="s">
        <v>2951</v>
      </c>
    </row>
    <row r="34896" spans="1:1">
      <c r="A34896" s="27" t="s">
        <v>2951</v>
      </c>
    </row>
    <row r="34897" spans="1:1">
      <c r="A34897" s="27" t="s">
        <v>2951</v>
      </c>
    </row>
    <row r="34898" spans="1:1">
      <c r="A34898" s="27" t="s">
        <v>2951</v>
      </c>
    </row>
    <row r="34899" spans="1:1">
      <c r="A34899" s="27" t="s">
        <v>2951</v>
      </c>
    </row>
    <row r="34900" spans="1:1">
      <c r="A34900" s="27" t="s">
        <v>2951</v>
      </c>
    </row>
    <row r="34901" spans="1:1">
      <c r="A34901" s="27" t="s">
        <v>2951</v>
      </c>
    </row>
    <row r="34902" spans="1:1">
      <c r="A34902" s="27" t="s">
        <v>2951</v>
      </c>
    </row>
    <row r="34903" spans="1:1">
      <c r="A34903" s="27" t="s">
        <v>2951</v>
      </c>
    </row>
    <row r="34904" spans="1:1">
      <c r="A34904" s="27" t="s">
        <v>2951</v>
      </c>
    </row>
    <row r="34905" spans="1:1">
      <c r="A34905" s="27" t="s">
        <v>2951</v>
      </c>
    </row>
    <row r="34906" spans="1:1">
      <c r="A34906" s="27" t="s">
        <v>2951</v>
      </c>
    </row>
    <row r="34907" spans="1:1">
      <c r="A34907" s="27" t="s">
        <v>2951</v>
      </c>
    </row>
    <row r="34908" spans="1:1">
      <c r="A34908" s="27" t="s">
        <v>2951</v>
      </c>
    </row>
    <row r="34909" spans="1:1">
      <c r="A34909" s="27" t="s">
        <v>2951</v>
      </c>
    </row>
    <row r="34910" spans="1:1">
      <c r="A34910" s="27" t="s">
        <v>2951</v>
      </c>
    </row>
    <row r="34911" spans="1:1">
      <c r="A34911" s="27" t="s">
        <v>2951</v>
      </c>
    </row>
    <row r="34912" spans="1:1">
      <c r="A34912" s="27" t="s">
        <v>2951</v>
      </c>
    </row>
    <row r="34913" spans="1:1">
      <c r="A34913" s="27" t="s">
        <v>2951</v>
      </c>
    </row>
    <row r="34914" spans="1:1">
      <c r="A34914" s="27" t="s">
        <v>2951</v>
      </c>
    </row>
    <row r="34915" spans="1:1">
      <c r="A34915" s="27" t="s">
        <v>2951</v>
      </c>
    </row>
    <row r="34916" spans="1:1">
      <c r="A34916" s="27" t="s">
        <v>2951</v>
      </c>
    </row>
    <row r="34917" spans="1:1">
      <c r="A34917" s="27" t="s">
        <v>2951</v>
      </c>
    </row>
    <row r="34918" spans="1:1">
      <c r="A34918" s="27" t="s">
        <v>2951</v>
      </c>
    </row>
    <row r="34919" spans="1:1">
      <c r="A34919" s="27" t="s">
        <v>2951</v>
      </c>
    </row>
    <row r="34920" spans="1:1">
      <c r="A34920" s="27" t="s">
        <v>2951</v>
      </c>
    </row>
    <row r="34921" spans="1:1">
      <c r="A34921" s="27" t="s">
        <v>2951</v>
      </c>
    </row>
    <row r="34922" spans="1:1">
      <c r="A34922" s="27" t="s">
        <v>2951</v>
      </c>
    </row>
    <row r="34923" spans="1:1">
      <c r="A34923" s="27" t="s">
        <v>2951</v>
      </c>
    </row>
    <row r="34924" spans="1:1">
      <c r="A34924" s="27" t="s">
        <v>2951</v>
      </c>
    </row>
    <row r="34925" spans="1:1">
      <c r="A34925" s="27" t="s">
        <v>2951</v>
      </c>
    </row>
    <row r="34926" spans="1:1">
      <c r="A34926" s="27" t="s">
        <v>2951</v>
      </c>
    </row>
    <row r="34927" spans="1:1">
      <c r="A34927" s="27" t="s">
        <v>2951</v>
      </c>
    </row>
    <row r="34928" spans="1:1">
      <c r="A34928" s="27" t="s">
        <v>2951</v>
      </c>
    </row>
    <row r="34929" spans="1:1">
      <c r="A34929" s="27" t="s">
        <v>2951</v>
      </c>
    </row>
    <row r="34930" spans="1:1">
      <c r="A34930" s="27" t="s">
        <v>2951</v>
      </c>
    </row>
    <row r="34931" spans="1:1">
      <c r="A34931" s="27" t="s">
        <v>2951</v>
      </c>
    </row>
    <row r="34932" spans="1:1">
      <c r="A34932" s="27" t="s">
        <v>2951</v>
      </c>
    </row>
    <row r="34933" spans="1:1">
      <c r="A34933" s="27" t="s">
        <v>2951</v>
      </c>
    </row>
    <row r="34934" spans="1:1">
      <c r="A34934" s="27" t="s">
        <v>2951</v>
      </c>
    </row>
    <row r="34935" spans="1:1">
      <c r="A34935" s="27" t="s">
        <v>2951</v>
      </c>
    </row>
    <row r="34936" spans="1:1">
      <c r="A34936" s="27" t="s">
        <v>2951</v>
      </c>
    </row>
    <row r="34937" spans="1:1">
      <c r="A34937" s="27" t="s">
        <v>2951</v>
      </c>
    </row>
    <row r="34938" spans="1:1">
      <c r="A34938" s="27" t="s">
        <v>2951</v>
      </c>
    </row>
    <row r="34939" spans="1:1">
      <c r="A34939" s="27" t="s">
        <v>2951</v>
      </c>
    </row>
    <row r="34940" spans="1:1">
      <c r="A34940" s="27" t="s">
        <v>2951</v>
      </c>
    </row>
    <row r="34941" spans="1:1">
      <c r="A34941" s="27" t="s">
        <v>2951</v>
      </c>
    </row>
    <row r="34942" spans="1:1">
      <c r="A34942" s="27" t="s">
        <v>2951</v>
      </c>
    </row>
    <row r="34943" spans="1:1">
      <c r="A34943" s="27" t="s">
        <v>2951</v>
      </c>
    </row>
    <row r="34944" spans="1:1">
      <c r="A34944" s="27" t="s">
        <v>2951</v>
      </c>
    </row>
    <row r="34945" spans="1:1">
      <c r="A34945" s="27" t="s">
        <v>2951</v>
      </c>
    </row>
    <row r="34946" spans="1:1">
      <c r="A34946" s="27" t="s">
        <v>2951</v>
      </c>
    </row>
    <row r="34947" spans="1:1">
      <c r="A34947" s="27" t="s">
        <v>2951</v>
      </c>
    </row>
    <row r="34948" spans="1:1">
      <c r="A34948" s="27" t="s">
        <v>2951</v>
      </c>
    </row>
    <row r="34949" spans="1:1">
      <c r="A34949" s="27" t="s">
        <v>2951</v>
      </c>
    </row>
    <row r="34950" spans="1:1">
      <c r="A34950" s="27" t="s">
        <v>2951</v>
      </c>
    </row>
    <row r="34951" spans="1:1">
      <c r="A34951" s="27" t="s">
        <v>2951</v>
      </c>
    </row>
    <row r="34952" spans="1:1">
      <c r="A34952" s="27" t="s">
        <v>2951</v>
      </c>
    </row>
    <row r="34953" spans="1:1">
      <c r="A34953" s="27" t="s">
        <v>2951</v>
      </c>
    </row>
    <row r="34954" spans="1:1">
      <c r="A34954" s="27" t="s">
        <v>2951</v>
      </c>
    </row>
    <row r="34955" spans="1:1">
      <c r="A34955" s="27" t="s">
        <v>2951</v>
      </c>
    </row>
    <row r="34956" spans="1:1">
      <c r="A34956" s="27" t="s">
        <v>2951</v>
      </c>
    </row>
    <row r="34957" spans="1:1">
      <c r="A34957" s="27" t="s">
        <v>2951</v>
      </c>
    </row>
    <row r="34958" spans="1:1">
      <c r="A34958" s="27" t="s">
        <v>2951</v>
      </c>
    </row>
    <row r="34959" spans="1:1">
      <c r="A34959" s="27" t="s">
        <v>2951</v>
      </c>
    </row>
    <row r="34960" spans="1:1">
      <c r="A34960" s="27" t="s">
        <v>2951</v>
      </c>
    </row>
    <row r="34961" spans="1:1">
      <c r="A34961" s="27" t="s">
        <v>2951</v>
      </c>
    </row>
    <row r="34962" spans="1:1">
      <c r="A34962" s="27" t="s">
        <v>2951</v>
      </c>
    </row>
    <row r="34963" spans="1:1">
      <c r="A34963" s="27" t="s">
        <v>2951</v>
      </c>
    </row>
    <row r="34964" spans="1:1">
      <c r="A34964" s="27" t="s">
        <v>2951</v>
      </c>
    </row>
    <row r="34965" spans="1:1">
      <c r="A34965" s="27" t="s">
        <v>2951</v>
      </c>
    </row>
    <row r="34966" spans="1:1">
      <c r="A34966" s="27" t="s">
        <v>2951</v>
      </c>
    </row>
    <row r="34967" spans="1:1">
      <c r="A34967" s="27" t="s">
        <v>2951</v>
      </c>
    </row>
    <row r="34968" spans="1:1">
      <c r="A34968" s="27" t="s">
        <v>2951</v>
      </c>
    </row>
    <row r="34969" spans="1:1">
      <c r="A34969" s="27" t="s">
        <v>2951</v>
      </c>
    </row>
    <row r="34970" spans="1:1">
      <c r="A34970" s="27" t="s">
        <v>2951</v>
      </c>
    </row>
    <row r="34971" spans="1:1">
      <c r="A34971" s="27" t="s">
        <v>2951</v>
      </c>
    </row>
    <row r="34972" spans="1:1">
      <c r="A34972" s="27" t="s">
        <v>2951</v>
      </c>
    </row>
    <row r="34973" spans="1:1">
      <c r="A34973" s="27" t="s">
        <v>2951</v>
      </c>
    </row>
    <row r="34974" spans="1:1">
      <c r="A34974" s="27" t="s">
        <v>2951</v>
      </c>
    </row>
    <row r="34975" spans="1:1">
      <c r="A34975" s="27" t="s">
        <v>2951</v>
      </c>
    </row>
    <row r="34976" spans="1:1">
      <c r="A34976" s="27" t="s">
        <v>2951</v>
      </c>
    </row>
    <row r="34977" spans="1:1">
      <c r="A34977" s="27" t="s">
        <v>2951</v>
      </c>
    </row>
    <row r="34978" spans="1:1">
      <c r="A34978" s="27" t="s">
        <v>2951</v>
      </c>
    </row>
    <row r="34979" spans="1:1">
      <c r="A34979" s="27" t="s">
        <v>2951</v>
      </c>
    </row>
    <row r="34980" spans="1:1">
      <c r="A34980" s="27" t="s">
        <v>2951</v>
      </c>
    </row>
    <row r="34981" spans="1:1">
      <c r="A34981" s="27" t="s">
        <v>2951</v>
      </c>
    </row>
    <row r="34982" spans="1:1">
      <c r="A34982" s="27" t="s">
        <v>2951</v>
      </c>
    </row>
    <row r="34983" spans="1:1">
      <c r="A34983" s="27" t="s">
        <v>2951</v>
      </c>
    </row>
    <row r="34984" spans="1:1">
      <c r="A34984" s="27" t="s">
        <v>2951</v>
      </c>
    </row>
    <row r="34985" spans="1:1">
      <c r="A34985" s="27" t="s">
        <v>2951</v>
      </c>
    </row>
    <row r="34986" spans="1:1">
      <c r="A34986" s="27" t="s">
        <v>2951</v>
      </c>
    </row>
    <row r="34987" spans="1:1">
      <c r="A34987" s="27" t="s">
        <v>2951</v>
      </c>
    </row>
    <row r="34988" spans="1:1">
      <c r="A34988" s="27" t="s">
        <v>2951</v>
      </c>
    </row>
    <row r="34989" spans="1:1">
      <c r="A34989" s="27" t="s">
        <v>2951</v>
      </c>
    </row>
    <row r="34990" spans="1:1">
      <c r="A34990" s="27" t="s">
        <v>2951</v>
      </c>
    </row>
    <row r="34991" spans="1:1">
      <c r="A34991" s="27" t="s">
        <v>2951</v>
      </c>
    </row>
    <row r="34992" spans="1:1">
      <c r="A34992" s="27" t="s">
        <v>2951</v>
      </c>
    </row>
    <row r="34993" spans="1:1">
      <c r="A34993" s="27" t="s">
        <v>2951</v>
      </c>
    </row>
    <row r="34994" spans="1:1">
      <c r="A34994" s="27" t="s">
        <v>2951</v>
      </c>
    </row>
    <row r="34995" spans="1:1">
      <c r="A34995" s="27" t="s">
        <v>2951</v>
      </c>
    </row>
    <row r="34996" spans="1:1">
      <c r="A34996" s="27" t="s">
        <v>2951</v>
      </c>
    </row>
    <row r="34997" spans="1:1">
      <c r="A34997" s="27" t="s">
        <v>2951</v>
      </c>
    </row>
    <row r="34998" spans="1:1">
      <c r="A34998" s="27" t="s">
        <v>2951</v>
      </c>
    </row>
    <row r="34999" spans="1:1">
      <c r="A34999" s="27" t="s">
        <v>2951</v>
      </c>
    </row>
    <row r="35000" spans="1:1">
      <c r="A35000" s="27" t="s">
        <v>2951</v>
      </c>
    </row>
    <row r="35001" spans="1:1">
      <c r="A35001" s="27" t="s">
        <v>2951</v>
      </c>
    </row>
    <row r="35002" spans="1:1">
      <c r="A35002" s="27" t="s">
        <v>2951</v>
      </c>
    </row>
    <row r="35003" spans="1:1">
      <c r="A35003" s="27" t="s">
        <v>2951</v>
      </c>
    </row>
    <row r="35004" spans="1:1">
      <c r="A35004" s="27" t="s">
        <v>2951</v>
      </c>
    </row>
    <row r="35005" spans="1:1">
      <c r="A35005" s="27" t="s">
        <v>2951</v>
      </c>
    </row>
    <row r="35006" spans="1:1">
      <c r="A35006" s="27" t="s">
        <v>2951</v>
      </c>
    </row>
    <row r="35007" spans="1:1">
      <c r="A35007" s="27" t="s">
        <v>2951</v>
      </c>
    </row>
    <row r="35008" spans="1:1">
      <c r="A35008" s="27" t="s">
        <v>2951</v>
      </c>
    </row>
    <row r="35009" spans="1:1">
      <c r="A35009" s="27" t="s">
        <v>2951</v>
      </c>
    </row>
    <row r="35010" spans="1:1">
      <c r="A35010" s="27" t="s">
        <v>2951</v>
      </c>
    </row>
    <row r="35011" spans="1:1">
      <c r="A35011" s="27" t="s">
        <v>2951</v>
      </c>
    </row>
    <row r="35012" spans="1:1">
      <c r="A35012" s="27" t="s">
        <v>2951</v>
      </c>
    </row>
    <row r="35013" spans="1:1">
      <c r="A35013" s="27" t="s">
        <v>2951</v>
      </c>
    </row>
    <row r="35014" spans="1:1">
      <c r="A35014" s="27" t="s">
        <v>2951</v>
      </c>
    </row>
    <row r="35015" spans="1:1">
      <c r="A35015" s="27" t="s">
        <v>2951</v>
      </c>
    </row>
    <row r="35016" spans="1:1">
      <c r="A35016" s="27" t="s">
        <v>2951</v>
      </c>
    </row>
    <row r="35017" spans="1:1">
      <c r="A35017" s="27" t="s">
        <v>2951</v>
      </c>
    </row>
    <row r="35018" spans="1:1">
      <c r="A35018" s="27" t="s">
        <v>2951</v>
      </c>
    </row>
    <row r="35019" spans="1:1">
      <c r="A35019" s="27" t="s">
        <v>2951</v>
      </c>
    </row>
    <row r="35020" spans="1:1">
      <c r="A35020" s="27" t="s">
        <v>2951</v>
      </c>
    </row>
    <row r="35021" spans="1:1">
      <c r="A35021" s="27" t="s">
        <v>2951</v>
      </c>
    </row>
    <row r="35022" spans="1:1">
      <c r="A35022" s="27" t="s">
        <v>2951</v>
      </c>
    </row>
    <row r="35023" spans="1:1">
      <c r="A35023" s="27" t="s">
        <v>2951</v>
      </c>
    </row>
    <row r="35024" spans="1:1">
      <c r="A35024" s="27" t="s">
        <v>2951</v>
      </c>
    </row>
    <row r="35025" spans="1:1">
      <c r="A35025" s="27" t="s">
        <v>2951</v>
      </c>
    </row>
    <row r="35026" spans="1:1">
      <c r="A35026" s="27" t="s">
        <v>2951</v>
      </c>
    </row>
    <row r="35027" spans="1:1">
      <c r="A35027" s="27" t="s">
        <v>2951</v>
      </c>
    </row>
    <row r="35028" spans="1:1">
      <c r="A35028" s="27" t="s">
        <v>2951</v>
      </c>
    </row>
    <row r="35029" spans="1:1">
      <c r="A35029" s="27" t="s">
        <v>2951</v>
      </c>
    </row>
    <row r="35030" spans="1:1">
      <c r="A35030" s="27" t="s">
        <v>2951</v>
      </c>
    </row>
    <row r="35031" spans="1:1">
      <c r="A35031" s="27" t="s">
        <v>2951</v>
      </c>
    </row>
    <row r="35032" spans="1:1">
      <c r="A35032" s="27" t="s">
        <v>2951</v>
      </c>
    </row>
    <row r="35033" spans="1:1">
      <c r="A35033" s="27" t="s">
        <v>2951</v>
      </c>
    </row>
    <row r="35034" spans="1:1">
      <c r="A35034" s="27" t="s">
        <v>2951</v>
      </c>
    </row>
    <row r="35035" spans="1:1">
      <c r="A35035" s="27" t="s">
        <v>2951</v>
      </c>
    </row>
    <row r="35036" spans="1:1">
      <c r="A35036" s="27" t="s">
        <v>2951</v>
      </c>
    </row>
    <row r="35037" spans="1:1">
      <c r="A35037" s="27" t="s">
        <v>2951</v>
      </c>
    </row>
    <row r="35038" spans="1:1">
      <c r="A35038" s="27" t="s">
        <v>2951</v>
      </c>
    </row>
    <row r="35039" spans="1:1">
      <c r="A35039" s="27" t="s">
        <v>2951</v>
      </c>
    </row>
    <row r="35040" spans="1:1">
      <c r="A35040" s="27" t="s">
        <v>2951</v>
      </c>
    </row>
    <row r="35041" spans="1:1">
      <c r="A35041" s="27" t="s">
        <v>2951</v>
      </c>
    </row>
    <row r="35042" spans="1:1">
      <c r="A35042" s="27" t="s">
        <v>2951</v>
      </c>
    </row>
    <row r="35043" spans="1:1">
      <c r="A35043" s="27" t="s">
        <v>2951</v>
      </c>
    </row>
    <row r="35044" spans="1:1">
      <c r="A35044" s="27" t="s">
        <v>2951</v>
      </c>
    </row>
    <row r="35045" spans="1:1">
      <c r="A35045" s="27" t="s">
        <v>2951</v>
      </c>
    </row>
    <row r="35046" spans="1:1">
      <c r="A35046" s="27" t="s">
        <v>2951</v>
      </c>
    </row>
    <row r="35047" spans="1:1">
      <c r="A35047" s="27" t="s">
        <v>2951</v>
      </c>
    </row>
    <row r="35048" spans="1:1">
      <c r="A35048" s="27" t="s">
        <v>2951</v>
      </c>
    </row>
    <row r="35049" spans="1:1">
      <c r="A35049" s="27" t="s">
        <v>2951</v>
      </c>
    </row>
    <row r="35050" spans="1:1">
      <c r="A35050" s="27" t="s">
        <v>2951</v>
      </c>
    </row>
    <row r="35051" spans="1:1">
      <c r="A35051" s="27" t="s">
        <v>2951</v>
      </c>
    </row>
    <row r="35052" spans="1:1">
      <c r="A35052" s="27" t="s">
        <v>2951</v>
      </c>
    </row>
    <row r="35053" spans="1:1">
      <c r="A35053" s="27" t="s">
        <v>2951</v>
      </c>
    </row>
    <row r="35054" spans="1:1">
      <c r="A35054" s="27" t="s">
        <v>2951</v>
      </c>
    </row>
    <row r="35055" spans="1:1">
      <c r="A35055" s="27" t="s">
        <v>2951</v>
      </c>
    </row>
    <row r="35056" spans="1:1">
      <c r="A35056" s="27" t="s">
        <v>2951</v>
      </c>
    </row>
    <row r="35057" spans="1:1">
      <c r="A35057" s="27" t="s">
        <v>2951</v>
      </c>
    </row>
    <row r="35058" spans="1:1">
      <c r="A35058" s="27" t="s">
        <v>2951</v>
      </c>
    </row>
    <row r="35059" spans="1:1">
      <c r="A35059" s="27" t="s">
        <v>2951</v>
      </c>
    </row>
    <row r="35060" spans="1:1">
      <c r="A35060" s="27" t="s">
        <v>2951</v>
      </c>
    </row>
    <row r="35061" spans="1:1">
      <c r="A35061" s="27" t="s">
        <v>2951</v>
      </c>
    </row>
    <row r="35062" spans="1:1">
      <c r="A35062" s="27" t="s">
        <v>2951</v>
      </c>
    </row>
    <row r="35063" spans="1:1">
      <c r="A35063" s="27" t="s">
        <v>2951</v>
      </c>
    </row>
    <row r="35064" spans="1:1">
      <c r="A35064" s="27" t="s">
        <v>2951</v>
      </c>
    </row>
    <row r="35065" spans="1:1">
      <c r="A35065" s="27" t="s">
        <v>2951</v>
      </c>
    </row>
    <row r="35066" spans="1:1">
      <c r="A35066" s="27" t="s">
        <v>2951</v>
      </c>
    </row>
    <row r="35067" spans="1:1">
      <c r="A35067" s="27" t="s">
        <v>2951</v>
      </c>
    </row>
    <row r="35068" spans="1:1">
      <c r="A35068" s="27" t="s">
        <v>2951</v>
      </c>
    </row>
    <row r="35069" spans="1:1">
      <c r="A35069" s="27" t="s">
        <v>2951</v>
      </c>
    </row>
    <row r="35070" spans="1:1">
      <c r="A35070" s="27" t="s">
        <v>2951</v>
      </c>
    </row>
    <row r="35071" spans="1:1">
      <c r="A35071" s="27" t="s">
        <v>2951</v>
      </c>
    </row>
    <row r="35072" spans="1:1">
      <c r="A35072" s="27" t="s">
        <v>2951</v>
      </c>
    </row>
    <row r="35073" spans="1:1">
      <c r="A35073" s="27" t="s">
        <v>2951</v>
      </c>
    </row>
    <row r="35074" spans="1:1">
      <c r="A35074" s="27" t="s">
        <v>2951</v>
      </c>
    </row>
    <row r="35075" spans="1:1">
      <c r="A35075" s="27" t="s">
        <v>2951</v>
      </c>
    </row>
    <row r="35076" spans="1:1">
      <c r="A35076" s="27" t="s">
        <v>2951</v>
      </c>
    </row>
    <row r="35077" spans="1:1">
      <c r="A35077" s="27" t="s">
        <v>2951</v>
      </c>
    </row>
    <row r="35078" spans="1:1">
      <c r="A35078" s="27" t="s">
        <v>2951</v>
      </c>
    </row>
    <row r="35079" spans="1:1">
      <c r="A35079" s="27" t="s">
        <v>2951</v>
      </c>
    </row>
    <row r="35080" spans="1:1">
      <c r="A35080" s="27" t="s">
        <v>2951</v>
      </c>
    </row>
    <row r="35081" spans="1:1">
      <c r="A35081" s="27" t="s">
        <v>2951</v>
      </c>
    </row>
    <row r="35082" spans="1:1">
      <c r="A35082" s="27" t="s">
        <v>2951</v>
      </c>
    </row>
    <row r="35083" spans="1:1">
      <c r="A35083" s="27" t="s">
        <v>2951</v>
      </c>
    </row>
    <row r="35084" spans="1:1">
      <c r="A35084" s="27" t="s">
        <v>2951</v>
      </c>
    </row>
    <row r="35085" spans="1:1">
      <c r="A35085" s="27" t="s">
        <v>2951</v>
      </c>
    </row>
    <row r="35086" spans="1:1">
      <c r="A35086" s="27" t="s">
        <v>2951</v>
      </c>
    </row>
    <row r="35087" spans="1:1">
      <c r="A35087" s="27" t="s">
        <v>2951</v>
      </c>
    </row>
    <row r="35088" spans="1:1">
      <c r="A35088" s="27" t="s">
        <v>2951</v>
      </c>
    </row>
    <row r="35089" spans="1:1">
      <c r="A35089" s="27" t="s">
        <v>2951</v>
      </c>
    </row>
    <row r="35090" spans="1:1">
      <c r="A35090" s="27" t="s">
        <v>2951</v>
      </c>
    </row>
    <row r="35091" spans="1:1">
      <c r="A35091" s="27" t="s">
        <v>2951</v>
      </c>
    </row>
    <row r="35092" spans="1:1">
      <c r="A35092" s="27" t="s">
        <v>2951</v>
      </c>
    </row>
    <row r="35093" spans="1:1">
      <c r="A35093" s="27" t="s">
        <v>2951</v>
      </c>
    </row>
    <row r="35094" spans="1:1">
      <c r="A35094" s="27" t="s">
        <v>2951</v>
      </c>
    </row>
    <row r="35095" spans="1:1">
      <c r="A35095" s="27" t="s">
        <v>2951</v>
      </c>
    </row>
    <row r="35096" spans="1:1">
      <c r="A35096" s="27" t="s">
        <v>2951</v>
      </c>
    </row>
    <row r="35097" spans="1:1">
      <c r="A35097" s="27" t="s">
        <v>2951</v>
      </c>
    </row>
    <row r="35098" spans="1:1">
      <c r="A35098" s="27" t="s">
        <v>2951</v>
      </c>
    </row>
    <row r="35099" spans="1:1">
      <c r="A35099" s="27" t="s">
        <v>2951</v>
      </c>
    </row>
    <row r="35100" spans="1:1">
      <c r="A35100" s="27" t="s">
        <v>2951</v>
      </c>
    </row>
    <row r="35101" spans="1:1">
      <c r="A35101" s="27" t="s">
        <v>2951</v>
      </c>
    </row>
    <row r="35102" spans="1:1">
      <c r="A35102" s="27" t="s">
        <v>2951</v>
      </c>
    </row>
    <row r="35103" spans="1:1">
      <c r="A35103" s="27" t="s">
        <v>2951</v>
      </c>
    </row>
    <row r="35104" spans="1:1">
      <c r="A35104" s="27" t="s">
        <v>2951</v>
      </c>
    </row>
    <row r="35105" spans="1:1">
      <c r="A35105" s="27" t="s">
        <v>2951</v>
      </c>
    </row>
    <row r="35106" spans="1:1">
      <c r="A35106" s="27" t="s">
        <v>2951</v>
      </c>
    </row>
    <row r="35107" spans="1:1">
      <c r="A35107" s="27" t="s">
        <v>2951</v>
      </c>
    </row>
    <row r="35108" spans="1:1">
      <c r="A35108" s="27" t="s">
        <v>2951</v>
      </c>
    </row>
    <row r="35109" spans="1:1">
      <c r="A35109" s="27" t="s">
        <v>2951</v>
      </c>
    </row>
    <row r="35110" spans="1:1">
      <c r="A35110" s="27" t="s">
        <v>2951</v>
      </c>
    </row>
    <row r="35111" spans="1:1">
      <c r="A35111" s="27" t="s">
        <v>2951</v>
      </c>
    </row>
    <row r="35112" spans="1:1">
      <c r="A35112" s="27" t="s">
        <v>2951</v>
      </c>
    </row>
    <row r="35113" spans="1:1">
      <c r="A35113" s="27" t="s">
        <v>2951</v>
      </c>
    </row>
    <row r="35114" spans="1:1">
      <c r="A35114" s="27" t="s">
        <v>2951</v>
      </c>
    </row>
    <row r="35115" spans="1:1">
      <c r="A35115" s="27" t="s">
        <v>2951</v>
      </c>
    </row>
    <row r="35116" spans="1:1">
      <c r="A35116" s="27" t="s">
        <v>2951</v>
      </c>
    </row>
    <row r="35117" spans="1:1">
      <c r="A35117" s="27" t="s">
        <v>2951</v>
      </c>
    </row>
    <row r="35118" spans="1:1">
      <c r="A35118" s="27" t="s">
        <v>2951</v>
      </c>
    </row>
    <row r="35119" spans="1:1">
      <c r="A35119" s="27" t="s">
        <v>2951</v>
      </c>
    </row>
    <row r="35120" spans="1:1">
      <c r="A35120" s="27" t="s">
        <v>2951</v>
      </c>
    </row>
    <row r="35121" spans="1:1">
      <c r="A35121" s="27" t="s">
        <v>2951</v>
      </c>
    </row>
    <row r="35122" spans="1:1">
      <c r="A35122" s="27" t="s">
        <v>2951</v>
      </c>
    </row>
    <row r="35123" spans="1:1">
      <c r="A35123" s="27" t="s">
        <v>2951</v>
      </c>
    </row>
    <row r="35124" spans="1:1">
      <c r="A35124" s="27" t="s">
        <v>2951</v>
      </c>
    </row>
    <row r="35125" spans="1:1">
      <c r="A35125" s="27" t="s">
        <v>2951</v>
      </c>
    </row>
    <row r="35126" spans="1:1">
      <c r="A35126" s="27" t="s">
        <v>2951</v>
      </c>
    </row>
    <row r="35127" spans="1:1">
      <c r="A35127" s="27" t="s">
        <v>2951</v>
      </c>
    </row>
    <row r="35128" spans="1:1">
      <c r="A35128" s="27" t="s">
        <v>2951</v>
      </c>
    </row>
    <row r="35129" spans="1:1">
      <c r="A35129" s="27" t="s">
        <v>2951</v>
      </c>
    </row>
    <row r="35130" spans="1:1">
      <c r="A35130" s="27" t="s">
        <v>2951</v>
      </c>
    </row>
    <row r="35131" spans="1:1">
      <c r="A35131" s="27" t="s">
        <v>2951</v>
      </c>
    </row>
    <row r="35132" spans="1:1">
      <c r="A35132" s="27" t="s">
        <v>2951</v>
      </c>
    </row>
    <row r="35133" spans="1:1">
      <c r="A35133" s="27" t="s">
        <v>2951</v>
      </c>
    </row>
    <row r="35134" spans="1:1">
      <c r="A35134" s="27" t="s">
        <v>2951</v>
      </c>
    </row>
    <row r="35135" spans="1:1">
      <c r="A35135" s="27" t="s">
        <v>2951</v>
      </c>
    </row>
    <row r="35136" spans="1:1">
      <c r="A35136" s="27" t="s">
        <v>2951</v>
      </c>
    </row>
    <row r="35137" spans="1:1">
      <c r="A35137" s="27" t="s">
        <v>2951</v>
      </c>
    </row>
    <row r="35138" spans="1:1">
      <c r="A35138" s="27" t="s">
        <v>2951</v>
      </c>
    </row>
    <row r="35139" spans="1:1">
      <c r="A35139" s="27" t="s">
        <v>2951</v>
      </c>
    </row>
    <row r="35140" spans="1:1">
      <c r="A35140" s="27" t="s">
        <v>2951</v>
      </c>
    </row>
    <row r="35141" spans="1:1">
      <c r="A35141" s="27" t="s">
        <v>2951</v>
      </c>
    </row>
    <row r="35142" spans="1:1">
      <c r="A35142" s="27" t="s">
        <v>2951</v>
      </c>
    </row>
    <row r="35143" spans="1:1">
      <c r="A35143" s="27" t="s">
        <v>2951</v>
      </c>
    </row>
    <row r="35144" spans="1:1">
      <c r="A35144" s="27" t="s">
        <v>2951</v>
      </c>
    </row>
    <row r="35145" spans="1:1">
      <c r="A35145" s="27" t="s">
        <v>2951</v>
      </c>
    </row>
    <row r="35146" spans="1:1">
      <c r="A35146" s="27" t="s">
        <v>2951</v>
      </c>
    </row>
    <row r="35147" spans="1:1">
      <c r="A35147" s="27" t="s">
        <v>2951</v>
      </c>
    </row>
    <row r="35148" spans="1:1">
      <c r="A35148" s="27" t="s">
        <v>2951</v>
      </c>
    </row>
    <row r="35149" spans="1:1">
      <c r="A35149" s="27" t="s">
        <v>2951</v>
      </c>
    </row>
    <row r="35150" spans="1:1">
      <c r="A35150" s="27" t="s">
        <v>2951</v>
      </c>
    </row>
    <row r="35151" spans="1:1">
      <c r="A35151" s="27" t="s">
        <v>2951</v>
      </c>
    </row>
    <row r="35152" spans="1:1">
      <c r="A35152" s="27" t="s">
        <v>2951</v>
      </c>
    </row>
    <row r="35153" spans="1:1">
      <c r="A35153" s="27" t="s">
        <v>2951</v>
      </c>
    </row>
    <row r="35154" spans="1:1">
      <c r="A35154" s="27" t="s">
        <v>2951</v>
      </c>
    </row>
    <row r="35155" spans="1:1">
      <c r="A35155" s="27" t="s">
        <v>2951</v>
      </c>
    </row>
    <row r="35156" spans="1:1">
      <c r="A35156" s="27" t="s">
        <v>2951</v>
      </c>
    </row>
    <row r="35157" spans="1:1">
      <c r="A35157" s="27" t="s">
        <v>2951</v>
      </c>
    </row>
    <row r="35158" spans="1:1">
      <c r="A35158" s="27" t="s">
        <v>2951</v>
      </c>
    </row>
    <row r="35159" spans="1:1">
      <c r="A35159" s="27" t="s">
        <v>2951</v>
      </c>
    </row>
    <row r="35160" spans="1:1">
      <c r="A35160" s="27" t="s">
        <v>2951</v>
      </c>
    </row>
    <row r="35161" spans="1:1">
      <c r="A35161" s="27" t="s">
        <v>2951</v>
      </c>
    </row>
    <row r="35162" spans="1:1">
      <c r="A35162" s="27" t="s">
        <v>2951</v>
      </c>
    </row>
    <row r="35163" spans="1:1">
      <c r="A35163" s="27" t="s">
        <v>2951</v>
      </c>
    </row>
    <row r="35164" spans="1:1">
      <c r="A35164" s="27" t="s">
        <v>2951</v>
      </c>
    </row>
    <row r="35165" spans="1:1">
      <c r="A35165" s="27" t="s">
        <v>2951</v>
      </c>
    </row>
    <row r="35166" spans="1:1">
      <c r="A35166" s="27" t="s">
        <v>2951</v>
      </c>
    </row>
    <row r="35167" spans="1:1">
      <c r="A35167" s="27" t="s">
        <v>2951</v>
      </c>
    </row>
    <row r="35168" spans="1:1">
      <c r="A35168" s="27" t="s">
        <v>2951</v>
      </c>
    </row>
    <row r="35169" spans="1:1">
      <c r="A35169" s="27" t="s">
        <v>2951</v>
      </c>
    </row>
    <row r="35170" spans="1:1">
      <c r="A35170" s="27" t="s">
        <v>2951</v>
      </c>
    </row>
    <row r="35171" spans="1:1">
      <c r="A35171" s="27" t="s">
        <v>2951</v>
      </c>
    </row>
    <row r="35172" spans="1:1">
      <c r="A35172" s="27" t="s">
        <v>2951</v>
      </c>
    </row>
    <row r="35173" spans="1:1">
      <c r="A35173" s="27" t="s">
        <v>2951</v>
      </c>
    </row>
    <row r="35174" spans="1:1">
      <c r="A35174" s="27" t="s">
        <v>2951</v>
      </c>
    </row>
    <row r="35175" spans="1:1">
      <c r="A35175" s="27" t="s">
        <v>2951</v>
      </c>
    </row>
    <row r="35176" spans="1:1">
      <c r="A35176" s="27" t="s">
        <v>2951</v>
      </c>
    </row>
    <row r="35177" spans="1:1">
      <c r="A35177" s="27" t="s">
        <v>2951</v>
      </c>
    </row>
    <row r="35178" spans="1:1">
      <c r="A35178" s="27" t="s">
        <v>2951</v>
      </c>
    </row>
    <row r="35179" spans="1:1">
      <c r="A35179" s="27" t="s">
        <v>2951</v>
      </c>
    </row>
    <row r="35180" spans="1:1">
      <c r="A35180" s="27" t="s">
        <v>2951</v>
      </c>
    </row>
    <row r="35181" spans="1:1">
      <c r="A35181" s="27" t="s">
        <v>2951</v>
      </c>
    </row>
    <row r="35182" spans="1:1">
      <c r="A35182" s="27" t="s">
        <v>2951</v>
      </c>
    </row>
    <row r="35183" spans="1:1">
      <c r="A35183" s="27" t="s">
        <v>2951</v>
      </c>
    </row>
    <row r="35184" spans="1:1">
      <c r="A35184" s="27" t="s">
        <v>2951</v>
      </c>
    </row>
    <row r="35185" spans="1:1">
      <c r="A35185" s="27" t="s">
        <v>2951</v>
      </c>
    </row>
    <row r="35186" spans="1:1">
      <c r="A35186" s="27" t="s">
        <v>2951</v>
      </c>
    </row>
    <row r="35187" spans="1:1">
      <c r="A35187" s="27" t="s">
        <v>2951</v>
      </c>
    </row>
    <row r="35188" spans="1:1">
      <c r="A35188" s="27" t="s">
        <v>2951</v>
      </c>
    </row>
    <row r="35189" spans="1:1">
      <c r="A35189" s="27" t="s">
        <v>2951</v>
      </c>
    </row>
    <row r="35190" spans="1:1">
      <c r="A35190" s="27" t="s">
        <v>2951</v>
      </c>
    </row>
    <row r="35191" spans="1:1">
      <c r="A35191" s="27" t="s">
        <v>2951</v>
      </c>
    </row>
    <row r="35192" spans="1:1">
      <c r="A35192" s="27" t="s">
        <v>2951</v>
      </c>
    </row>
    <row r="35193" spans="1:1">
      <c r="A35193" s="27" t="s">
        <v>2951</v>
      </c>
    </row>
    <row r="35194" spans="1:1">
      <c r="A35194" s="27" t="s">
        <v>2951</v>
      </c>
    </row>
    <row r="35195" spans="1:1">
      <c r="A35195" s="27" t="s">
        <v>2951</v>
      </c>
    </row>
    <row r="35196" spans="1:1">
      <c r="A35196" s="27" t="s">
        <v>2951</v>
      </c>
    </row>
    <row r="35197" spans="1:1">
      <c r="A35197" s="27" t="s">
        <v>2951</v>
      </c>
    </row>
    <row r="35198" spans="1:1">
      <c r="A35198" s="27" t="s">
        <v>2951</v>
      </c>
    </row>
    <row r="35199" spans="1:1">
      <c r="A35199" s="27" t="s">
        <v>2951</v>
      </c>
    </row>
    <row r="35200" spans="1:1">
      <c r="A35200" s="27" t="s">
        <v>2951</v>
      </c>
    </row>
    <row r="35201" spans="1:1">
      <c r="A35201" s="27" t="s">
        <v>2951</v>
      </c>
    </row>
    <row r="35202" spans="1:1">
      <c r="A35202" s="27" t="s">
        <v>2951</v>
      </c>
    </row>
    <row r="35203" spans="1:1">
      <c r="A35203" s="27" t="s">
        <v>2951</v>
      </c>
    </row>
    <row r="35204" spans="1:1">
      <c r="A35204" s="27" t="s">
        <v>2951</v>
      </c>
    </row>
    <row r="35205" spans="1:1">
      <c r="A35205" s="27" t="s">
        <v>2951</v>
      </c>
    </row>
    <row r="35206" spans="1:1">
      <c r="A35206" s="27" t="s">
        <v>2951</v>
      </c>
    </row>
    <row r="35207" spans="1:1">
      <c r="A35207" s="27" t="s">
        <v>2951</v>
      </c>
    </row>
    <row r="35208" spans="1:1">
      <c r="A35208" s="27" t="s">
        <v>2951</v>
      </c>
    </row>
    <row r="35209" spans="1:1">
      <c r="A35209" s="27" t="s">
        <v>2951</v>
      </c>
    </row>
    <row r="35210" spans="1:1">
      <c r="A35210" s="27" t="s">
        <v>2951</v>
      </c>
    </row>
    <row r="35211" spans="1:1">
      <c r="A35211" s="27" t="s">
        <v>2951</v>
      </c>
    </row>
    <row r="35212" spans="1:1">
      <c r="A35212" s="27" t="s">
        <v>2951</v>
      </c>
    </row>
    <row r="35213" spans="1:1">
      <c r="A35213" s="27" t="s">
        <v>2951</v>
      </c>
    </row>
    <row r="35214" spans="1:1">
      <c r="A35214" s="27" t="s">
        <v>2951</v>
      </c>
    </row>
    <row r="35215" spans="1:1">
      <c r="A35215" s="27" t="s">
        <v>2951</v>
      </c>
    </row>
    <row r="35216" spans="1:1">
      <c r="A35216" s="27" t="s">
        <v>2951</v>
      </c>
    </row>
    <row r="35217" spans="1:1">
      <c r="A35217" s="27" t="s">
        <v>2951</v>
      </c>
    </row>
    <row r="35218" spans="1:1">
      <c r="A35218" s="27" t="s">
        <v>2951</v>
      </c>
    </row>
    <row r="35219" spans="1:1">
      <c r="A35219" s="27" t="s">
        <v>2951</v>
      </c>
    </row>
    <row r="35220" spans="1:1">
      <c r="A35220" s="27" t="s">
        <v>2951</v>
      </c>
    </row>
    <row r="35221" spans="1:1">
      <c r="A35221" s="27" t="s">
        <v>2951</v>
      </c>
    </row>
    <row r="35222" spans="1:1">
      <c r="A35222" s="27" t="s">
        <v>2951</v>
      </c>
    </row>
    <row r="35223" spans="1:1">
      <c r="A35223" s="27" t="s">
        <v>2951</v>
      </c>
    </row>
    <row r="35224" spans="1:1">
      <c r="A35224" s="27" t="s">
        <v>2951</v>
      </c>
    </row>
    <row r="35225" spans="1:1">
      <c r="A35225" s="27" t="s">
        <v>2951</v>
      </c>
    </row>
    <row r="35226" spans="1:1">
      <c r="A35226" s="27" t="s">
        <v>2951</v>
      </c>
    </row>
    <row r="35227" spans="1:1">
      <c r="A35227" s="27" t="s">
        <v>2951</v>
      </c>
    </row>
    <row r="35228" spans="1:1">
      <c r="A35228" s="27" t="s">
        <v>2951</v>
      </c>
    </row>
    <row r="35229" spans="1:1">
      <c r="A35229" s="27" t="s">
        <v>2951</v>
      </c>
    </row>
    <row r="35230" spans="1:1">
      <c r="A35230" s="27" t="s">
        <v>2951</v>
      </c>
    </row>
    <row r="35231" spans="1:1">
      <c r="A35231" s="27" t="s">
        <v>2951</v>
      </c>
    </row>
    <row r="35232" spans="1:1">
      <c r="A35232" s="27" t="s">
        <v>2951</v>
      </c>
    </row>
    <row r="35233" spans="1:1">
      <c r="A35233" s="27" t="s">
        <v>2951</v>
      </c>
    </row>
    <row r="35234" spans="1:1">
      <c r="A35234" s="27" t="s">
        <v>2951</v>
      </c>
    </row>
    <row r="35235" spans="1:1">
      <c r="A35235" s="27" t="s">
        <v>2951</v>
      </c>
    </row>
    <row r="35236" spans="1:1">
      <c r="A35236" s="27" t="s">
        <v>2951</v>
      </c>
    </row>
    <row r="35237" spans="1:1">
      <c r="A35237" s="27" t="s">
        <v>2951</v>
      </c>
    </row>
    <row r="35238" spans="1:1">
      <c r="A35238" s="27" t="s">
        <v>2951</v>
      </c>
    </row>
    <row r="35239" spans="1:1">
      <c r="A35239" s="27" t="s">
        <v>2951</v>
      </c>
    </row>
    <row r="35240" spans="1:1">
      <c r="A35240" s="27" t="s">
        <v>2951</v>
      </c>
    </row>
    <row r="35241" spans="1:1">
      <c r="A35241" s="27" t="s">
        <v>2951</v>
      </c>
    </row>
    <row r="35242" spans="1:1">
      <c r="A35242" s="27" t="s">
        <v>2951</v>
      </c>
    </row>
    <row r="35243" spans="1:1">
      <c r="A35243" s="27" t="s">
        <v>2951</v>
      </c>
    </row>
    <row r="35244" spans="1:1">
      <c r="A35244" s="27" t="s">
        <v>2951</v>
      </c>
    </row>
    <row r="35245" spans="1:1">
      <c r="A35245" s="27" t="s">
        <v>2951</v>
      </c>
    </row>
    <row r="35246" spans="1:1">
      <c r="A35246" s="27" t="s">
        <v>2951</v>
      </c>
    </row>
    <row r="35247" spans="1:1">
      <c r="A35247" s="27" t="s">
        <v>2951</v>
      </c>
    </row>
    <row r="35248" spans="1:1">
      <c r="A35248" s="27" t="s">
        <v>2951</v>
      </c>
    </row>
    <row r="35249" spans="1:1">
      <c r="A35249" s="27" t="s">
        <v>2951</v>
      </c>
    </row>
    <row r="35250" spans="1:1">
      <c r="A35250" s="27" t="s">
        <v>2951</v>
      </c>
    </row>
    <row r="35251" spans="1:1">
      <c r="A35251" s="27" t="s">
        <v>2951</v>
      </c>
    </row>
    <row r="35252" spans="1:1">
      <c r="A35252" s="27" t="s">
        <v>2951</v>
      </c>
    </row>
    <row r="35253" spans="1:1">
      <c r="A35253" s="27" t="s">
        <v>2951</v>
      </c>
    </row>
    <row r="35254" spans="1:1">
      <c r="A35254" s="27" t="s">
        <v>2951</v>
      </c>
    </row>
    <row r="35255" spans="1:1">
      <c r="A35255" s="27" t="s">
        <v>2951</v>
      </c>
    </row>
    <row r="35256" spans="1:1">
      <c r="A35256" s="27" t="s">
        <v>2951</v>
      </c>
    </row>
    <row r="35257" spans="1:1">
      <c r="A35257" s="27" t="s">
        <v>2951</v>
      </c>
    </row>
    <row r="35258" spans="1:1">
      <c r="A35258" s="27" t="s">
        <v>2951</v>
      </c>
    </row>
    <row r="35259" spans="1:1">
      <c r="A35259" s="27" t="s">
        <v>2951</v>
      </c>
    </row>
    <row r="35260" spans="1:1">
      <c r="A35260" s="27" t="s">
        <v>2951</v>
      </c>
    </row>
    <row r="35261" spans="1:1">
      <c r="A35261" s="27" t="s">
        <v>2951</v>
      </c>
    </row>
    <row r="35262" spans="1:1">
      <c r="A35262" s="27" t="s">
        <v>2951</v>
      </c>
    </row>
    <row r="35263" spans="1:1">
      <c r="A35263" s="27" t="s">
        <v>2951</v>
      </c>
    </row>
    <row r="35264" spans="1:1">
      <c r="A35264" s="27" t="s">
        <v>2951</v>
      </c>
    </row>
    <row r="35265" spans="1:1">
      <c r="A35265" s="27" t="s">
        <v>2951</v>
      </c>
    </row>
    <row r="35266" spans="1:1">
      <c r="A35266" s="27" t="s">
        <v>2951</v>
      </c>
    </row>
    <row r="35267" spans="1:1">
      <c r="A35267" s="27" t="s">
        <v>2951</v>
      </c>
    </row>
    <row r="35268" spans="1:1">
      <c r="A35268" s="27" t="s">
        <v>2951</v>
      </c>
    </row>
    <row r="35269" spans="1:1">
      <c r="A35269" s="27" t="s">
        <v>2951</v>
      </c>
    </row>
    <row r="35270" spans="1:1">
      <c r="A35270" s="27" t="s">
        <v>2951</v>
      </c>
    </row>
    <row r="35271" spans="1:1">
      <c r="A35271" s="27" t="s">
        <v>2951</v>
      </c>
    </row>
    <row r="35272" spans="1:1">
      <c r="A35272" s="27" t="s">
        <v>2951</v>
      </c>
    </row>
    <row r="35273" spans="1:1">
      <c r="A35273" s="27" t="s">
        <v>2951</v>
      </c>
    </row>
    <row r="35274" spans="1:1">
      <c r="A35274" s="27" t="s">
        <v>2951</v>
      </c>
    </row>
    <row r="35275" spans="1:1">
      <c r="A35275" s="27" t="s">
        <v>2951</v>
      </c>
    </row>
    <row r="35276" spans="1:1">
      <c r="A35276" s="27" t="s">
        <v>2951</v>
      </c>
    </row>
    <row r="35277" spans="1:1">
      <c r="A35277" s="27" t="s">
        <v>2951</v>
      </c>
    </row>
    <row r="35278" spans="1:1">
      <c r="A35278" s="27" t="s">
        <v>2951</v>
      </c>
    </row>
    <row r="35279" spans="1:1">
      <c r="A35279" s="27" t="s">
        <v>2951</v>
      </c>
    </row>
    <row r="35280" spans="1:1">
      <c r="A35280" s="27" t="s">
        <v>2951</v>
      </c>
    </row>
    <row r="35281" spans="1:1">
      <c r="A35281" s="27" t="s">
        <v>2951</v>
      </c>
    </row>
    <row r="35282" spans="1:1">
      <c r="A35282" s="27" t="s">
        <v>2951</v>
      </c>
    </row>
    <row r="35283" spans="1:1">
      <c r="A35283" s="27" t="s">
        <v>2951</v>
      </c>
    </row>
    <row r="35284" spans="1:1">
      <c r="A35284" s="27" t="s">
        <v>2951</v>
      </c>
    </row>
    <row r="35285" spans="1:1">
      <c r="A35285" s="27" t="s">
        <v>2951</v>
      </c>
    </row>
    <row r="35286" spans="1:1">
      <c r="A35286" s="27" t="s">
        <v>2951</v>
      </c>
    </row>
    <row r="35287" spans="1:1">
      <c r="A35287" s="27" t="s">
        <v>2951</v>
      </c>
    </row>
    <row r="35288" spans="1:1">
      <c r="A35288" s="27" t="s">
        <v>2951</v>
      </c>
    </row>
    <row r="35289" spans="1:1">
      <c r="A35289" s="27" t="s">
        <v>2951</v>
      </c>
    </row>
    <row r="35290" spans="1:1">
      <c r="A35290" s="27" t="s">
        <v>2951</v>
      </c>
    </row>
    <row r="35291" spans="1:1">
      <c r="A35291" s="27" t="s">
        <v>2951</v>
      </c>
    </row>
    <row r="35292" spans="1:1">
      <c r="A35292" s="27" t="s">
        <v>2951</v>
      </c>
    </row>
    <row r="35293" spans="1:1">
      <c r="A35293" s="27" t="s">
        <v>2951</v>
      </c>
    </row>
    <row r="35294" spans="1:1">
      <c r="A35294" s="27" t="s">
        <v>2951</v>
      </c>
    </row>
    <row r="35295" spans="1:1">
      <c r="A35295" s="27" t="s">
        <v>2951</v>
      </c>
    </row>
    <row r="35296" spans="1:1">
      <c r="A35296" s="27" t="s">
        <v>2951</v>
      </c>
    </row>
    <row r="35297" spans="1:1">
      <c r="A35297" s="27" t="s">
        <v>2951</v>
      </c>
    </row>
    <row r="35298" spans="1:1">
      <c r="A35298" s="27" t="s">
        <v>2951</v>
      </c>
    </row>
    <row r="35299" spans="1:1">
      <c r="A35299" s="27" t="s">
        <v>2951</v>
      </c>
    </row>
    <row r="35300" spans="1:1">
      <c r="A35300" s="27" t="s">
        <v>2951</v>
      </c>
    </row>
    <row r="35301" spans="1:1">
      <c r="A35301" s="27" t="s">
        <v>2951</v>
      </c>
    </row>
    <row r="35302" spans="1:1">
      <c r="A35302" s="27" t="s">
        <v>2951</v>
      </c>
    </row>
    <row r="35303" spans="1:1">
      <c r="A35303" s="27" t="s">
        <v>2951</v>
      </c>
    </row>
    <row r="35304" spans="1:1">
      <c r="A35304" s="27" t="s">
        <v>2951</v>
      </c>
    </row>
    <row r="35305" spans="1:1">
      <c r="A35305" s="27" t="s">
        <v>2951</v>
      </c>
    </row>
    <row r="35306" spans="1:1">
      <c r="A35306" s="27" t="s">
        <v>2951</v>
      </c>
    </row>
    <row r="35307" spans="1:1">
      <c r="A35307" s="27" t="s">
        <v>2951</v>
      </c>
    </row>
    <row r="35308" spans="1:1">
      <c r="A35308" s="27" t="s">
        <v>2951</v>
      </c>
    </row>
    <row r="35309" spans="1:1">
      <c r="A35309" s="27" t="s">
        <v>2951</v>
      </c>
    </row>
    <row r="35310" spans="1:1">
      <c r="A35310" s="27" t="s">
        <v>2951</v>
      </c>
    </row>
    <row r="35311" spans="1:1">
      <c r="A35311" s="27" t="s">
        <v>2951</v>
      </c>
    </row>
    <row r="35312" spans="1:1">
      <c r="A35312" s="27" t="s">
        <v>2951</v>
      </c>
    </row>
    <row r="35313" spans="1:1">
      <c r="A35313" s="27" t="s">
        <v>2951</v>
      </c>
    </row>
    <row r="35314" spans="1:1">
      <c r="A35314" s="27" t="s">
        <v>2951</v>
      </c>
    </row>
    <row r="35315" spans="1:1">
      <c r="A35315" s="27" t="s">
        <v>2951</v>
      </c>
    </row>
    <row r="35316" spans="1:1">
      <c r="A35316" s="27" t="s">
        <v>2951</v>
      </c>
    </row>
    <row r="35317" spans="1:1">
      <c r="A35317" s="27" t="s">
        <v>2951</v>
      </c>
    </row>
    <row r="35318" spans="1:1">
      <c r="A35318" s="27" t="s">
        <v>2951</v>
      </c>
    </row>
    <row r="35319" spans="1:1">
      <c r="A35319" s="27" t="s">
        <v>2951</v>
      </c>
    </row>
    <row r="35320" spans="1:1">
      <c r="A35320" s="27" t="s">
        <v>2951</v>
      </c>
    </row>
    <row r="35321" spans="1:1">
      <c r="A35321" s="27" t="s">
        <v>2951</v>
      </c>
    </row>
    <row r="35322" spans="1:1">
      <c r="A35322" s="27" t="s">
        <v>2951</v>
      </c>
    </row>
    <row r="35323" spans="1:1">
      <c r="A35323" s="27" t="s">
        <v>2951</v>
      </c>
    </row>
    <row r="35324" spans="1:1">
      <c r="A35324" s="27" t="s">
        <v>2951</v>
      </c>
    </row>
    <row r="35325" spans="1:1">
      <c r="A35325" s="27" t="s">
        <v>2951</v>
      </c>
    </row>
    <row r="35326" spans="1:1">
      <c r="A35326" s="27" t="s">
        <v>2951</v>
      </c>
    </row>
    <row r="35327" spans="1:1">
      <c r="A35327" s="27" t="s">
        <v>2951</v>
      </c>
    </row>
    <row r="35328" spans="1:1">
      <c r="A35328" s="27" t="s">
        <v>2951</v>
      </c>
    </row>
    <row r="35329" spans="1:1">
      <c r="A35329" s="27" t="s">
        <v>2951</v>
      </c>
    </row>
    <row r="35330" spans="1:1">
      <c r="A35330" s="27" t="s">
        <v>2951</v>
      </c>
    </row>
    <row r="35331" spans="1:1">
      <c r="A35331" s="27" t="s">
        <v>2951</v>
      </c>
    </row>
    <row r="35332" spans="1:1">
      <c r="A35332" s="27" t="s">
        <v>2951</v>
      </c>
    </row>
    <row r="35333" spans="1:1">
      <c r="A35333" s="27" t="s">
        <v>2951</v>
      </c>
    </row>
    <row r="35334" spans="1:1">
      <c r="A35334" s="27" t="s">
        <v>2951</v>
      </c>
    </row>
    <row r="35335" spans="1:1">
      <c r="A35335" s="27" t="s">
        <v>2951</v>
      </c>
    </row>
    <row r="35336" spans="1:1">
      <c r="A35336" s="27" t="s">
        <v>2951</v>
      </c>
    </row>
    <row r="35337" spans="1:1">
      <c r="A35337" s="27" t="s">
        <v>2951</v>
      </c>
    </row>
    <row r="35338" spans="1:1">
      <c r="A35338" s="27" t="s">
        <v>2951</v>
      </c>
    </row>
    <row r="35339" spans="1:1">
      <c r="A35339" s="27" t="s">
        <v>2951</v>
      </c>
    </row>
    <row r="35340" spans="1:1">
      <c r="A35340" s="27" t="s">
        <v>2951</v>
      </c>
    </row>
    <row r="35341" spans="1:1">
      <c r="A35341" s="27" t="s">
        <v>2951</v>
      </c>
    </row>
    <row r="35342" spans="1:1">
      <c r="A35342" s="27" t="s">
        <v>2951</v>
      </c>
    </row>
    <row r="35343" spans="1:1">
      <c r="A35343" s="27" t="s">
        <v>2951</v>
      </c>
    </row>
    <row r="35344" spans="1:1">
      <c r="A35344" s="27" t="s">
        <v>2951</v>
      </c>
    </row>
    <row r="35345" spans="1:1">
      <c r="A35345" s="27" t="s">
        <v>2951</v>
      </c>
    </row>
    <row r="35346" spans="1:1">
      <c r="A35346" s="27" t="s">
        <v>2951</v>
      </c>
    </row>
    <row r="35347" spans="1:1">
      <c r="A35347" s="27" t="s">
        <v>2951</v>
      </c>
    </row>
    <row r="35348" spans="1:1">
      <c r="A35348" s="27" t="s">
        <v>2951</v>
      </c>
    </row>
    <row r="35349" spans="1:1">
      <c r="A35349" s="27" t="s">
        <v>2951</v>
      </c>
    </row>
    <row r="35350" spans="1:1">
      <c r="A35350" s="27" t="s">
        <v>2951</v>
      </c>
    </row>
    <row r="35351" spans="1:1">
      <c r="A35351" s="27" t="s">
        <v>2951</v>
      </c>
    </row>
    <row r="35352" spans="1:1">
      <c r="A35352" s="27" t="s">
        <v>2951</v>
      </c>
    </row>
    <row r="35353" spans="1:1">
      <c r="A35353" s="27" t="s">
        <v>2951</v>
      </c>
    </row>
    <row r="35354" spans="1:1">
      <c r="A35354" s="27" t="s">
        <v>2951</v>
      </c>
    </row>
    <row r="35355" spans="1:1">
      <c r="A35355" s="27" t="s">
        <v>2951</v>
      </c>
    </row>
    <row r="35356" spans="1:1">
      <c r="A35356" s="27" t="s">
        <v>2951</v>
      </c>
    </row>
    <row r="35357" spans="1:1">
      <c r="A35357" s="27" t="s">
        <v>2951</v>
      </c>
    </row>
    <row r="35358" spans="1:1">
      <c r="A35358" s="27" t="s">
        <v>2951</v>
      </c>
    </row>
    <row r="35359" spans="1:1">
      <c r="A35359" s="27" t="s">
        <v>2951</v>
      </c>
    </row>
    <row r="35360" spans="1:1">
      <c r="A35360" s="27" t="s">
        <v>2951</v>
      </c>
    </row>
    <row r="35361" spans="1:1">
      <c r="A35361" s="27" t="s">
        <v>2951</v>
      </c>
    </row>
    <row r="35362" spans="1:1">
      <c r="A35362" s="27" t="s">
        <v>2951</v>
      </c>
    </row>
    <row r="35363" spans="1:1">
      <c r="A35363" s="27" t="s">
        <v>2951</v>
      </c>
    </row>
    <row r="35364" spans="1:1">
      <c r="A35364" s="27" t="s">
        <v>2951</v>
      </c>
    </row>
    <row r="35365" spans="1:1">
      <c r="A35365" s="27" t="s">
        <v>2951</v>
      </c>
    </row>
    <row r="35366" spans="1:1">
      <c r="A35366" s="27" t="s">
        <v>2951</v>
      </c>
    </row>
    <row r="35367" spans="1:1">
      <c r="A35367" s="27" t="s">
        <v>2951</v>
      </c>
    </row>
    <row r="35368" spans="1:1">
      <c r="A35368" s="27" t="s">
        <v>2951</v>
      </c>
    </row>
    <row r="35369" spans="1:1">
      <c r="A35369" s="27" t="s">
        <v>2951</v>
      </c>
    </row>
    <row r="35370" spans="1:1">
      <c r="A35370" s="27" t="s">
        <v>2951</v>
      </c>
    </row>
    <row r="35371" spans="1:1">
      <c r="A35371" s="27" t="s">
        <v>2951</v>
      </c>
    </row>
    <row r="35372" spans="1:1">
      <c r="A35372" s="27" t="s">
        <v>2951</v>
      </c>
    </row>
    <row r="35373" spans="1:1">
      <c r="A35373" s="27" t="s">
        <v>2951</v>
      </c>
    </row>
    <row r="35374" spans="1:1">
      <c r="A35374" s="27" t="s">
        <v>2951</v>
      </c>
    </row>
    <row r="35375" spans="1:1">
      <c r="A35375" s="27" t="s">
        <v>2951</v>
      </c>
    </row>
    <row r="35376" spans="1:1">
      <c r="A35376" s="27" t="s">
        <v>2951</v>
      </c>
    </row>
    <row r="35377" spans="1:1">
      <c r="A35377" s="27" t="s">
        <v>2951</v>
      </c>
    </row>
    <row r="35378" spans="1:1">
      <c r="A35378" s="27" t="s">
        <v>2951</v>
      </c>
    </row>
    <row r="35379" spans="1:1">
      <c r="A35379" s="27" t="s">
        <v>2951</v>
      </c>
    </row>
    <row r="35380" spans="1:1">
      <c r="A35380" s="27" t="s">
        <v>2951</v>
      </c>
    </row>
    <row r="35381" spans="1:1">
      <c r="A35381" s="27" t="s">
        <v>2951</v>
      </c>
    </row>
    <row r="35382" spans="1:1">
      <c r="A35382" s="27" t="s">
        <v>2951</v>
      </c>
    </row>
    <row r="35383" spans="1:1">
      <c r="A35383" s="27" t="s">
        <v>2951</v>
      </c>
    </row>
    <row r="35384" spans="1:1">
      <c r="A35384" s="27" t="s">
        <v>2951</v>
      </c>
    </row>
    <row r="35385" spans="1:1">
      <c r="A35385" s="27" t="s">
        <v>2951</v>
      </c>
    </row>
    <row r="35386" spans="1:1">
      <c r="A35386" s="27" t="s">
        <v>2951</v>
      </c>
    </row>
    <row r="35387" spans="1:1">
      <c r="A35387" s="27" t="s">
        <v>2951</v>
      </c>
    </row>
    <row r="35388" spans="1:1">
      <c r="A35388" s="27" t="s">
        <v>2951</v>
      </c>
    </row>
    <row r="35389" spans="1:1">
      <c r="A35389" s="27" t="s">
        <v>2951</v>
      </c>
    </row>
    <row r="35390" spans="1:1">
      <c r="A35390" s="27" t="s">
        <v>2951</v>
      </c>
    </row>
    <row r="35391" spans="1:1">
      <c r="A35391" s="27" t="s">
        <v>2951</v>
      </c>
    </row>
    <row r="35392" spans="1:1">
      <c r="A35392" s="27" t="s">
        <v>2951</v>
      </c>
    </row>
    <row r="35393" spans="1:1">
      <c r="A35393" s="27" t="s">
        <v>2951</v>
      </c>
    </row>
    <row r="35394" spans="1:1">
      <c r="A35394" s="27" t="s">
        <v>2951</v>
      </c>
    </row>
    <row r="35395" spans="1:1">
      <c r="A35395" s="27" t="s">
        <v>2951</v>
      </c>
    </row>
    <row r="35396" spans="1:1">
      <c r="A35396" s="27" t="s">
        <v>2951</v>
      </c>
    </row>
    <row r="35397" spans="1:1">
      <c r="A35397" s="27" t="s">
        <v>2951</v>
      </c>
    </row>
    <row r="35398" spans="1:1">
      <c r="A35398" s="27" t="s">
        <v>2951</v>
      </c>
    </row>
    <row r="35399" spans="1:1">
      <c r="A35399" s="27" t="s">
        <v>2951</v>
      </c>
    </row>
    <row r="35400" spans="1:1">
      <c r="A35400" s="27" t="s">
        <v>2951</v>
      </c>
    </row>
    <row r="35401" spans="1:1">
      <c r="A35401" s="27" t="s">
        <v>2951</v>
      </c>
    </row>
    <row r="35402" spans="1:1">
      <c r="A35402" s="27" t="s">
        <v>2951</v>
      </c>
    </row>
    <row r="35403" spans="1:1">
      <c r="A35403" s="27" t="s">
        <v>2951</v>
      </c>
    </row>
    <row r="35404" spans="1:1">
      <c r="A35404" s="27" t="s">
        <v>2951</v>
      </c>
    </row>
    <row r="35405" spans="1:1">
      <c r="A35405" s="27" t="s">
        <v>2951</v>
      </c>
    </row>
    <row r="35406" spans="1:1">
      <c r="A35406" s="27" t="s">
        <v>2951</v>
      </c>
    </row>
    <row r="35407" spans="1:1">
      <c r="A35407" s="27" t="s">
        <v>2951</v>
      </c>
    </row>
    <row r="35408" spans="1:1">
      <c r="A35408" s="27" t="s">
        <v>2951</v>
      </c>
    </row>
    <row r="35409" spans="1:1">
      <c r="A35409" s="27" t="s">
        <v>2951</v>
      </c>
    </row>
    <row r="35410" spans="1:1">
      <c r="A35410" s="27" t="s">
        <v>2951</v>
      </c>
    </row>
    <row r="35411" spans="1:1">
      <c r="A35411" s="27" t="s">
        <v>2951</v>
      </c>
    </row>
    <row r="35412" spans="1:1">
      <c r="A35412" s="27" t="s">
        <v>2951</v>
      </c>
    </row>
    <row r="35413" spans="1:1">
      <c r="A35413" s="27" t="s">
        <v>2951</v>
      </c>
    </row>
    <row r="35414" spans="1:1">
      <c r="A35414" s="27" t="s">
        <v>2951</v>
      </c>
    </row>
    <row r="35415" spans="1:1">
      <c r="A35415" s="27" t="s">
        <v>2951</v>
      </c>
    </row>
    <row r="35416" spans="1:1">
      <c r="A35416" s="27" t="s">
        <v>2951</v>
      </c>
    </row>
    <row r="35417" spans="1:1">
      <c r="A35417" s="27" t="s">
        <v>2951</v>
      </c>
    </row>
    <row r="35418" spans="1:1">
      <c r="A35418" s="27" t="s">
        <v>2951</v>
      </c>
    </row>
    <row r="35419" spans="1:1">
      <c r="A35419" s="27" t="s">
        <v>2951</v>
      </c>
    </row>
    <row r="35420" spans="1:1">
      <c r="A35420" s="27" t="s">
        <v>2951</v>
      </c>
    </row>
    <row r="35421" spans="1:1">
      <c r="A35421" s="27" t="s">
        <v>2951</v>
      </c>
    </row>
    <row r="35422" spans="1:1">
      <c r="A35422" s="27" t="s">
        <v>2951</v>
      </c>
    </row>
    <row r="35423" spans="1:1">
      <c r="A35423" s="27" t="s">
        <v>2951</v>
      </c>
    </row>
    <row r="35424" spans="1:1">
      <c r="A35424" s="27" t="s">
        <v>2951</v>
      </c>
    </row>
    <row r="35425" spans="1:1">
      <c r="A35425" s="27" t="s">
        <v>2951</v>
      </c>
    </row>
    <row r="35426" spans="1:1">
      <c r="A35426" s="27" t="s">
        <v>2951</v>
      </c>
    </row>
    <row r="35427" spans="1:1">
      <c r="A35427" s="27" t="s">
        <v>2951</v>
      </c>
    </row>
    <row r="35428" spans="1:1">
      <c r="A35428" s="27" t="s">
        <v>2951</v>
      </c>
    </row>
    <row r="35429" spans="1:1">
      <c r="A35429" s="27" t="s">
        <v>2951</v>
      </c>
    </row>
    <row r="35430" spans="1:1">
      <c r="A35430" s="27" t="s">
        <v>2951</v>
      </c>
    </row>
    <row r="35431" spans="1:1">
      <c r="A35431" s="27" t="s">
        <v>2951</v>
      </c>
    </row>
    <row r="35432" spans="1:1">
      <c r="A35432" s="27" t="s">
        <v>2951</v>
      </c>
    </row>
    <row r="35433" spans="1:1">
      <c r="A35433" s="27" t="s">
        <v>2951</v>
      </c>
    </row>
    <row r="35434" spans="1:1">
      <c r="A35434" s="27" t="s">
        <v>2951</v>
      </c>
    </row>
    <row r="35435" spans="1:1">
      <c r="A35435" s="27" t="s">
        <v>2951</v>
      </c>
    </row>
    <row r="35436" spans="1:1">
      <c r="A35436" s="27" t="s">
        <v>2951</v>
      </c>
    </row>
    <row r="35437" spans="1:1">
      <c r="A35437" s="27" t="s">
        <v>2951</v>
      </c>
    </row>
    <row r="35438" spans="1:1">
      <c r="A35438" s="27" t="s">
        <v>2951</v>
      </c>
    </row>
    <row r="35439" spans="1:1">
      <c r="A35439" s="27" t="s">
        <v>2951</v>
      </c>
    </row>
    <row r="35440" spans="1:1">
      <c r="A35440" s="27" t="s">
        <v>2951</v>
      </c>
    </row>
    <row r="35441" spans="1:1">
      <c r="A35441" s="27" t="s">
        <v>2951</v>
      </c>
    </row>
    <row r="35442" spans="1:1">
      <c r="A35442" s="27" t="s">
        <v>2951</v>
      </c>
    </row>
    <row r="35443" spans="1:1">
      <c r="A35443" s="27" t="s">
        <v>2951</v>
      </c>
    </row>
    <row r="35444" spans="1:1">
      <c r="A35444" s="27" t="s">
        <v>2951</v>
      </c>
    </row>
    <row r="35445" spans="1:1">
      <c r="A35445" s="27" t="s">
        <v>2951</v>
      </c>
    </row>
    <row r="35446" spans="1:1">
      <c r="A35446" s="27" t="s">
        <v>2951</v>
      </c>
    </row>
    <row r="35447" spans="1:1">
      <c r="A35447" s="27" t="s">
        <v>2951</v>
      </c>
    </row>
    <row r="35448" spans="1:1">
      <c r="A35448" s="27" t="s">
        <v>2951</v>
      </c>
    </row>
    <row r="35449" spans="1:1">
      <c r="A35449" s="27" t="s">
        <v>2951</v>
      </c>
    </row>
    <row r="35450" spans="1:1">
      <c r="A35450" s="27" t="s">
        <v>2951</v>
      </c>
    </row>
    <row r="35451" spans="1:1">
      <c r="A35451" s="27" t="s">
        <v>2951</v>
      </c>
    </row>
    <row r="35452" spans="1:1">
      <c r="A35452" s="27" t="s">
        <v>2951</v>
      </c>
    </row>
    <row r="35453" spans="1:1">
      <c r="A35453" s="27" t="s">
        <v>2951</v>
      </c>
    </row>
    <row r="35454" spans="1:1">
      <c r="A35454" s="27" t="s">
        <v>2951</v>
      </c>
    </row>
    <row r="35455" spans="1:1">
      <c r="A35455" s="27" t="s">
        <v>2951</v>
      </c>
    </row>
    <row r="35456" spans="1:1">
      <c r="A35456" s="27" t="s">
        <v>2951</v>
      </c>
    </row>
    <row r="35457" spans="1:1">
      <c r="A35457" s="27" t="s">
        <v>2951</v>
      </c>
    </row>
    <row r="35458" spans="1:1">
      <c r="A35458" s="27" t="s">
        <v>2951</v>
      </c>
    </row>
    <row r="35459" spans="1:1">
      <c r="A35459" s="27" t="s">
        <v>2951</v>
      </c>
    </row>
    <row r="35460" spans="1:1">
      <c r="A35460" s="27" t="s">
        <v>2951</v>
      </c>
    </row>
    <row r="35461" spans="1:1">
      <c r="A35461" s="27" t="s">
        <v>2951</v>
      </c>
    </row>
    <row r="35462" spans="1:1">
      <c r="A35462" s="27" t="s">
        <v>2951</v>
      </c>
    </row>
    <row r="35463" spans="1:1">
      <c r="A35463" s="27" t="s">
        <v>2951</v>
      </c>
    </row>
    <row r="35464" spans="1:1">
      <c r="A35464" s="27" t="s">
        <v>2951</v>
      </c>
    </row>
    <row r="35465" spans="1:1">
      <c r="A35465" s="27" t="s">
        <v>2951</v>
      </c>
    </row>
    <row r="35466" spans="1:1">
      <c r="A35466" s="27" t="s">
        <v>2951</v>
      </c>
    </row>
    <row r="35467" spans="1:1">
      <c r="A35467" s="27" t="s">
        <v>2951</v>
      </c>
    </row>
    <row r="35468" spans="1:1">
      <c r="A35468" s="27" t="s">
        <v>2951</v>
      </c>
    </row>
    <row r="35469" spans="1:1">
      <c r="A35469" s="27" t="s">
        <v>2951</v>
      </c>
    </row>
    <row r="35470" spans="1:1">
      <c r="A35470" s="27" t="s">
        <v>2951</v>
      </c>
    </row>
    <row r="35471" spans="1:1">
      <c r="A35471" s="27" t="s">
        <v>2951</v>
      </c>
    </row>
    <row r="35472" spans="1:1">
      <c r="A35472" s="27" t="s">
        <v>2951</v>
      </c>
    </row>
    <row r="35473" spans="1:1">
      <c r="A35473" s="27" t="s">
        <v>2951</v>
      </c>
    </row>
    <row r="35474" spans="1:1">
      <c r="A35474" s="27" t="s">
        <v>2951</v>
      </c>
    </row>
    <row r="35475" spans="1:1">
      <c r="A35475" s="27" t="s">
        <v>2951</v>
      </c>
    </row>
    <row r="35476" spans="1:1">
      <c r="A35476" s="27" t="s">
        <v>2951</v>
      </c>
    </row>
    <row r="35477" spans="1:1">
      <c r="A35477" s="27" t="s">
        <v>2951</v>
      </c>
    </row>
    <row r="35478" spans="1:1">
      <c r="A35478" s="27" t="s">
        <v>2951</v>
      </c>
    </row>
    <row r="35479" spans="1:1">
      <c r="A35479" s="27" t="s">
        <v>2951</v>
      </c>
    </row>
    <row r="35480" spans="1:1">
      <c r="A35480" s="27" t="s">
        <v>2951</v>
      </c>
    </row>
    <row r="35481" spans="1:1">
      <c r="A35481" s="27" t="s">
        <v>2951</v>
      </c>
    </row>
    <row r="35482" spans="1:1">
      <c r="A35482" s="27" t="s">
        <v>2951</v>
      </c>
    </row>
    <row r="35483" spans="1:1">
      <c r="A35483" s="27" t="s">
        <v>2951</v>
      </c>
    </row>
    <row r="35484" spans="1:1">
      <c r="A35484" s="27" t="s">
        <v>2951</v>
      </c>
    </row>
    <row r="35485" spans="1:1">
      <c r="A35485" s="27" t="s">
        <v>2951</v>
      </c>
    </row>
    <row r="35486" spans="1:1">
      <c r="A35486" s="27" t="s">
        <v>2951</v>
      </c>
    </row>
    <row r="35487" spans="1:1">
      <c r="A35487" s="27" t="s">
        <v>2951</v>
      </c>
    </row>
    <row r="35488" spans="1:1">
      <c r="A35488" s="27" t="s">
        <v>2951</v>
      </c>
    </row>
    <row r="35489" spans="1:1">
      <c r="A35489" s="27" t="s">
        <v>2951</v>
      </c>
    </row>
    <row r="35490" spans="1:1">
      <c r="A35490" s="27" t="s">
        <v>2951</v>
      </c>
    </row>
    <row r="35491" spans="1:1">
      <c r="A35491" s="27" t="s">
        <v>2951</v>
      </c>
    </row>
    <row r="35492" spans="1:1">
      <c r="A35492" s="27" t="s">
        <v>2951</v>
      </c>
    </row>
    <row r="35493" spans="1:1">
      <c r="A35493" s="27" t="s">
        <v>2951</v>
      </c>
    </row>
    <row r="35494" spans="1:1">
      <c r="A35494" s="27" t="s">
        <v>2951</v>
      </c>
    </row>
    <row r="35495" spans="1:1">
      <c r="A35495" s="27" t="s">
        <v>2951</v>
      </c>
    </row>
    <row r="35496" spans="1:1">
      <c r="A35496" s="27" t="s">
        <v>2951</v>
      </c>
    </row>
    <row r="35497" spans="1:1">
      <c r="A35497" s="27" t="s">
        <v>2951</v>
      </c>
    </row>
    <row r="35498" spans="1:1">
      <c r="A35498" s="27" t="s">
        <v>2951</v>
      </c>
    </row>
    <row r="35499" spans="1:1">
      <c r="A35499" s="27" t="s">
        <v>2951</v>
      </c>
    </row>
    <row r="35500" spans="1:1">
      <c r="A35500" s="27" t="s">
        <v>2951</v>
      </c>
    </row>
    <row r="35501" spans="1:1">
      <c r="A35501" s="27" t="s">
        <v>2951</v>
      </c>
    </row>
    <row r="35502" spans="1:1">
      <c r="A35502" s="27" t="s">
        <v>2951</v>
      </c>
    </row>
    <row r="35503" spans="1:1">
      <c r="A35503" s="27" t="s">
        <v>2951</v>
      </c>
    </row>
    <row r="35504" spans="1:1">
      <c r="A35504" s="27" t="s">
        <v>2951</v>
      </c>
    </row>
    <row r="35505" spans="1:1">
      <c r="A35505" s="27" t="s">
        <v>2951</v>
      </c>
    </row>
    <row r="35506" spans="1:1">
      <c r="A35506" s="27" t="s">
        <v>2951</v>
      </c>
    </row>
    <row r="35507" spans="1:1">
      <c r="A35507" s="27" t="s">
        <v>2951</v>
      </c>
    </row>
    <row r="35508" spans="1:1">
      <c r="A35508" s="27" t="s">
        <v>2951</v>
      </c>
    </row>
    <row r="35509" spans="1:1">
      <c r="A35509" s="27" t="s">
        <v>2951</v>
      </c>
    </row>
    <row r="35510" spans="1:1">
      <c r="A35510" s="27" t="s">
        <v>2951</v>
      </c>
    </row>
    <row r="35511" spans="1:1">
      <c r="A35511" s="27" t="s">
        <v>2951</v>
      </c>
    </row>
    <row r="35512" spans="1:1">
      <c r="A35512" s="27" t="s">
        <v>2951</v>
      </c>
    </row>
    <row r="35513" spans="1:1">
      <c r="A35513" s="27" t="s">
        <v>2951</v>
      </c>
    </row>
    <row r="35514" spans="1:1">
      <c r="A35514" s="27" t="s">
        <v>2951</v>
      </c>
    </row>
    <row r="35515" spans="1:1">
      <c r="A35515" s="27" t="s">
        <v>2951</v>
      </c>
    </row>
    <row r="35516" spans="1:1">
      <c r="A35516" s="27" t="s">
        <v>2951</v>
      </c>
    </row>
    <row r="35517" spans="1:1">
      <c r="A35517" s="27" t="s">
        <v>2951</v>
      </c>
    </row>
    <row r="35518" spans="1:1">
      <c r="A35518" s="27" t="s">
        <v>2951</v>
      </c>
    </row>
    <row r="35519" spans="1:1">
      <c r="A35519" s="27" t="s">
        <v>2951</v>
      </c>
    </row>
    <row r="35520" spans="1:1">
      <c r="A35520" s="27" t="s">
        <v>2951</v>
      </c>
    </row>
    <row r="35521" spans="1:1">
      <c r="A35521" s="27" t="s">
        <v>2951</v>
      </c>
    </row>
    <row r="35522" spans="1:1">
      <c r="A35522" s="27" t="s">
        <v>2951</v>
      </c>
    </row>
    <row r="35523" spans="1:1">
      <c r="A35523" s="27" t="s">
        <v>2951</v>
      </c>
    </row>
    <row r="35524" spans="1:1">
      <c r="A35524" s="27" t="s">
        <v>2951</v>
      </c>
    </row>
    <row r="35525" spans="1:1">
      <c r="A35525" s="27" t="s">
        <v>2951</v>
      </c>
    </row>
    <row r="35526" spans="1:1">
      <c r="A35526" s="27" t="s">
        <v>2951</v>
      </c>
    </row>
    <row r="35527" spans="1:1">
      <c r="A35527" s="27" t="s">
        <v>2951</v>
      </c>
    </row>
    <row r="35528" spans="1:1">
      <c r="A35528" s="27" t="s">
        <v>2951</v>
      </c>
    </row>
    <row r="35529" spans="1:1">
      <c r="A35529" s="27" t="s">
        <v>2951</v>
      </c>
    </row>
    <row r="35530" spans="1:1">
      <c r="A35530" s="27" t="s">
        <v>2951</v>
      </c>
    </row>
    <row r="35531" spans="1:1">
      <c r="A35531" s="27" t="s">
        <v>2951</v>
      </c>
    </row>
    <row r="35532" spans="1:1">
      <c r="A35532" s="27" t="s">
        <v>2951</v>
      </c>
    </row>
    <row r="35533" spans="1:1">
      <c r="A35533" s="27" t="s">
        <v>2951</v>
      </c>
    </row>
    <row r="35534" spans="1:1">
      <c r="A35534" s="27" t="s">
        <v>2951</v>
      </c>
    </row>
    <row r="35535" spans="1:1">
      <c r="A35535" s="27" t="s">
        <v>2951</v>
      </c>
    </row>
    <row r="35536" spans="1:1">
      <c r="A35536" s="27" t="s">
        <v>2951</v>
      </c>
    </row>
    <row r="35537" spans="1:1">
      <c r="A35537" s="27" t="s">
        <v>2951</v>
      </c>
    </row>
    <row r="35538" spans="1:1">
      <c r="A35538" s="27" t="s">
        <v>2951</v>
      </c>
    </row>
    <row r="35539" spans="1:1">
      <c r="A35539" s="27" t="s">
        <v>2951</v>
      </c>
    </row>
    <row r="35540" spans="1:1">
      <c r="A35540" s="27" t="s">
        <v>2951</v>
      </c>
    </row>
    <row r="35541" spans="1:1">
      <c r="A35541" s="27" t="s">
        <v>2951</v>
      </c>
    </row>
    <row r="35542" spans="1:1">
      <c r="A35542" s="27" t="s">
        <v>2951</v>
      </c>
    </row>
    <row r="35543" spans="1:1">
      <c r="A35543" s="27" t="s">
        <v>2951</v>
      </c>
    </row>
    <row r="35544" spans="1:1">
      <c r="A35544" s="27" t="s">
        <v>2951</v>
      </c>
    </row>
    <row r="35545" spans="1:1">
      <c r="A35545" s="27" t="s">
        <v>2951</v>
      </c>
    </row>
    <row r="35546" spans="1:1">
      <c r="A35546" s="27" t="s">
        <v>2951</v>
      </c>
    </row>
    <row r="35547" spans="1:1">
      <c r="A35547" s="27" t="s">
        <v>2951</v>
      </c>
    </row>
    <row r="35548" spans="1:1">
      <c r="A35548" s="27" t="s">
        <v>2951</v>
      </c>
    </row>
    <row r="35549" spans="1:1">
      <c r="A35549" s="27" t="s">
        <v>2951</v>
      </c>
    </row>
    <row r="35550" spans="1:1">
      <c r="A35550" s="27" t="s">
        <v>2951</v>
      </c>
    </row>
    <row r="35551" spans="1:1">
      <c r="A35551" s="27" t="s">
        <v>2951</v>
      </c>
    </row>
    <row r="35552" spans="1:1">
      <c r="A35552" s="27" t="s">
        <v>2951</v>
      </c>
    </row>
    <row r="35553" spans="1:1">
      <c r="A35553" s="27" t="s">
        <v>2951</v>
      </c>
    </row>
    <row r="35554" spans="1:1">
      <c r="A35554" s="27" t="s">
        <v>2951</v>
      </c>
    </row>
    <row r="35555" spans="1:1">
      <c r="A35555" s="27" t="s">
        <v>2951</v>
      </c>
    </row>
    <row r="35556" spans="1:1">
      <c r="A35556" s="27" t="s">
        <v>2951</v>
      </c>
    </row>
    <row r="35557" spans="1:1">
      <c r="A35557" s="27" t="s">
        <v>2951</v>
      </c>
    </row>
    <row r="35558" spans="1:1">
      <c r="A35558" s="27" t="s">
        <v>2951</v>
      </c>
    </row>
    <row r="35559" spans="1:1">
      <c r="A35559" s="27" t="s">
        <v>2951</v>
      </c>
    </row>
    <row r="35560" spans="1:1">
      <c r="A35560" s="27" t="s">
        <v>2951</v>
      </c>
    </row>
    <row r="35561" spans="1:1">
      <c r="A35561" s="27" t="s">
        <v>2951</v>
      </c>
    </row>
    <row r="35562" spans="1:1">
      <c r="A35562" s="27" t="s">
        <v>2951</v>
      </c>
    </row>
    <row r="35563" spans="1:1">
      <c r="A35563" s="27" t="s">
        <v>2951</v>
      </c>
    </row>
    <row r="35564" spans="1:1">
      <c r="A35564" s="27" t="s">
        <v>2951</v>
      </c>
    </row>
    <row r="35565" spans="1:1">
      <c r="A35565" s="27" t="s">
        <v>2951</v>
      </c>
    </row>
    <row r="35566" spans="1:1">
      <c r="A35566" s="27" t="s">
        <v>2951</v>
      </c>
    </row>
    <row r="35567" spans="1:1">
      <c r="A35567" s="27" t="s">
        <v>2951</v>
      </c>
    </row>
    <row r="35568" spans="1:1">
      <c r="A35568" s="27" t="s">
        <v>2951</v>
      </c>
    </row>
    <row r="35569" spans="1:1">
      <c r="A35569" s="27" t="s">
        <v>2951</v>
      </c>
    </row>
    <row r="35570" spans="1:1">
      <c r="A35570" s="27" t="s">
        <v>2951</v>
      </c>
    </row>
    <row r="35571" spans="1:1">
      <c r="A35571" s="27" t="s">
        <v>2951</v>
      </c>
    </row>
    <row r="35572" spans="1:1">
      <c r="A35572" s="27" t="s">
        <v>2951</v>
      </c>
    </row>
    <row r="35573" spans="1:1">
      <c r="A35573" s="27" t="s">
        <v>2951</v>
      </c>
    </row>
    <row r="35574" spans="1:1">
      <c r="A35574" s="27" t="s">
        <v>2951</v>
      </c>
    </row>
    <row r="35575" spans="1:1">
      <c r="A35575" s="27" t="s">
        <v>2951</v>
      </c>
    </row>
    <row r="35576" spans="1:1">
      <c r="A35576" s="27" t="s">
        <v>2951</v>
      </c>
    </row>
    <row r="35577" spans="1:1">
      <c r="A35577" s="27" t="s">
        <v>2951</v>
      </c>
    </row>
    <row r="35578" spans="1:1">
      <c r="A35578" s="27" t="s">
        <v>2951</v>
      </c>
    </row>
    <row r="35579" spans="1:1">
      <c r="A35579" s="27" t="s">
        <v>2951</v>
      </c>
    </row>
    <row r="35580" spans="1:1">
      <c r="A35580" s="27" t="s">
        <v>2951</v>
      </c>
    </row>
    <row r="35581" spans="1:1">
      <c r="A35581" s="27" t="s">
        <v>2951</v>
      </c>
    </row>
    <row r="35582" spans="1:1">
      <c r="A35582" s="27" t="s">
        <v>2951</v>
      </c>
    </row>
    <row r="35583" spans="1:1">
      <c r="A35583" s="27" t="s">
        <v>2951</v>
      </c>
    </row>
    <row r="35584" spans="1:1">
      <c r="A35584" s="27" t="s">
        <v>2951</v>
      </c>
    </row>
    <row r="35585" spans="1:1">
      <c r="A35585" s="27" t="s">
        <v>2951</v>
      </c>
    </row>
    <row r="35586" spans="1:1">
      <c r="A35586" s="27" t="s">
        <v>2951</v>
      </c>
    </row>
    <row r="35587" spans="1:1">
      <c r="A35587" s="27" t="s">
        <v>2951</v>
      </c>
    </row>
    <row r="35588" spans="1:1">
      <c r="A35588" s="27" t="s">
        <v>2951</v>
      </c>
    </row>
    <row r="35589" spans="1:1">
      <c r="A35589" s="27" t="s">
        <v>2951</v>
      </c>
    </row>
    <row r="35590" spans="1:1">
      <c r="A35590" s="27" t="s">
        <v>2951</v>
      </c>
    </row>
    <row r="35591" spans="1:1">
      <c r="A35591" s="27" t="s">
        <v>2951</v>
      </c>
    </row>
    <row r="35592" spans="1:1">
      <c r="A35592" s="27" t="s">
        <v>2951</v>
      </c>
    </row>
    <row r="35593" spans="1:1">
      <c r="A35593" s="27" t="s">
        <v>2951</v>
      </c>
    </row>
    <row r="35594" spans="1:1">
      <c r="A35594" s="27" t="s">
        <v>2951</v>
      </c>
    </row>
    <row r="35595" spans="1:1">
      <c r="A35595" s="27" t="s">
        <v>2951</v>
      </c>
    </row>
    <row r="35596" spans="1:1">
      <c r="A35596" s="27" t="s">
        <v>2951</v>
      </c>
    </row>
    <row r="35597" spans="1:1">
      <c r="A35597" s="27" t="s">
        <v>2951</v>
      </c>
    </row>
    <row r="35598" spans="1:1">
      <c r="A35598" s="27" t="s">
        <v>2951</v>
      </c>
    </row>
    <row r="35599" spans="1:1">
      <c r="A35599" s="27" t="s">
        <v>2951</v>
      </c>
    </row>
    <row r="35600" spans="1:1">
      <c r="A35600" s="27" t="s">
        <v>2951</v>
      </c>
    </row>
    <row r="35601" spans="1:1">
      <c r="A35601" s="27" t="s">
        <v>2951</v>
      </c>
    </row>
    <row r="35602" spans="1:1">
      <c r="A35602" s="27" t="s">
        <v>2951</v>
      </c>
    </row>
    <row r="35603" spans="1:1">
      <c r="A35603" s="27" t="s">
        <v>2951</v>
      </c>
    </row>
    <row r="35604" spans="1:1">
      <c r="A35604" s="27" t="s">
        <v>2951</v>
      </c>
    </row>
    <row r="35605" spans="1:1">
      <c r="A35605" s="27" t="s">
        <v>2951</v>
      </c>
    </row>
    <row r="35606" spans="1:1">
      <c r="A35606" s="27" t="s">
        <v>2951</v>
      </c>
    </row>
    <row r="35607" spans="1:1">
      <c r="A35607" s="27" t="s">
        <v>2951</v>
      </c>
    </row>
    <row r="35608" spans="1:1">
      <c r="A35608" s="27" t="s">
        <v>2951</v>
      </c>
    </row>
    <row r="35609" spans="1:1">
      <c r="A35609" s="27" t="s">
        <v>2951</v>
      </c>
    </row>
    <row r="35610" spans="1:1">
      <c r="A35610" s="27" t="s">
        <v>2951</v>
      </c>
    </row>
    <row r="35611" spans="1:1">
      <c r="A35611" s="27" t="s">
        <v>2951</v>
      </c>
    </row>
    <row r="35612" spans="1:1">
      <c r="A35612" s="27" t="s">
        <v>2951</v>
      </c>
    </row>
    <row r="35613" spans="1:1">
      <c r="A35613" s="27" t="s">
        <v>2951</v>
      </c>
    </row>
    <row r="35614" spans="1:1">
      <c r="A35614" s="27" t="s">
        <v>2951</v>
      </c>
    </row>
    <row r="35615" spans="1:1">
      <c r="A35615" s="27" t="s">
        <v>2951</v>
      </c>
    </row>
    <row r="35616" spans="1:1">
      <c r="A35616" s="27" t="s">
        <v>2951</v>
      </c>
    </row>
    <row r="35617" spans="1:1">
      <c r="A35617" s="27" t="s">
        <v>2951</v>
      </c>
    </row>
    <row r="35618" spans="1:1">
      <c r="A35618" s="27" t="s">
        <v>2951</v>
      </c>
    </row>
    <row r="35619" spans="1:1">
      <c r="A35619" s="27" t="s">
        <v>2951</v>
      </c>
    </row>
    <row r="35620" spans="1:1">
      <c r="A35620" s="27" t="s">
        <v>2951</v>
      </c>
    </row>
    <row r="35621" spans="1:1">
      <c r="A35621" s="27" t="s">
        <v>2951</v>
      </c>
    </row>
    <row r="35622" spans="1:1">
      <c r="A35622" s="27" t="s">
        <v>2951</v>
      </c>
    </row>
    <row r="35623" spans="1:1">
      <c r="A35623" s="27" t="s">
        <v>2951</v>
      </c>
    </row>
    <row r="35624" spans="1:1">
      <c r="A35624" s="27" t="s">
        <v>2951</v>
      </c>
    </row>
    <row r="35625" spans="1:1">
      <c r="A35625" s="27" t="s">
        <v>2951</v>
      </c>
    </row>
    <row r="35626" spans="1:1">
      <c r="A35626" s="27" t="s">
        <v>2951</v>
      </c>
    </row>
    <row r="35627" spans="1:1">
      <c r="A35627" s="27" t="s">
        <v>2951</v>
      </c>
    </row>
    <row r="35628" spans="1:1">
      <c r="A35628" s="27" t="s">
        <v>2951</v>
      </c>
    </row>
    <row r="35629" spans="1:1">
      <c r="A35629" s="27" t="s">
        <v>2951</v>
      </c>
    </row>
    <row r="35630" spans="1:1">
      <c r="A35630" s="27" t="s">
        <v>2951</v>
      </c>
    </row>
    <row r="35631" spans="1:1">
      <c r="A35631" s="27" t="s">
        <v>2951</v>
      </c>
    </row>
    <row r="35632" spans="1:1">
      <c r="A35632" s="27" t="s">
        <v>2951</v>
      </c>
    </row>
    <row r="35633" spans="1:1">
      <c r="A35633" s="27" t="s">
        <v>2951</v>
      </c>
    </row>
    <row r="35634" spans="1:1">
      <c r="A35634" s="27" t="s">
        <v>2951</v>
      </c>
    </row>
    <row r="35635" spans="1:1">
      <c r="A35635" s="27" t="s">
        <v>2951</v>
      </c>
    </row>
    <row r="35636" spans="1:1">
      <c r="A35636" s="27" t="s">
        <v>2951</v>
      </c>
    </row>
    <row r="35637" spans="1:1">
      <c r="A35637" s="27" t="s">
        <v>2951</v>
      </c>
    </row>
    <row r="35638" spans="1:1">
      <c r="A35638" s="27" t="s">
        <v>2951</v>
      </c>
    </row>
    <row r="35639" spans="1:1">
      <c r="A35639" s="27" t="s">
        <v>2951</v>
      </c>
    </row>
    <row r="35640" spans="1:1">
      <c r="A35640" s="27" t="s">
        <v>2951</v>
      </c>
    </row>
    <row r="35641" spans="1:1">
      <c r="A35641" s="27" t="s">
        <v>2951</v>
      </c>
    </row>
    <row r="35642" spans="1:1">
      <c r="A35642" s="27" t="s">
        <v>2951</v>
      </c>
    </row>
    <row r="35643" spans="1:1">
      <c r="A35643" s="27" t="s">
        <v>2951</v>
      </c>
    </row>
    <row r="35644" spans="1:1">
      <c r="A35644" s="27" t="s">
        <v>2951</v>
      </c>
    </row>
    <row r="35645" spans="1:1">
      <c r="A35645" s="27" t="s">
        <v>2951</v>
      </c>
    </row>
    <row r="35646" spans="1:1">
      <c r="A35646" s="27" t="s">
        <v>2951</v>
      </c>
    </row>
    <row r="35647" spans="1:1">
      <c r="A35647" s="27" t="s">
        <v>2951</v>
      </c>
    </row>
    <row r="35648" spans="1:1">
      <c r="A35648" s="27" t="s">
        <v>2951</v>
      </c>
    </row>
    <row r="35649" spans="1:1">
      <c r="A35649" s="27" t="s">
        <v>2951</v>
      </c>
    </row>
    <row r="35650" spans="1:1">
      <c r="A35650" s="27" t="s">
        <v>2951</v>
      </c>
    </row>
    <row r="35651" spans="1:1">
      <c r="A35651" s="27" t="s">
        <v>2951</v>
      </c>
    </row>
    <row r="35652" spans="1:1">
      <c r="A35652" s="27" t="s">
        <v>2951</v>
      </c>
    </row>
    <row r="35653" spans="1:1">
      <c r="A35653" s="27" t="s">
        <v>2951</v>
      </c>
    </row>
    <row r="35654" spans="1:1">
      <c r="A35654" s="27" t="s">
        <v>2951</v>
      </c>
    </row>
    <row r="35655" spans="1:1">
      <c r="A35655" s="27" t="s">
        <v>2951</v>
      </c>
    </row>
    <row r="35656" spans="1:1">
      <c r="A35656" s="27" t="s">
        <v>2951</v>
      </c>
    </row>
    <row r="35657" spans="1:1">
      <c r="A35657" s="27" t="s">
        <v>2951</v>
      </c>
    </row>
    <row r="35658" spans="1:1">
      <c r="A35658" s="27" t="s">
        <v>2951</v>
      </c>
    </row>
    <row r="35659" spans="1:1">
      <c r="A35659" s="27" t="s">
        <v>2951</v>
      </c>
    </row>
    <row r="35660" spans="1:1">
      <c r="A35660" s="27" t="s">
        <v>2951</v>
      </c>
    </row>
    <row r="35661" spans="1:1">
      <c r="A35661" s="27" t="s">
        <v>2951</v>
      </c>
    </row>
    <row r="35662" spans="1:1">
      <c r="A35662" s="27" t="s">
        <v>2951</v>
      </c>
    </row>
    <row r="35663" spans="1:1">
      <c r="A35663" s="27" t="s">
        <v>2951</v>
      </c>
    </row>
    <row r="35664" spans="1:1">
      <c r="A35664" s="27" t="s">
        <v>2951</v>
      </c>
    </row>
    <row r="35665" spans="1:1">
      <c r="A35665" s="27" t="s">
        <v>2951</v>
      </c>
    </row>
    <row r="35666" spans="1:1">
      <c r="A35666" s="27" t="s">
        <v>2951</v>
      </c>
    </row>
    <row r="35667" spans="1:1">
      <c r="A35667" s="27" t="s">
        <v>2951</v>
      </c>
    </row>
    <row r="35668" spans="1:1">
      <c r="A35668" s="27" t="s">
        <v>2951</v>
      </c>
    </row>
    <row r="35669" spans="1:1">
      <c r="A35669" s="27" t="s">
        <v>2951</v>
      </c>
    </row>
    <row r="35670" spans="1:1">
      <c r="A35670" s="27" t="s">
        <v>2951</v>
      </c>
    </row>
    <row r="35671" spans="1:1">
      <c r="A35671" s="27" t="s">
        <v>2951</v>
      </c>
    </row>
    <row r="35672" spans="1:1">
      <c r="A35672" s="27" t="s">
        <v>2951</v>
      </c>
    </row>
    <row r="35673" spans="1:1">
      <c r="A35673" s="27" t="s">
        <v>2951</v>
      </c>
    </row>
    <row r="35674" spans="1:1">
      <c r="A35674" s="27" t="s">
        <v>2951</v>
      </c>
    </row>
    <row r="35675" spans="1:1">
      <c r="A35675" s="27" t="s">
        <v>2951</v>
      </c>
    </row>
    <row r="35676" spans="1:1">
      <c r="A35676" s="27" t="s">
        <v>2951</v>
      </c>
    </row>
    <row r="35677" spans="1:1">
      <c r="A35677" s="27" t="s">
        <v>2951</v>
      </c>
    </row>
    <row r="35678" spans="1:1">
      <c r="A35678" s="27" t="s">
        <v>2951</v>
      </c>
    </row>
    <row r="35679" spans="1:1">
      <c r="A35679" s="27" t="s">
        <v>2951</v>
      </c>
    </row>
    <row r="35680" spans="1:1">
      <c r="A35680" s="27" t="s">
        <v>2951</v>
      </c>
    </row>
    <row r="35681" spans="1:1">
      <c r="A35681" s="27" t="s">
        <v>2951</v>
      </c>
    </row>
    <row r="35682" spans="1:1">
      <c r="A35682" s="27" t="s">
        <v>2951</v>
      </c>
    </row>
    <row r="35683" spans="1:1">
      <c r="A35683" s="27" t="s">
        <v>2951</v>
      </c>
    </row>
    <row r="35684" spans="1:1">
      <c r="A35684" s="27" t="s">
        <v>2951</v>
      </c>
    </row>
    <row r="35685" spans="1:1">
      <c r="A35685" s="27" t="s">
        <v>2951</v>
      </c>
    </row>
    <row r="35686" spans="1:1">
      <c r="A35686" s="27" t="s">
        <v>2951</v>
      </c>
    </row>
    <row r="35687" spans="1:1">
      <c r="A35687" s="27" t="s">
        <v>2951</v>
      </c>
    </row>
    <row r="35688" spans="1:1">
      <c r="A35688" s="27" t="s">
        <v>2951</v>
      </c>
    </row>
    <row r="35689" spans="1:1">
      <c r="A35689" s="27" t="s">
        <v>2951</v>
      </c>
    </row>
    <row r="35690" spans="1:1">
      <c r="A35690" s="27" t="s">
        <v>2951</v>
      </c>
    </row>
    <row r="35691" spans="1:1">
      <c r="A35691" s="27" t="s">
        <v>2951</v>
      </c>
    </row>
    <row r="35692" spans="1:1">
      <c r="A35692" s="27" t="s">
        <v>2951</v>
      </c>
    </row>
    <row r="35693" spans="1:1">
      <c r="A35693" s="27" t="s">
        <v>2951</v>
      </c>
    </row>
    <row r="35694" spans="1:1">
      <c r="A35694" s="27" t="s">
        <v>2951</v>
      </c>
    </row>
    <row r="35695" spans="1:1">
      <c r="A35695" s="27" t="s">
        <v>2951</v>
      </c>
    </row>
    <row r="35696" spans="1:1">
      <c r="A35696" s="27" t="s">
        <v>2951</v>
      </c>
    </row>
    <row r="35697" spans="1:1">
      <c r="A35697" s="27" t="s">
        <v>2951</v>
      </c>
    </row>
    <row r="35698" spans="1:1">
      <c r="A35698" s="27" t="s">
        <v>2951</v>
      </c>
    </row>
    <row r="35699" spans="1:1">
      <c r="A35699" s="27" t="s">
        <v>2951</v>
      </c>
    </row>
    <row r="35700" spans="1:1">
      <c r="A35700" s="27" t="s">
        <v>2951</v>
      </c>
    </row>
    <row r="35701" spans="1:1">
      <c r="A35701" s="27" t="s">
        <v>2951</v>
      </c>
    </row>
    <row r="35702" spans="1:1">
      <c r="A35702" s="27" t="s">
        <v>2951</v>
      </c>
    </row>
    <row r="35703" spans="1:1">
      <c r="A35703" s="27" t="s">
        <v>2951</v>
      </c>
    </row>
    <row r="35704" spans="1:1">
      <c r="A35704" s="27" t="s">
        <v>2951</v>
      </c>
    </row>
    <row r="35705" spans="1:1">
      <c r="A35705" s="27" t="s">
        <v>2951</v>
      </c>
    </row>
    <row r="35706" spans="1:1">
      <c r="A35706" s="27" t="s">
        <v>2951</v>
      </c>
    </row>
    <row r="35707" spans="1:1">
      <c r="A35707" s="27" t="s">
        <v>2951</v>
      </c>
    </row>
    <row r="35708" spans="1:1">
      <c r="A35708" s="27" t="s">
        <v>2951</v>
      </c>
    </row>
    <row r="35709" spans="1:1">
      <c r="A35709" s="27" t="s">
        <v>2951</v>
      </c>
    </row>
    <row r="35710" spans="1:1">
      <c r="A35710" s="27" t="s">
        <v>2951</v>
      </c>
    </row>
    <row r="35711" spans="1:1">
      <c r="A35711" s="27" t="s">
        <v>2951</v>
      </c>
    </row>
    <row r="35712" spans="1:1">
      <c r="A35712" s="27" t="s">
        <v>2951</v>
      </c>
    </row>
    <row r="35713" spans="1:1">
      <c r="A35713" s="27" t="s">
        <v>2951</v>
      </c>
    </row>
    <row r="35714" spans="1:1">
      <c r="A35714" s="27" t="s">
        <v>2951</v>
      </c>
    </row>
    <row r="35715" spans="1:1">
      <c r="A35715" s="27" t="s">
        <v>2951</v>
      </c>
    </row>
    <row r="35716" spans="1:1">
      <c r="A35716" s="27" t="s">
        <v>2951</v>
      </c>
    </row>
    <row r="35717" spans="1:1">
      <c r="A35717" s="27" t="s">
        <v>2951</v>
      </c>
    </row>
    <row r="35718" spans="1:1">
      <c r="A35718" s="27" t="s">
        <v>2951</v>
      </c>
    </row>
    <row r="35719" spans="1:1">
      <c r="A35719" s="27" t="s">
        <v>2951</v>
      </c>
    </row>
    <row r="35720" spans="1:1">
      <c r="A35720" s="27" t="s">
        <v>2951</v>
      </c>
    </row>
    <row r="35721" spans="1:1">
      <c r="A35721" s="27" t="s">
        <v>2951</v>
      </c>
    </row>
    <row r="35722" spans="1:1">
      <c r="A35722" s="27" t="s">
        <v>2951</v>
      </c>
    </row>
    <row r="35723" spans="1:1">
      <c r="A35723" s="27" t="s">
        <v>2951</v>
      </c>
    </row>
    <row r="35724" spans="1:1">
      <c r="A35724" s="27" t="s">
        <v>2951</v>
      </c>
    </row>
    <row r="35725" spans="1:1">
      <c r="A35725" s="27" t="s">
        <v>2951</v>
      </c>
    </row>
    <row r="35726" spans="1:1">
      <c r="A35726" s="27" t="s">
        <v>2951</v>
      </c>
    </row>
    <row r="35727" spans="1:1">
      <c r="A35727" s="27" t="s">
        <v>2951</v>
      </c>
    </row>
    <row r="35728" spans="1:1">
      <c r="A35728" s="27" t="s">
        <v>2951</v>
      </c>
    </row>
    <row r="35729" spans="1:1">
      <c r="A35729" s="27" t="s">
        <v>2951</v>
      </c>
    </row>
    <row r="35730" spans="1:1">
      <c r="A35730" s="27" t="s">
        <v>2951</v>
      </c>
    </row>
    <row r="35731" spans="1:1">
      <c r="A35731" s="27" t="s">
        <v>2951</v>
      </c>
    </row>
    <row r="35732" spans="1:1">
      <c r="A35732" s="27" t="s">
        <v>2951</v>
      </c>
    </row>
    <row r="35733" spans="1:1">
      <c r="A35733" s="27" t="s">
        <v>2951</v>
      </c>
    </row>
    <row r="35734" spans="1:1">
      <c r="A35734" s="27" t="s">
        <v>2951</v>
      </c>
    </row>
    <row r="35735" spans="1:1">
      <c r="A35735" s="27" t="s">
        <v>2951</v>
      </c>
    </row>
    <row r="35736" spans="1:1">
      <c r="A35736" s="27" t="s">
        <v>2951</v>
      </c>
    </row>
    <row r="35737" spans="1:1">
      <c r="A35737" s="27" t="s">
        <v>2951</v>
      </c>
    </row>
    <row r="35738" spans="1:1">
      <c r="A35738" s="27" t="s">
        <v>2951</v>
      </c>
    </row>
    <row r="35739" spans="1:1">
      <c r="A35739" s="27" t="s">
        <v>2951</v>
      </c>
    </row>
    <row r="35740" spans="1:1">
      <c r="A35740" s="27" t="s">
        <v>2951</v>
      </c>
    </row>
    <row r="35741" spans="1:1">
      <c r="A35741" s="27" t="s">
        <v>2951</v>
      </c>
    </row>
    <row r="35742" spans="1:1">
      <c r="A35742" s="27" t="s">
        <v>2951</v>
      </c>
    </row>
    <row r="35743" spans="1:1">
      <c r="A35743" s="27" t="s">
        <v>2951</v>
      </c>
    </row>
    <row r="35744" spans="1:1">
      <c r="A35744" s="27" t="s">
        <v>2951</v>
      </c>
    </row>
    <row r="35745" spans="1:1">
      <c r="A35745" s="27" t="s">
        <v>2951</v>
      </c>
    </row>
    <row r="35746" spans="1:1">
      <c r="A35746" s="27" t="s">
        <v>2951</v>
      </c>
    </row>
    <row r="35747" spans="1:1">
      <c r="A35747" s="27" t="s">
        <v>2951</v>
      </c>
    </row>
    <row r="35748" spans="1:1">
      <c r="A35748" s="27" t="s">
        <v>2951</v>
      </c>
    </row>
    <row r="35749" spans="1:1">
      <c r="A35749" s="27" t="s">
        <v>2951</v>
      </c>
    </row>
    <row r="35750" spans="1:1">
      <c r="A35750" s="27" t="s">
        <v>2951</v>
      </c>
    </row>
    <row r="35751" spans="1:1">
      <c r="A35751" s="27" t="s">
        <v>2951</v>
      </c>
    </row>
    <row r="35752" spans="1:1">
      <c r="A35752" s="27" t="s">
        <v>2951</v>
      </c>
    </row>
    <row r="35753" spans="1:1">
      <c r="A35753" s="27" t="s">
        <v>2951</v>
      </c>
    </row>
    <row r="35754" spans="1:1">
      <c r="A35754" s="27" t="s">
        <v>2951</v>
      </c>
    </row>
    <row r="35755" spans="1:1">
      <c r="A35755" s="27" t="s">
        <v>2951</v>
      </c>
    </row>
    <row r="35756" spans="1:1">
      <c r="A35756" s="27" t="s">
        <v>2951</v>
      </c>
    </row>
    <row r="35757" spans="1:1">
      <c r="A35757" s="27" t="s">
        <v>2951</v>
      </c>
    </row>
    <row r="35758" spans="1:1">
      <c r="A35758" s="27" t="s">
        <v>2951</v>
      </c>
    </row>
    <row r="35759" spans="1:1">
      <c r="A35759" s="27" t="s">
        <v>2951</v>
      </c>
    </row>
    <row r="35760" spans="1:1">
      <c r="A35760" s="27" t="s">
        <v>2951</v>
      </c>
    </row>
    <row r="35761" spans="1:1">
      <c r="A35761" s="27" t="s">
        <v>2951</v>
      </c>
    </row>
    <row r="35762" spans="1:1">
      <c r="A35762" s="27" t="s">
        <v>2951</v>
      </c>
    </row>
    <row r="35763" spans="1:1">
      <c r="A35763" s="27" t="s">
        <v>2951</v>
      </c>
    </row>
    <row r="35764" spans="1:1">
      <c r="A35764" s="27" t="s">
        <v>2951</v>
      </c>
    </row>
    <row r="35765" spans="1:1">
      <c r="A35765" s="27" t="s">
        <v>2951</v>
      </c>
    </row>
    <row r="35766" spans="1:1">
      <c r="A35766" s="27" t="s">
        <v>2951</v>
      </c>
    </row>
    <row r="35767" spans="1:1">
      <c r="A35767" s="27" t="s">
        <v>2951</v>
      </c>
    </row>
    <row r="35768" spans="1:1">
      <c r="A35768" s="27" t="s">
        <v>2951</v>
      </c>
    </row>
    <row r="35769" spans="1:1">
      <c r="A35769" s="27" t="s">
        <v>2951</v>
      </c>
    </row>
    <row r="35770" spans="1:1">
      <c r="A35770" s="27" t="s">
        <v>2951</v>
      </c>
    </row>
    <row r="35771" spans="1:1">
      <c r="A35771" s="27" t="s">
        <v>2951</v>
      </c>
    </row>
    <row r="35772" spans="1:1">
      <c r="A35772" s="27" t="s">
        <v>2951</v>
      </c>
    </row>
    <row r="35773" spans="1:1">
      <c r="A35773" s="27" t="s">
        <v>2951</v>
      </c>
    </row>
    <row r="35774" spans="1:1">
      <c r="A35774" s="27" t="s">
        <v>2951</v>
      </c>
    </row>
    <row r="35775" spans="1:1">
      <c r="A35775" s="27" t="s">
        <v>2951</v>
      </c>
    </row>
    <row r="35776" spans="1:1">
      <c r="A35776" s="27" t="s">
        <v>2951</v>
      </c>
    </row>
    <row r="35777" spans="1:1">
      <c r="A35777" s="27" t="s">
        <v>2951</v>
      </c>
    </row>
    <row r="35778" spans="1:1">
      <c r="A35778" s="27" t="s">
        <v>2951</v>
      </c>
    </row>
    <row r="35779" spans="1:1">
      <c r="A35779" s="27" t="s">
        <v>2951</v>
      </c>
    </row>
    <row r="35780" spans="1:1">
      <c r="A35780" s="27" t="s">
        <v>2951</v>
      </c>
    </row>
    <row r="35781" spans="1:1">
      <c r="A35781" s="27" t="s">
        <v>2951</v>
      </c>
    </row>
    <row r="35782" spans="1:1">
      <c r="A35782" s="27" t="s">
        <v>2951</v>
      </c>
    </row>
    <row r="35783" spans="1:1">
      <c r="A35783" s="27" t="s">
        <v>2951</v>
      </c>
    </row>
    <row r="35784" spans="1:1">
      <c r="A35784" s="27" t="s">
        <v>2951</v>
      </c>
    </row>
    <row r="35785" spans="1:1">
      <c r="A35785" s="27" t="s">
        <v>2951</v>
      </c>
    </row>
    <row r="35786" spans="1:1">
      <c r="A35786" s="27" t="s">
        <v>2951</v>
      </c>
    </row>
    <row r="35787" spans="1:1">
      <c r="A35787" s="27" t="s">
        <v>2951</v>
      </c>
    </row>
    <row r="35788" spans="1:1">
      <c r="A35788" s="27" t="s">
        <v>2951</v>
      </c>
    </row>
    <row r="35789" spans="1:1">
      <c r="A35789" s="27" t="s">
        <v>2951</v>
      </c>
    </row>
    <row r="35790" spans="1:1">
      <c r="A35790" s="27" t="s">
        <v>2951</v>
      </c>
    </row>
    <row r="35791" spans="1:1">
      <c r="A35791" s="27" t="s">
        <v>2951</v>
      </c>
    </row>
    <row r="35792" spans="1:1">
      <c r="A35792" s="27" t="s">
        <v>2951</v>
      </c>
    </row>
    <row r="35793" spans="1:1">
      <c r="A35793" s="27" t="s">
        <v>2951</v>
      </c>
    </row>
    <row r="35794" spans="1:1">
      <c r="A35794" s="27" t="s">
        <v>2951</v>
      </c>
    </row>
    <row r="35795" spans="1:1">
      <c r="A35795" s="27" t="s">
        <v>2951</v>
      </c>
    </row>
    <row r="35796" spans="1:1">
      <c r="A35796" s="27" t="s">
        <v>2951</v>
      </c>
    </row>
    <row r="35797" spans="1:1">
      <c r="A35797" s="27" t="s">
        <v>2951</v>
      </c>
    </row>
    <row r="35798" spans="1:1">
      <c r="A35798" s="27" t="s">
        <v>2951</v>
      </c>
    </row>
    <row r="35799" spans="1:1">
      <c r="A35799" s="27" t="s">
        <v>2951</v>
      </c>
    </row>
    <row r="35800" spans="1:1">
      <c r="A35800" s="27" t="s">
        <v>2951</v>
      </c>
    </row>
    <row r="35801" spans="1:1">
      <c r="A35801" s="27" t="s">
        <v>2951</v>
      </c>
    </row>
    <row r="35802" spans="1:1">
      <c r="A35802" s="27" t="s">
        <v>2951</v>
      </c>
    </row>
    <row r="35803" spans="1:1">
      <c r="A35803" s="27" t="s">
        <v>2951</v>
      </c>
    </row>
    <row r="35804" spans="1:1">
      <c r="A35804" s="27" t="s">
        <v>2951</v>
      </c>
    </row>
    <row r="35805" spans="1:1">
      <c r="A35805" s="27" t="s">
        <v>2951</v>
      </c>
    </row>
    <row r="35806" spans="1:1">
      <c r="A35806" s="27" t="s">
        <v>2951</v>
      </c>
    </row>
    <row r="35807" spans="1:1">
      <c r="A35807" s="27" t="s">
        <v>2951</v>
      </c>
    </row>
    <row r="35808" spans="1:1">
      <c r="A35808" s="27" t="s">
        <v>2951</v>
      </c>
    </row>
    <row r="35809" spans="1:1">
      <c r="A35809" s="27" t="s">
        <v>2951</v>
      </c>
    </row>
    <row r="35810" spans="1:1">
      <c r="A35810" s="27" t="s">
        <v>2951</v>
      </c>
    </row>
    <row r="35811" spans="1:1">
      <c r="A35811" s="27" t="s">
        <v>2951</v>
      </c>
    </row>
    <row r="35812" spans="1:1">
      <c r="A35812" s="27" t="s">
        <v>2951</v>
      </c>
    </row>
    <row r="35813" spans="1:1">
      <c r="A35813" s="27" t="s">
        <v>2951</v>
      </c>
    </row>
    <row r="35814" spans="1:1">
      <c r="A35814" s="27" t="s">
        <v>2951</v>
      </c>
    </row>
    <row r="35815" spans="1:1">
      <c r="A35815" s="27" t="s">
        <v>2951</v>
      </c>
    </row>
    <row r="35816" spans="1:1">
      <c r="A35816" s="27" t="s">
        <v>2951</v>
      </c>
    </row>
    <row r="35817" spans="1:1">
      <c r="A35817" s="27" t="s">
        <v>2951</v>
      </c>
    </row>
    <row r="35818" spans="1:1">
      <c r="A35818" s="27" t="s">
        <v>2951</v>
      </c>
    </row>
    <row r="35819" spans="1:1">
      <c r="A35819" s="27" t="s">
        <v>2951</v>
      </c>
    </row>
    <row r="35820" spans="1:1">
      <c r="A35820" s="27" t="s">
        <v>2951</v>
      </c>
    </row>
    <row r="35821" spans="1:1">
      <c r="A35821" s="27" t="s">
        <v>2951</v>
      </c>
    </row>
    <row r="35822" spans="1:1">
      <c r="A35822" s="27" t="s">
        <v>2951</v>
      </c>
    </row>
    <row r="35823" spans="1:1">
      <c r="A35823" s="27" t="s">
        <v>2951</v>
      </c>
    </row>
    <row r="35824" spans="1:1">
      <c r="A35824" s="27" t="s">
        <v>2951</v>
      </c>
    </row>
    <row r="35825" spans="1:1">
      <c r="A35825" s="27" t="s">
        <v>2951</v>
      </c>
    </row>
    <row r="35826" spans="1:1">
      <c r="A35826" s="27" t="s">
        <v>2951</v>
      </c>
    </row>
    <row r="35827" spans="1:1">
      <c r="A35827" s="27" t="s">
        <v>2951</v>
      </c>
    </row>
    <row r="35828" spans="1:1">
      <c r="A35828" s="27" t="s">
        <v>2951</v>
      </c>
    </row>
    <row r="35829" spans="1:1">
      <c r="A35829" s="27" t="s">
        <v>2951</v>
      </c>
    </row>
    <row r="35830" spans="1:1">
      <c r="A35830" s="27" t="s">
        <v>2951</v>
      </c>
    </row>
    <row r="35831" spans="1:1">
      <c r="A35831" s="27" t="s">
        <v>2951</v>
      </c>
    </row>
    <row r="35832" spans="1:1">
      <c r="A35832" s="27" t="s">
        <v>2951</v>
      </c>
    </row>
    <row r="35833" spans="1:1">
      <c r="A35833" s="27" t="s">
        <v>2951</v>
      </c>
    </row>
    <row r="35834" spans="1:1">
      <c r="A35834" s="27" t="s">
        <v>2951</v>
      </c>
    </row>
    <row r="35835" spans="1:1">
      <c r="A35835" s="27" t="s">
        <v>2951</v>
      </c>
    </row>
    <row r="35836" spans="1:1">
      <c r="A35836" s="27" t="s">
        <v>2951</v>
      </c>
    </row>
    <row r="35837" spans="1:1">
      <c r="A35837" s="27" t="s">
        <v>2951</v>
      </c>
    </row>
    <row r="35838" spans="1:1">
      <c r="A35838" s="27" t="s">
        <v>2951</v>
      </c>
    </row>
    <row r="35839" spans="1:1">
      <c r="A35839" s="27" t="s">
        <v>2951</v>
      </c>
    </row>
    <row r="35840" spans="1:1">
      <c r="A35840" s="27" t="s">
        <v>2951</v>
      </c>
    </row>
    <row r="35841" spans="1:1">
      <c r="A35841" s="27" t="s">
        <v>2951</v>
      </c>
    </row>
    <row r="35842" spans="1:1">
      <c r="A35842" s="27" t="s">
        <v>2951</v>
      </c>
    </row>
    <row r="35843" spans="1:1">
      <c r="A35843" s="27" t="s">
        <v>2951</v>
      </c>
    </row>
    <row r="35844" spans="1:1">
      <c r="A35844" s="27" t="s">
        <v>2951</v>
      </c>
    </row>
    <row r="35845" spans="1:1">
      <c r="A35845" s="27" t="s">
        <v>2951</v>
      </c>
    </row>
    <row r="35846" spans="1:1">
      <c r="A35846" s="27" t="s">
        <v>2951</v>
      </c>
    </row>
    <row r="35847" spans="1:1">
      <c r="A35847" s="27" t="s">
        <v>2951</v>
      </c>
    </row>
    <row r="35848" spans="1:1">
      <c r="A35848" s="27" t="s">
        <v>2951</v>
      </c>
    </row>
    <row r="35849" spans="1:1">
      <c r="A35849" s="27" t="s">
        <v>2951</v>
      </c>
    </row>
    <row r="35850" spans="1:1">
      <c r="A35850" s="27" t="s">
        <v>2951</v>
      </c>
    </row>
    <row r="35851" spans="1:1">
      <c r="A35851" s="27" t="s">
        <v>2951</v>
      </c>
    </row>
    <row r="35852" spans="1:1">
      <c r="A35852" s="27" t="s">
        <v>2951</v>
      </c>
    </row>
    <row r="35853" spans="1:1">
      <c r="A35853" s="27" t="s">
        <v>2951</v>
      </c>
    </row>
    <row r="35854" spans="1:1">
      <c r="A35854" s="27" t="s">
        <v>2951</v>
      </c>
    </row>
    <row r="35855" spans="1:1">
      <c r="A35855" s="27" t="s">
        <v>2951</v>
      </c>
    </row>
    <row r="35856" spans="1:1">
      <c r="A35856" s="27" t="s">
        <v>2951</v>
      </c>
    </row>
    <row r="35857" spans="1:1">
      <c r="A35857" s="27" t="s">
        <v>2951</v>
      </c>
    </row>
    <row r="35858" spans="1:1">
      <c r="A35858" s="27" t="s">
        <v>2951</v>
      </c>
    </row>
    <row r="35859" spans="1:1">
      <c r="A35859" s="27" t="s">
        <v>2951</v>
      </c>
    </row>
    <row r="35860" spans="1:1">
      <c r="A35860" s="27" t="s">
        <v>2951</v>
      </c>
    </row>
    <row r="35861" spans="1:1">
      <c r="A35861" s="27" t="s">
        <v>2951</v>
      </c>
    </row>
    <row r="35862" spans="1:1">
      <c r="A35862" s="27" t="s">
        <v>2951</v>
      </c>
    </row>
    <row r="35863" spans="1:1">
      <c r="A35863" s="27" t="s">
        <v>2951</v>
      </c>
    </row>
    <row r="35864" spans="1:1">
      <c r="A35864" s="27" t="s">
        <v>2951</v>
      </c>
    </row>
    <row r="35865" spans="1:1">
      <c r="A35865" s="27" t="s">
        <v>2951</v>
      </c>
    </row>
    <row r="35866" spans="1:1">
      <c r="A35866" s="27" t="s">
        <v>2951</v>
      </c>
    </row>
    <row r="35867" spans="1:1">
      <c r="A35867" s="27" t="s">
        <v>2951</v>
      </c>
    </row>
    <row r="35868" spans="1:1">
      <c r="A35868" s="27" t="s">
        <v>2951</v>
      </c>
    </row>
    <row r="35869" spans="1:1">
      <c r="A35869" s="27" t="s">
        <v>2951</v>
      </c>
    </row>
    <row r="35870" spans="1:1">
      <c r="A35870" s="27" t="s">
        <v>2951</v>
      </c>
    </row>
    <row r="35871" spans="1:1">
      <c r="A35871" s="27" t="s">
        <v>2951</v>
      </c>
    </row>
    <row r="35872" spans="1:1">
      <c r="A35872" s="27" t="s">
        <v>2951</v>
      </c>
    </row>
    <row r="35873" spans="1:1">
      <c r="A35873" s="27" t="s">
        <v>2951</v>
      </c>
    </row>
    <row r="35874" spans="1:1">
      <c r="A35874" s="27" t="s">
        <v>2951</v>
      </c>
    </row>
    <row r="35875" spans="1:1">
      <c r="A35875" s="27" t="s">
        <v>2951</v>
      </c>
    </row>
    <row r="35876" spans="1:1">
      <c r="A35876" s="27" t="s">
        <v>2951</v>
      </c>
    </row>
    <row r="35877" spans="1:1">
      <c r="A35877" s="27" t="s">
        <v>2951</v>
      </c>
    </row>
    <row r="35878" spans="1:1">
      <c r="A35878" s="27" t="s">
        <v>2951</v>
      </c>
    </row>
    <row r="35879" spans="1:1">
      <c r="A35879" s="27" t="s">
        <v>2951</v>
      </c>
    </row>
    <row r="35880" spans="1:1">
      <c r="A35880" s="27" t="s">
        <v>2951</v>
      </c>
    </row>
    <row r="35881" spans="1:1">
      <c r="A35881" s="27" t="s">
        <v>2951</v>
      </c>
    </row>
    <row r="35882" spans="1:1">
      <c r="A35882" s="27" t="s">
        <v>2951</v>
      </c>
    </row>
    <row r="35883" spans="1:1">
      <c r="A35883" s="27" t="s">
        <v>2951</v>
      </c>
    </row>
    <row r="35884" spans="1:1">
      <c r="A35884" s="27" t="s">
        <v>2951</v>
      </c>
    </row>
    <row r="35885" spans="1:1">
      <c r="A35885" s="27" t="s">
        <v>2951</v>
      </c>
    </row>
    <row r="35886" spans="1:1">
      <c r="A35886" s="27" t="s">
        <v>2951</v>
      </c>
    </row>
    <row r="35887" spans="1:1">
      <c r="A35887" s="27" t="s">
        <v>2951</v>
      </c>
    </row>
    <row r="35888" spans="1:1">
      <c r="A35888" s="27" t="s">
        <v>2951</v>
      </c>
    </row>
    <row r="35889" spans="1:1">
      <c r="A35889" s="27" t="s">
        <v>2951</v>
      </c>
    </row>
    <row r="35890" spans="1:1">
      <c r="A35890" s="27" t="s">
        <v>2951</v>
      </c>
    </row>
    <row r="35891" spans="1:1">
      <c r="A35891" s="27" t="s">
        <v>2951</v>
      </c>
    </row>
    <row r="35892" spans="1:1">
      <c r="A35892" s="27" t="s">
        <v>2951</v>
      </c>
    </row>
    <row r="35893" spans="1:1">
      <c r="A35893" s="27" t="s">
        <v>2951</v>
      </c>
    </row>
    <row r="35894" spans="1:1">
      <c r="A35894" s="27" t="s">
        <v>2951</v>
      </c>
    </row>
    <row r="35895" spans="1:1">
      <c r="A35895" s="27" t="s">
        <v>2951</v>
      </c>
    </row>
    <row r="35896" spans="1:1">
      <c r="A35896" s="27" t="s">
        <v>2951</v>
      </c>
    </row>
    <row r="35897" spans="1:1">
      <c r="A35897" s="27" t="s">
        <v>2951</v>
      </c>
    </row>
    <row r="35898" spans="1:1">
      <c r="A35898" s="27" t="s">
        <v>2951</v>
      </c>
    </row>
    <row r="35899" spans="1:1">
      <c r="A35899" s="27" t="s">
        <v>2951</v>
      </c>
    </row>
    <row r="35900" spans="1:1">
      <c r="A35900" s="27" t="s">
        <v>2951</v>
      </c>
    </row>
    <row r="35901" spans="1:1">
      <c r="A35901" s="27" t="s">
        <v>2951</v>
      </c>
    </row>
    <row r="35902" spans="1:1">
      <c r="A35902" s="27" t="s">
        <v>2951</v>
      </c>
    </row>
    <row r="35903" spans="1:1">
      <c r="A35903" s="27" t="s">
        <v>2951</v>
      </c>
    </row>
    <row r="35904" spans="1:1">
      <c r="A35904" s="27" t="s">
        <v>2951</v>
      </c>
    </row>
    <row r="35905" spans="1:1">
      <c r="A35905" s="27" t="s">
        <v>2951</v>
      </c>
    </row>
    <row r="35906" spans="1:1">
      <c r="A35906" s="27" t="s">
        <v>2951</v>
      </c>
    </row>
    <row r="35907" spans="1:1">
      <c r="A35907" s="27" t="s">
        <v>2951</v>
      </c>
    </row>
    <row r="35908" spans="1:1">
      <c r="A35908" s="27" t="s">
        <v>2951</v>
      </c>
    </row>
    <row r="35909" spans="1:1">
      <c r="A35909" s="27" t="s">
        <v>2951</v>
      </c>
    </row>
    <row r="35910" spans="1:1">
      <c r="A35910" s="27" t="s">
        <v>2951</v>
      </c>
    </row>
    <row r="35911" spans="1:1">
      <c r="A35911" s="27" t="s">
        <v>2951</v>
      </c>
    </row>
    <row r="35912" spans="1:1">
      <c r="A35912" s="27" t="s">
        <v>2951</v>
      </c>
    </row>
    <row r="35913" spans="1:1">
      <c r="A35913" s="27" t="s">
        <v>2951</v>
      </c>
    </row>
    <row r="35914" spans="1:1">
      <c r="A35914" s="27" t="s">
        <v>2951</v>
      </c>
    </row>
    <row r="35915" spans="1:1">
      <c r="A35915" s="27" t="s">
        <v>2951</v>
      </c>
    </row>
    <row r="35916" spans="1:1">
      <c r="A35916" s="27" t="s">
        <v>2951</v>
      </c>
    </row>
    <row r="35917" spans="1:1">
      <c r="A35917" s="27" t="s">
        <v>2951</v>
      </c>
    </row>
    <row r="35918" spans="1:1">
      <c r="A35918" s="27" t="s">
        <v>2951</v>
      </c>
    </row>
    <row r="35919" spans="1:1">
      <c r="A35919" s="27" t="s">
        <v>2951</v>
      </c>
    </row>
    <row r="35920" spans="1:1">
      <c r="A35920" s="27" t="s">
        <v>2951</v>
      </c>
    </row>
    <row r="35921" spans="1:1">
      <c r="A35921" s="27" t="s">
        <v>2951</v>
      </c>
    </row>
    <row r="35922" spans="1:1">
      <c r="A35922" s="27" t="s">
        <v>2951</v>
      </c>
    </row>
    <row r="35923" spans="1:1">
      <c r="A35923" s="27" t="s">
        <v>2951</v>
      </c>
    </row>
    <row r="35924" spans="1:1">
      <c r="A35924" s="27" t="s">
        <v>2951</v>
      </c>
    </row>
    <row r="35925" spans="1:1">
      <c r="A35925" s="27" t="s">
        <v>2951</v>
      </c>
    </row>
    <row r="35926" spans="1:1">
      <c r="A35926" s="27" t="s">
        <v>2951</v>
      </c>
    </row>
    <row r="35927" spans="1:1">
      <c r="A35927" s="27" t="s">
        <v>2951</v>
      </c>
    </row>
    <row r="35928" spans="1:1">
      <c r="A35928" s="27" t="s">
        <v>2951</v>
      </c>
    </row>
    <row r="35929" spans="1:1">
      <c r="A35929" s="27" t="s">
        <v>2951</v>
      </c>
    </row>
    <row r="35930" spans="1:1">
      <c r="A35930" s="27" t="s">
        <v>2951</v>
      </c>
    </row>
    <row r="35931" spans="1:1">
      <c r="A35931" s="27" t="s">
        <v>2951</v>
      </c>
    </row>
    <row r="35932" spans="1:1">
      <c r="A35932" s="27" t="s">
        <v>2951</v>
      </c>
    </row>
    <row r="35933" spans="1:1">
      <c r="A35933" s="27" t="s">
        <v>2951</v>
      </c>
    </row>
    <row r="35934" spans="1:1">
      <c r="A35934" s="27" t="s">
        <v>2951</v>
      </c>
    </row>
    <row r="35935" spans="1:1">
      <c r="A35935" s="27" t="s">
        <v>2951</v>
      </c>
    </row>
    <row r="35936" spans="1:1">
      <c r="A35936" s="27" t="s">
        <v>2951</v>
      </c>
    </row>
    <row r="35937" spans="1:1">
      <c r="A35937" s="27" t="s">
        <v>2951</v>
      </c>
    </row>
    <row r="35938" spans="1:1">
      <c r="A35938" s="27" t="s">
        <v>2951</v>
      </c>
    </row>
    <row r="35939" spans="1:1">
      <c r="A35939" s="27" t="s">
        <v>2951</v>
      </c>
    </row>
    <row r="35940" spans="1:1">
      <c r="A35940" s="27" t="s">
        <v>2951</v>
      </c>
    </row>
    <row r="35941" spans="1:1">
      <c r="A35941" s="27" t="s">
        <v>2951</v>
      </c>
    </row>
    <row r="35942" spans="1:1">
      <c r="A35942" s="27" t="s">
        <v>2951</v>
      </c>
    </row>
    <row r="35943" spans="1:1">
      <c r="A35943" s="27" t="s">
        <v>2951</v>
      </c>
    </row>
    <row r="35944" spans="1:1">
      <c r="A35944" s="27" t="s">
        <v>2951</v>
      </c>
    </row>
    <row r="35945" spans="1:1">
      <c r="A35945" s="27" t="s">
        <v>2951</v>
      </c>
    </row>
    <row r="35946" spans="1:1">
      <c r="A35946" s="27" t="s">
        <v>2951</v>
      </c>
    </row>
    <row r="35947" spans="1:1">
      <c r="A35947" s="27" t="s">
        <v>2951</v>
      </c>
    </row>
    <row r="35948" spans="1:1">
      <c r="A35948" s="27" t="s">
        <v>2951</v>
      </c>
    </row>
    <row r="35949" spans="1:1">
      <c r="A35949" s="27" t="s">
        <v>2951</v>
      </c>
    </row>
    <row r="35950" spans="1:1">
      <c r="A35950" s="27" t="s">
        <v>2951</v>
      </c>
    </row>
    <row r="35951" spans="1:1">
      <c r="A35951" s="27" t="s">
        <v>2951</v>
      </c>
    </row>
    <row r="35952" spans="1:1">
      <c r="A35952" s="27" t="s">
        <v>2951</v>
      </c>
    </row>
    <row r="35953" spans="1:1">
      <c r="A35953" s="27" t="s">
        <v>2951</v>
      </c>
    </row>
    <row r="35954" spans="1:1">
      <c r="A35954" s="27" t="s">
        <v>2951</v>
      </c>
    </row>
    <row r="35955" spans="1:1">
      <c r="A35955" s="27" t="s">
        <v>2951</v>
      </c>
    </row>
    <row r="35956" spans="1:1">
      <c r="A35956" s="27" t="s">
        <v>2951</v>
      </c>
    </row>
    <row r="35957" spans="1:1">
      <c r="A35957" s="27" t="s">
        <v>2951</v>
      </c>
    </row>
    <row r="35958" spans="1:1">
      <c r="A35958" s="27" t="s">
        <v>2951</v>
      </c>
    </row>
    <row r="35959" spans="1:1">
      <c r="A35959" s="27" t="s">
        <v>2951</v>
      </c>
    </row>
    <row r="35960" spans="1:1">
      <c r="A35960" s="27" t="s">
        <v>2951</v>
      </c>
    </row>
    <row r="35961" spans="1:1">
      <c r="A35961" s="27" t="s">
        <v>2951</v>
      </c>
    </row>
    <row r="35962" spans="1:1">
      <c r="A35962" s="27" t="s">
        <v>2951</v>
      </c>
    </row>
    <row r="35963" spans="1:1">
      <c r="A35963" s="27" t="s">
        <v>2951</v>
      </c>
    </row>
    <row r="35964" spans="1:1">
      <c r="A35964" s="27" t="s">
        <v>2951</v>
      </c>
    </row>
    <row r="35965" spans="1:1">
      <c r="A35965" s="27" t="s">
        <v>2951</v>
      </c>
    </row>
    <row r="35966" spans="1:1">
      <c r="A35966" s="27" t="s">
        <v>2951</v>
      </c>
    </row>
    <row r="35967" spans="1:1">
      <c r="A35967" s="27" t="s">
        <v>2951</v>
      </c>
    </row>
    <row r="35968" spans="1:1">
      <c r="A35968" s="27" t="s">
        <v>2951</v>
      </c>
    </row>
    <row r="35969" spans="1:1">
      <c r="A35969" s="27" t="s">
        <v>2951</v>
      </c>
    </row>
    <row r="35970" spans="1:1">
      <c r="A35970" s="27" t="s">
        <v>2951</v>
      </c>
    </row>
    <row r="35971" spans="1:1">
      <c r="A35971" s="27" t="s">
        <v>2951</v>
      </c>
    </row>
    <row r="35972" spans="1:1">
      <c r="A35972" s="27" t="s">
        <v>2951</v>
      </c>
    </row>
    <row r="35973" spans="1:1">
      <c r="A35973" s="27" t="s">
        <v>2951</v>
      </c>
    </row>
    <row r="35974" spans="1:1">
      <c r="A35974" s="27" t="s">
        <v>2951</v>
      </c>
    </row>
    <row r="35975" spans="1:1">
      <c r="A35975" s="27" t="s">
        <v>2951</v>
      </c>
    </row>
    <row r="35976" spans="1:1">
      <c r="A35976" s="27" t="s">
        <v>2951</v>
      </c>
    </row>
    <row r="35977" spans="1:1">
      <c r="A35977" s="27" t="s">
        <v>2951</v>
      </c>
    </row>
    <row r="35978" spans="1:1">
      <c r="A35978" s="27" t="s">
        <v>2951</v>
      </c>
    </row>
    <row r="35979" spans="1:1">
      <c r="A35979" s="27" t="s">
        <v>2951</v>
      </c>
    </row>
    <row r="35980" spans="1:1">
      <c r="A35980" s="27" t="s">
        <v>2951</v>
      </c>
    </row>
    <row r="35981" spans="1:1">
      <c r="A35981" s="27" t="s">
        <v>2951</v>
      </c>
    </row>
    <row r="35982" spans="1:1">
      <c r="A35982" s="27" t="s">
        <v>2951</v>
      </c>
    </row>
    <row r="35983" spans="1:1">
      <c r="A35983" s="27" t="s">
        <v>2951</v>
      </c>
    </row>
    <row r="35984" spans="1:1">
      <c r="A35984" s="27" t="s">
        <v>2951</v>
      </c>
    </row>
    <row r="35985" spans="1:1">
      <c r="A35985" s="27" t="s">
        <v>2951</v>
      </c>
    </row>
    <row r="35986" spans="1:1">
      <c r="A35986" s="27" t="s">
        <v>2951</v>
      </c>
    </row>
    <row r="35987" spans="1:1">
      <c r="A35987" s="27" t="s">
        <v>2951</v>
      </c>
    </row>
    <row r="35988" spans="1:1">
      <c r="A35988" s="27" t="s">
        <v>2951</v>
      </c>
    </row>
    <row r="35989" spans="1:1">
      <c r="A35989" s="27" t="s">
        <v>2951</v>
      </c>
    </row>
    <row r="35990" spans="1:1">
      <c r="A35990" s="27" t="s">
        <v>2951</v>
      </c>
    </row>
    <row r="35991" spans="1:1">
      <c r="A35991" s="27" t="s">
        <v>2951</v>
      </c>
    </row>
    <row r="35992" spans="1:1">
      <c r="A35992" s="27" t="s">
        <v>2951</v>
      </c>
    </row>
    <row r="35993" spans="1:1">
      <c r="A35993" s="27" t="s">
        <v>2951</v>
      </c>
    </row>
    <row r="35994" spans="1:1">
      <c r="A35994" s="27" t="s">
        <v>2951</v>
      </c>
    </row>
    <row r="35995" spans="1:1">
      <c r="A35995" s="27" t="s">
        <v>2951</v>
      </c>
    </row>
    <row r="35996" spans="1:1">
      <c r="A35996" s="27" t="s">
        <v>2951</v>
      </c>
    </row>
    <row r="35997" spans="1:1">
      <c r="A35997" s="27" t="s">
        <v>2951</v>
      </c>
    </row>
    <row r="35998" spans="1:1">
      <c r="A35998" s="27" t="s">
        <v>2951</v>
      </c>
    </row>
    <row r="35999" spans="1:1">
      <c r="A35999" s="27" t="s">
        <v>2951</v>
      </c>
    </row>
    <row r="36000" spans="1:1">
      <c r="A36000" s="27" t="s">
        <v>2951</v>
      </c>
    </row>
    <row r="36001" spans="1:1">
      <c r="A36001" s="27" t="s">
        <v>2951</v>
      </c>
    </row>
    <row r="36002" spans="1:1">
      <c r="A36002" s="27" t="s">
        <v>2951</v>
      </c>
    </row>
    <row r="36003" spans="1:1">
      <c r="A36003" s="27" t="s">
        <v>2951</v>
      </c>
    </row>
    <row r="36004" spans="1:1">
      <c r="A36004" s="27" t="s">
        <v>2951</v>
      </c>
    </row>
    <row r="36005" spans="1:1">
      <c r="A36005" s="27" t="s">
        <v>2951</v>
      </c>
    </row>
    <row r="36006" spans="1:1">
      <c r="A36006" s="27" t="s">
        <v>2951</v>
      </c>
    </row>
    <row r="36007" spans="1:1">
      <c r="A36007" s="27" t="s">
        <v>2951</v>
      </c>
    </row>
    <row r="36008" spans="1:1">
      <c r="A36008" s="27" t="s">
        <v>2951</v>
      </c>
    </row>
    <row r="36009" spans="1:1">
      <c r="A36009" s="27" t="s">
        <v>2951</v>
      </c>
    </row>
    <row r="36010" spans="1:1">
      <c r="A36010" s="27" t="s">
        <v>2951</v>
      </c>
    </row>
    <row r="36011" spans="1:1">
      <c r="A36011" s="27" t="s">
        <v>2951</v>
      </c>
    </row>
    <row r="36012" spans="1:1">
      <c r="A36012" s="27" t="s">
        <v>2951</v>
      </c>
    </row>
    <row r="36013" spans="1:1">
      <c r="A36013" s="27" t="s">
        <v>2951</v>
      </c>
    </row>
    <row r="36014" spans="1:1">
      <c r="A36014" s="27" t="s">
        <v>2951</v>
      </c>
    </row>
    <row r="36015" spans="1:1">
      <c r="A36015" s="27" t="s">
        <v>2951</v>
      </c>
    </row>
    <row r="36016" spans="1:1">
      <c r="A36016" s="27" t="s">
        <v>2951</v>
      </c>
    </row>
    <row r="36017" spans="1:1">
      <c r="A36017" s="27" t="s">
        <v>2951</v>
      </c>
    </row>
    <row r="36018" spans="1:1">
      <c r="A36018" s="27" t="s">
        <v>2951</v>
      </c>
    </row>
    <row r="36019" spans="1:1">
      <c r="A36019" s="27" t="s">
        <v>2951</v>
      </c>
    </row>
    <row r="36020" spans="1:1">
      <c r="A36020" s="27" t="s">
        <v>2951</v>
      </c>
    </row>
    <row r="36021" spans="1:1">
      <c r="A36021" s="27" t="s">
        <v>2951</v>
      </c>
    </row>
    <row r="36022" spans="1:1">
      <c r="A36022" s="27" t="s">
        <v>2951</v>
      </c>
    </row>
    <row r="36023" spans="1:1">
      <c r="A36023" s="27" t="s">
        <v>2951</v>
      </c>
    </row>
    <row r="36024" spans="1:1">
      <c r="A36024" s="27" t="s">
        <v>2951</v>
      </c>
    </row>
    <row r="36025" spans="1:1">
      <c r="A36025" s="27" t="s">
        <v>2951</v>
      </c>
    </row>
    <row r="36026" spans="1:1">
      <c r="A36026" s="27" t="s">
        <v>2951</v>
      </c>
    </row>
    <row r="36027" spans="1:1">
      <c r="A36027" s="27" t="s">
        <v>2951</v>
      </c>
    </row>
    <row r="36028" spans="1:1">
      <c r="A36028" s="27" t="s">
        <v>2951</v>
      </c>
    </row>
    <row r="36029" spans="1:1">
      <c r="A36029" s="27" t="s">
        <v>2951</v>
      </c>
    </row>
    <row r="36030" spans="1:1">
      <c r="A36030" s="27" t="s">
        <v>2951</v>
      </c>
    </row>
    <row r="36031" spans="1:1">
      <c r="A36031" s="27" t="s">
        <v>2951</v>
      </c>
    </row>
    <row r="36032" spans="1:1">
      <c r="A36032" s="27" t="s">
        <v>2951</v>
      </c>
    </row>
    <row r="36033" spans="1:1">
      <c r="A36033" s="27" t="s">
        <v>2951</v>
      </c>
    </row>
    <row r="36034" spans="1:1">
      <c r="A36034" s="27" t="s">
        <v>2951</v>
      </c>
    </row>
    <row r="36035" spans="1:1">
      <c r="A36035" s="27" t="s">
        <v>2951</v>
      </c>
    </row>
    <row r="36036" spans="1:1">
      <c r="A36036" s="27" t="s">
        <v>2951</v>
      </c>
    </row>
    <row r="36037" spans="1:1">
      <c r="A36037" s="27" t="s">
        <v>2951</v>
      </c>
    </row>
    <row r="36038" spans="1:1">
      <c r="A36038" s="27" t="s">
        <v>2951</v>
      </c>
    </row>
    <row r="36039" spans="1:1">
      <c r="A36039" s="27" t="s">
        <v>2951</v>
      </c>
    </row>
    <row r="36040" spans="1:1">
      <c r="A36040" s="27" t="s">
        <v>2951</v>
      </c>
    </row>
    <row r="36041" spans="1:1">
      <c r="A36041" s="27" t="s">
        <v>2951</v>
      </c>
    </row>
    <row r="36042" spans="1:1">
      <c r="A36042" s="27" t="s">
        <v>2951</v>
      </c>
    </row>
    <row r="36043" spans="1:1">
      <c r="A36043" s="27" t="s">
        <v>2951</v>
      </c>
    </row>
    <row r="36044" spans="1:1">
      <c r="A36044" s="27" t="s">
        <v>2951</v>
      </c>
    </row>
    <row r="36045" spans="1:1">
      <c r="A36045" s="27" t="s">
        <v>2951</v>
      </c>
    </row>
    <row r="36046" spans="1:1">
      <c r="A36046" s="27" t="s">
        <v>2951</v>
      </c>
    </row>
    <row r="36047" spans="1:1">
      <c r="A36047" s="27" t="s">
        <v>2951</v>
      </c>
    </row>
    <row r="36048" spans="1:1">
      <c r="A36048" s="27" t="s">
        <v>2951</v>
      </c>
    </row>
    <row r="36049" spans="1:1">
      <c r="A36049" s="27" t="s">
        <v>2951</v>
      </c>
    </row>
    <row r="36050" spans="1:1">
      <c r="A36050" s="27" t="s">
        <v>2951</v>
      </c>
    </row>
    <row r="36051" spans="1:1">
      <c r="A36051" s="27" t="s">
        <v>2951</v>
      </c>
    </row>
    <row r="36052" spans="1:1">
      <c r="A36052" s="27" t="s">
        <v>2951</v>
      </c>
    </row>
    <row r="36053" spans="1:1">
      <c r="A36053" s="27" t="s">
        <v>2951</v>
      </c>
    </row>
    <row r="36054" spans="1:1">
      <c r="A36054" s="27" t="s">
        <v>2951</v>
      </c>
    </row>
    <row r="36055" spans="1:1">
      <c r="A36055" s="27" t="s">
        <v>2951</v>
      </c>
    </row>
    <row r="36056" spans="1:1">
      <c r="A36056" s="27" t="s">
        <v>2951</v>
      </c>
    </row>
    <row r="36057" spans="1:1">
      <c r="A36057" s="27" t="s">
        <v>2951</v>
      </c>
    </row>
    <row r="36058" spans="1:1">
      <c r="A36058" s="27" t="s">
        <v>2951</v>
      </c>
    </row>
    <row r="36059" spans="1:1">
      <c r="A36059" s="27" t="s">
        <v>2951</v>
      </c>
    </row>
    <row r="36060" spans="1:1">
      <c r="A36060" s="27" t="s">
        <v>2951</v>
      </c>
    </row>
    <row r="36061" spans="1:1">
      <c r="A36061" s="27" t="s">
        <v>2951</v>
      </c>
    </row>
    <row r="36062" spans="1:1">
      <c r="A36062" s="27" t="s">
        <v>2951</v>
      </c>
    </row>
    <row r="36063" spans="1:1">
      <c r="A36063" s="27" t="s">
        <v>2951</v>
      </c>
    </row>
    <row r="36064" spans="1:1">
      <c r="A36064" s="27" t="s">
        <v>2951</v>
      </c>
    </row>
    <row r="36065" spans="1:1">
      <c r="A36065" s="27" t="s">
        <v>2951</v>
      </c>
    </row>
    <row r="36066" spans="1:1">
      <c r="A36066" s="27" t="s">
        <v>2951</v>
      </c>
    </row>
    <row r="36067" spans="1:1">
      <c r="A36067" s="27" t="s">
        <v>2951</v>
      </c>
    </row>
    <row r="36068" spans="1:1">
      <c r="A36068" s="27" t="s">
        <v>2951</v>
      </c>
    </row>
    <row r="36069" spans="1:1">
      <c r="A36069" s="27" t="s">
        <v>2951</v>
      </c>
    </row>
    <row r="36070" spans="1:1">
      <c r="A36070" s="27" t="s">
        <v>2951</v>
      </c>
    </row>
    <row r="36071" spans="1:1">
      <c r="A36071" s="27" t="s">
        <v>2951</v>
      </c>
    </row>
    <row r="36072" spans="1:1">
      <c r="A36072" s="27" t="s">
        <v>2951</v>
      </c>
    </row>
    <row r="36073" spans="1:1">
      <c r="A36073" s="27" t="s">
        <v>2951</v>
      </c>
    </row>
    <row r="36074" spans="1:1">
      <c r="A36074" s="27" t="s">
        <v>2951</v>
      </c>
    </row>
    <row r="36075" spans="1:1">
      <c r="A36075" s="27" t="s">
        <v>2951</v>
      </c>
    </row>
    <row r="36076" spans="1:1">
      <c r="A36076" s="27" t="s">
        <v>2951</v>
      </c>
    </row>
    <row r="36077" spans="1:1">
      <c r="A36077" s="27" t="s">
        <v>2951</v>
      </c>
    </row>
    <row r="36078" spans="1:1">
      <c r="A36078" s="27" t="s">
        <v>2951</v>
      </c>
    </row>
    <row r="36079" spans="1:1">
      <c r="A36079" s="27" t="s">
        <v>2951</v>
      </c>
    </row>
    <row r="36080" spans="1:1">
      <c r="A36080" s="27" t="s">
        <v>2951</v>
      </c>
    </row>
    <row r="36081" spans="1:1">
      <c r="A36081" s="27" t="s">
        <v>2951</v>
      </c>
    </row>
    <row r="36082" spans="1:1">
      <c r="A36082" s="27" t="s">
        <v>2951</v>
      </c>
    </row>
    <row r="36083" spans="1:1">
      <c r="A36083" s="27" t="s">
        <v>2951</v>
      </c>
    </row>
    <row r="36084" spans="1:1">
      <c r="A36084" s="27" t="s">
        <v>2951</v>
      </c>
    </row>
    <row r="36085" spans="1:1">
      <c r="A36085" s="27" t="s">
        <v>2951</v>
      </c>
    </row>
    <row r="36086" spans="1:1">
      <c r="A36086" s="27" t="s">
        <v>2951</v>
      </c>
    </row>
    <row r="36087" spans="1:1">
      <c r="A36087" s="27" t="s">
        <v>2951</v>
      </c>
    </row>
    <row r="36088" spans="1:1">
      <c r="A36088" s="27" t="s">
        <v>2951</v>
      </c>
    </row>
    <row r="36089" spans="1:1">
      <c r="A36089" s="27" t="s">
        <v>2951</v>
      </c>
    </row>
    <row r="36090" spans="1:1">
      <c r="A36090" s="27" t="s">
        <v>2951</v>
      </c>
    </row>
    <row r="36091" spans="1:1">
      <c r="A36091" s="27" t="s">
        <v>2951</v>
      </c>
    </row>
    <row r="36092" spans="1:1">
      <c r="A36092" s="27" t="s">
        <v>2951</v>
      </c>
    </row>
    <row r="36093" spans="1:1">
      <c r="A36093" s="27" t="s">
        <v>2951</v>
      </c>
    </row>
    <row r="36094" spans="1:1">
      <c r="A36094" s="27" t="s">
        <v>2951</v>
      </c>
    </row>
    <row r="36095" spans="1:1">
      <c r="A36095" s="27" t="s">
        <v>2951</v>
      </c>
    </row>
    <row r="36096" spans="1:1">
      <c r="A36096" s="27" t="s">
        <v>2951</v>
      </c>
    </row>
    <row r="36097" spans="1:1">
      <c r="A36097" s="27" t="s">
        <v>2951</v>
      </c>
    </row>
    <row r="36098" spans="1:1">
      <c r="A36098" s="27" t="s">
        <v>2951</v>
      </c>
    </row>
    <row r="36099" spans="1:1">
      <c r="A36099" s="27" t="s">
        <v>2951</v>
      </c>
    </row>
    <row r="36100" spans="1:1">
      <c r="A36100" s="27" t="s">
        <v>2951</v>
      </c>
    </row>
    <row r="36101" spans="1:1">
      <c r="A36101" s="27" t="s">
        <v>2951</v>
      </c>
    </row>
    <row r="36102" spans="1:1">
      <c r="A36102" s="27" t="s">
        <v>2951</v>
      </c>
    </row>
    <row r="36103" spans="1:1">
      <c r="A36103" s="27" t="s">
        <v>2951</v>
      </c>
    </row>
    <row r="36104" spans="1:1">
      <c r="A36104" s="27" t="s">
        <v>2951</v>
      </c>
    </row>
    <row r="36105" spans="1:1">
      <c r="A36105" s="27" t="s">
        <v>2951</v>
      </c>
    </row>
    <row r="36106" spans="1:1">
      <c r="A36106" s="27" t="s">
        <v>2951</v>
      </c>
    </row>
    <row r="36107" spans="1:1">
      <c r="A36107" s="27" t="s">
        <v>2951</v>
      </c>
    </row>
    <row r="36108" spans="1:1">
      <c r="A36108" s="27" t="s">
        <v>2951</v>
      </c>
    </row>
    <row r="36109" spans="1:1">
      <c r="A36109" s="27" t="s">
        <v>2951</v>
      </c>
    </row>
    <row r="36110" spans="1:1">
      <c r="A36110" s="27" t="s">
        <v>2951</v>
      </c>
    </row>
    <row r="36111" spans="1:1">
      <c r="A36111" s="27" t="s">
        <v>2951</v>
      </c>
    </row>
    <row r="36112" spans="1:1">
      <c r="A36112" s="27" t="s">
        <v>2951</v>
      </c>
    </row>
    <row r="36113" spans="1:1">
      <c r="A36113" s="27" t="s">
        <v>2951</v>
      </c>
    </row>
    <row r="36114" spans="1:1">
      <c r="A36114" s="27" t="s">
        <v>2951</v>
      </c>
    </row>
    <row r="36115" spans="1:1">
      <c r="A36115" s="27" t="s">
        <v>2951</v>
      </c>
    </row>
    <row r="36116" spans="1:1">
      <c r="A36116" s="27" t="s">
        <v>2951</v>
      </c>
    </row>
    <row r="36117" spans="1:1">
      <c r="A36117" s="27" t="s">
        <v>2951</v>
      </c>
    </row>
    <row r="36118" spans="1:1">
      <c r="A36118" s="27" t="s">
        <v>2951</v>
      </c>
    </row>
    <row r="36119" spans="1:1">
      <c r="A36119" s="27" t="s">
        <v>2951</v>
      </c>
    </row>
    <row r="36120" spans="1:1">
      <c r="A36120" s="27" t="s">
        <v>2951</v>
      </c>
    </row>
    <row r="36121" spans="1:1">
      <c r="A36121" s="27" t="s">
        <v>2951</v>
      </c>
    </row>
    <row r="36122" spans="1:1">
      <c r="A36122" s="27" t="s">
        <v>2951</v>
      </c>
    </row>
    <row r="36123" spans="1:1">
      <c r="A36123" s="27" t="s">
        <v>2951</v>
      </c>
    </row>
    <row r="36124" spans="1:1">
      <c r="A36124" s="27" t="s">
        <v>2951</v>
      </c>
    </row>
    <row r="36125" spans="1:1">
      <c r="A36125" s="27" t="s">
        <v>2951</v>
      </c>
    </row>
    <row r="36126" spans="1:1">
      <c r="A36126" s="27" t="s">
        <v>2951</v>
      </c>
    </row>
    <row r="36127" spans="1:1">
      <c r="A36127" s="27" t="s">
        <v>2951</v>
      </c>
    </row>
    <row r="36128" spans="1:1">
      <c r="A36128" s="27" t="s">
        <v>2951</v>
      </c>
    </row>
    <row r="36129" spans="1:1">
      <c r="A36129" s="27" t="s">
        <v>2951</v>
      </c>
    </row>
    <row r="36130" spans="1:1">
      <c r="A36130" s="27" t="s">
        <v>2951</v>
      </c>
    </row>
    <row r="36131" spans="1:1">
      <c r="A36131" s="27" t="s">
        <v>2951</v>
      </c>
    </row>
    <row r="36132" spans="1:1">
      <c r="A36132" s="27" t="s">
        <v>2951</v>
      </c>
    </row>
    <row r="36133" spans="1:1">
      <c r="A36133" s="27" t="s">
        <v>2951</v>
      </c>
    </row>
    <row r="36134" spans="1:1">
      <c r="A36134" s="27" t="s">
        <v>2951</v>
      </c>
    </row>
    <row r="36135" spans="1:1">
      <c r="A36135" s="27" t="s">
        <v>2951</v>
      </c>
    </row>
    <row r="36136" spans="1:1">
      <c r="A36136" s="27" t="s">
        <v>2951</v>
      </c>
    </row>
    <row r="36137" spans="1:1">
      <c r="A36137" s="27" t="s">
        <v>2951</v>
      </c>
    </row>
    <row r="36138" spans="1:1">
      <c r="A36138" s="27" t="s">
        <v>2951</v>
      </c>
    </row>
    <row r="36139" spans="1:1">
      <c r="A36139" s="27" t="s">
        <v>2951</v>
      </c>
    </row>
    <row r="36140" spans="1:1">
      <c r="A36140" s="27" t="s">
        <v>2951</v>
      </c>
    </row>
    <row r="36141" spans="1:1">
      <c r="A36141" s="27" t="s">
        <v>2951</v>
      </c>
    </row>
    <row r="36142" spans="1:1">
      <c r="A36142" s="27" t="s">
        <v>2951</v>
      </c>
    </row>
    <row r="36143" spans="1:1">
      <c r="A36143" s="27" t="s">
        <v>2951</v>
      </c>
    </row>
    <row r="36144" spans="1:1">
      <c r="A36144" s="27" t="s">
        <v>2951</v>
      </c>
    </row>
    <row r="36145" spans="1:1">
      <c r="A36145" s="27" t="s">
        <v>2951</v>
      </c>
    </row>
    <row r="36146" spans="1:1">
      <c r="A36146" s="27" t="s">
        <v>2951</v>
      </c>
    </row>
    <row r="36147" spans="1:1">
      <c r="A36147" s="27" t="s">
        <v>2951</v>
      </c>
    </row>
    <row r="36148" spans="1:1">
      <c r="A36148" s="27" t="s">
        <v>2951</v>
      </c>
    </row>
    <row r="36149" spans="1:1">
      <c r="A36149" s="27" t="s">
        <v>2951</v>
      </c>
    </row>
    <row r="36150" spans="1:1">
      <c r="A36150" s="27" t="s">
        <v>2951</v>
      </c>
    </row>
    <row r="36151" spans="1:1">
      <c r="A36151" s="27" t="s">
        <v>2951</v>
      </c>
    </row>
    <row r="36152" spans="1:1">
      <c r="A36152" s="27" t="s">
        <v>2951</v>
      </c>
    </row>
    <row r="36153" spans="1:1">
      <c r="A36153" s="27" t="s">
        <v>2951</v>
      </c>
    </row>
    <row r="36154" spans="1:1">
      <c r="A36154" s="27" t="s">
        <v>2951</v>
      </c>
    </row>
    <row r="36155" spans="1:1">
      <c r="A36155" s="27" t="s">
        <v>2951</v>
      </c>
    </row>
    <row r="36156" spans="1:1">
      <c r="A36156" s="27" t="s">
        <v>2951</v>
      </c>
    </row>
    <row r="36157" spans="1:1">
      <c r="A36157" s="27" t="s">
        <v>2951</v>
      </c>
    </row>
    <row r="36158" spans="1:1">
      <c r="A36158" s="27" t="s">
        <v>2951</v>
      </c>
    </row>
    <row r="36159" spans="1:1">
      <c r="A36159" s="27" t="s">
        <v>2951</v>
      </c>
    </row>
    <row r="36160" spans="1:1">
      <c r="A36160" s="27" t="s">
        <v>2951</v>
      </c>
    </row>
    <row r="36161" spans="1:1">
      <c r="A36161" s="27" t="s">
        <v>2951</v>
      </c>
    </row>
    <row r="36162" spans="1:1">
      <c r="A36162" s="27" t="s">
        <v>2951</v>
      </c>
    </row>
    <row r="36163" spans="1:1">
      <c r="A36163" s="27" t="s">
        <v>2951</v>
      </c>
    </row>
    <row r="36164" spans="1:1">
      <c r="A36164" s="27" t="s">
        <v>2951</v>
      </c>
    </row>
    <row r="36165" spans="1:1">
      <c r="A36165" s="27" t="s">
        <v>2951</v>
      </c>
    </row>
    <row r="36166" spans="1:1">
      <c r="A36166" s="27" t="s">
        <v>2951</v>
      </c>
    </row>
    <row r="36167" spans="1:1">
      <c r="A36167" s="27" t="s">
        <v>2951</v>
      </c>
    </row>
    <row r="36168" spans="1:1">
      <c r="A36168" s="27" t="s">
        <v>2951</v>
      </c>
    </row>
    <row r="36169" spans="1:1">
      <c r="A36169" s="27" t="s">
        <v>2951</v>
      </c>
    </row>
    <row r="36170" spans="1:1">
      <c r="A36170" s="27" t="s">
        <v>2951</v>
      </c>
    </row>
    <row r="36171" spans="1:1">
      <c r="A36171" s="27" t="s">
        <v>2951</v>
      </c>
    </row>
    <row r="36172" spans="1:1">
      <c r="A36172" s="27" t="s">
        <v>2951</v>
      </c>
    </row>
    <row r="36173" spans="1:1">
      <c r="A36173" s="27" t="s">
        <v>2951</v>
      </c>
    </row>
    <row r="36174" spans="1:1">
      <c r="A36174" s="27" t="s">
        <v>2951</v>
      </c>
    </row>
    <row r="36175" spans="1:1">
      <c r="A36175" s="27" t="s">
        <v>2951</v>
      </c>
    </row>
    <row r="36176" spans="1:1">
      <c r="A36176" s="27" t="s">
        <v>2951</v>
      </c>
    </row>
    <row r="36177" spans="1:1">
      <c r="A36177" s="27" t="s">
        <v>2951</v>
      </c>
    </row>
    <row r="36178" spans="1:1">
      <c r="A36178" s="27" t="s">
        <v>2951</v>
      </c>
    </row>
    <row r="36179" spans="1:1">
      <c r="A36179" s="27" t="s">
        <v>2951</v>
      </c>
    </row>
    <row r="36180" spans="1:1">
      <c r="A36180" s="27" t="s">
        <v>2951</v>
      </c>
    </row>
    <row r="36181" spans="1:1">
      <c r="A36181" s="27" t="s">
        <v>2951</v>
      </c>
    </row>
    <row r="36182" spans="1:1">
      <c r="A36182" s="27" t="s">
        <v>2951</v>
      </c>
    </row>
    <row r="36183" spans="1:1">
      <c r="A36183" s="27" t="s">
        <v>2951</v>
      </c>
    </row>
    <row r="36184" spans="1:1">
      <c r="A36184" s="27" t="s">
        <v>2951</v>
      </c>
    </row>
    <row r="36185" spans="1:1">
      <c r="A36185" s="27" t="s">
        <v>2951</v>
      </c>
    </row>
    <row r="36186" spans="1:1">
      <c r="A36186" s="27" t="s">
        <v>2951</v>
      </c>
    </row>
    <row r="36187" spans="1:1">
      <c r="A36187" s="27" t="s">
        <v>2951</v>
      </c>
    </row>
    <row r="36188" spans="1:1">
      <c r="A36188" s="27" t="s">
        <v>2951</v>
      </c>
    </row>
    <row r="36189" spans="1:1">
      <c r="A36189" s="27" t="s">
        <v>2951</v>
      </c>
    </row>
    <row r="36190" spans="1:1">
      <c r="A36190" s="27" t="s">
        <v>2951</v>
      </c>
    </row>
    <row r="36191" spans="1:1">
      <c r="A36191" s="27" t="s">
        <v>2951</v>
      </c>
    </row>
    <row r="36192" spans="1:1">
      <c r="A36192" s="27" t="s">
        <v>2951</v>
      </c>
    </row>
    <row r="36193" spans="1:1">
      <c r="A36193" s="27" t="s">
        <v>2951</v>
      </c>
    </row>
    <row r="36194" spans="1:1">
      <c r="A36194" s="27" t="s">
        <v>2951</v>
      </c>
    </row>
    <row r="36195" spans="1:1">
      <c r="A36195" s="27" t="s">
        <v>2951</v>
      </c>
    </row>
    <row r="36196" spans="1:1">
      <c r="A36196" s="27" t="s">
        <v>2951</v>
      </c>
    </row>
    <row r="36197" spans="1:1">
      <c r="A36197" s="27" t="s">
        <v>2951</v>
      </c>
    </row>
    <row r="36198" spans="1:1">
      <c r="A36198" s="27" t="s">
        <v>2951</v>
      </c>
    </row>
    <row r="36199" spans="1:1">
      <c r="A36199" s="27" t="s">
        <v>2951</v>
      </c>
    </row>
    <row r="36200" spans="1:1">
      <c r="A36200" s="27" t="s">
        <v>2951</v>
      </c>
    </row>
    <row r="36201" spans="1:1">
      <c r="A36201" s="27" t="s">
        <v>2951</v>
      </c>
    </row>
    <row r="36202" spans="1:1">
      <c r="A36202" s="27" t="s">
        <v>2951</v>
      </c>
    </row>
    <row r="36203" spans="1:1">
      <c r="A36203" s="27" t="s">
        <v>2951</v>
      </c>
    </row>
    <row r="36204" spans="1:1">
      <c r="A36204" s="27" t="s">
        <v>2951</v>
      </c>
    </row>
    <row r="36205" spans="1:1">
      <c r="A36205" s="27" t="s">
        <v>2951</v>
      </c>
    </row>
    <row r="36206" spans="1:1">
      <c r="A36206" s="27" t="s">
        <v>2951</v>
      </c>
    </row>
    <row r="36207" spans="1:1">
      <c r="A36207" s="27" t="s">
        <v>2951</v>
      </c>
    </row>
    <row r="36208" spans="1:1">
      <c r="A36208" s="27" t="s">
        <v>2951</v>
      </c>
    </row>
    <row r="36209" spans="1:1">
      <c r="A36209" s="27" t="s">
        <v>2951</v>
      </c>
    </row>
    <row r="36210" spans="1:1">
      <c r="A36210" s="27" t="s">
        <v>2951</v>
      </c>
    </row>
    <row r="36211" spans="1:1">
      <c r="A36211" s="27" t="s">
        <v>2951</v>
      </c>
    </row>
    <row r="36212" spans="1:1">
      <c r="A36212" s="27" t="s">
        <v>2951</v>
      </c>
    </row>
    <row r="36213" spans="1:1">
      <c r="A36213" s="27" t="s">
        <v>2951</v>
      </c>
    </row>
    <row r="36214" spans="1:1">
      <c r="A36214" s="27" t="s">
        <v>2951</v>
      </c>
    </row>
    <row r="36215" spans="1:1">
      <c r="A36215" s="27" t="s">
        <v>2951</v>
      </c>
    </row>
    <row r="36216" spans="1:1">
      <c r="A36216" s="27" t="s">
        <v>2951</v>
      </c>
    </row>
    <row r="36217" spans="1:1">
      <c r="A36217" s="27" t="s">
        <v>2951</v>
      </c>
    </row>
    <row r="36218" spans="1:1">
      <c r="A36218" s="27" t="s">
        <v>2951</v>
      </c>
    </row>
    <row r="36219" spans="1:1">
      <c r="A36219" s="27" t="s">
        <v>2951</v>
      </c>
    </row>
    <row r="36220" spans="1:1">
      <c r="A36220" s="27" t="s">
        <v>2951</v>
      </c>
    </row>
    <row r="36221" spans="1:1">
      <c r="A36221" s="27" t="s">
        <v>2951</v>
      </c>
    </row>
    <row r="36222" spans="1:1">
      <c r="A36222" s="27" t="s">
        <v>2951</v>
      </c>
    </row>
    <row r="36223" spans="1:1">
      <c r="A36223" s="27" t="s">
        <v>2951</v>
      </c>
    </row>
    <row r="36224" spans="1:1">
      <c r="A36224" s="27" t="s">
        <v>2951</v>
      </c>
    </row>
    <row r="36225" spans="1:1">
      <c r="A36225" s="27" t="s">
        <v>2951</v>
      </c>
    </row>
    <row r="36226" spans="1:1">
      <c r="A36226" s="27" t="s">
        <v>2951</v>
      </c>
    </row>
    <row r="36227" spans="1:1">
      <c r="A36227" s="27" t="s">
        <v>2951</v>
      </c>
    </row>
    <row r="36228" spans="1:1">
      <c r="A36228" s="27" t="s">
        <v>2951</v>
      </c>
    </row>
    <row r="36229" spans="1:1">
      <c r="A36229" s="27" t="s">
        <v>2951</v>
      </c>
    </row>
    <row r="36230" spans="1:1">
      <c r="A36230" s="27" t="s">
        <v>2951</v>
      </c>
    </row>
    <row r="36231" spans="1:1">
      <c r="A36231" s="27" t="s">
        <v>2951</v>
      </c>
    </row>
    <row r="36232" spans="1:1">
      <c r="A36232" s="27" t="s">
        <v>2951</v>
      </c>
    </row>
    <row r="36233" spans="1:1">
      <c r="A36233" s="27" t="s">
        <v>2951</v>
      </c>
    </row>
    <row r="36234" spans="1:1">
      <c r="A36234" s="27" t="s">
        <v>2951</v>
      </c>
    </row>
    <row r="36235" spans="1:1">
      <c r="A36235" s="27" t="s">
        <v>2951</v>
      </c>
    </row>
    <row r="36236" spans="1:1">
      <c r="A36236" s="27" t="s">
        <v>2951</v>
      </c>
    </row>
    <row r="36237" spans="1:1">
      <c r="A36237" s="27" t="s">
        <v>2951</v>
      </c>
    </row>
    <row r="36238" spans="1:1">
      <c r="A36238" s="27" t="s">
        <v>2951</v>
      </c>
    </row>
    <row r="36239" spans="1:1">
      <c r="A36239" s="27" t="s">
        <v>2951</v>
      </c>
    </row>
    <row r="36240" spans="1:1">
      <c r="A36240" s="27" t="s">
        <v>2951</v>
      </c>
    </row>
    <row r="36241" spans="1:1">
      <c r="A36241" s="27" t="s">
        <v>2951</v>
      </c>
    </row>
    <row r="36242" spans="1:1">
      <c r="A36242" s="27" t="s">
        <v>2951</v>
      </c>
    </row>
    <row r="36243" spans="1:1">
      <c r="A36243" s="27" t="s">
        <v>2951</v>
      </c>
    </row>
    <row r="36244" spans="1:1">
      <c r="A36244" s="27" t="s">
        <v>2951</v>
      </c>
    </row>
    <row r="36245" spans="1:1">
      <c r="A36245" s="27" t="s">
        <v>2951</v>
      </c>
    </row>
    <row r="36246" spans="1:1">
      <c r="A36246" s="27" t="s">
        <v>2951</v>
      </c>
    </row>
    <row r="36247" spans="1:1">
      <c r="A36247" s="27" t="s">
        <v>2951</v>
      </c>
    </row>
    <row r="36248" spans="1:1">
      <c r="A36248" s="27" t="s">
        <v>2951</v>
      </c>
    </row>
    <row r="36249" spans="1:1">
      <c r="A36249" s="27" t="s">
        <v>2951</v>
      </c>
    </row>
    <row r="36250" spans="1:1">
      <c r="A36250" s="27" t="s">
        <v>2951</v>
      </c>
    </row>
    <row r="36251" spans="1:1">
      <c r="A36251" s="27" t="s">
        <v>2951</v>
      </c>
    </row>
    <row r="36252" spans="1:1">
      <c r="A36252" s="27" t="s">
        <v>2951</v>
      </c>
    </row>
    <row r="36253" spans="1:1">
      <c r="A36253" s="27" t="s">
        <v>2951</v>
      </c>
    </row>
    <row r="36254" spans="1:1">
      <c r="A36254" s="27" t="s">
        <v>2951</v>
      </c>
    </row>
    <row r="36255" spans="1:1">
      <c r="A36255" s="27" t="s">
        <v>2951</v>
      </c>
    </row>
    <row r="36256" spans="1:1">
      <c r="A36256" s="27" t="s">
        <v>2951</v>
      </c>
    </row>
    <row r="36257" spans="1:1">
      <c r="A36257" s="27" t="s">
        <v>2951</v>
      </c>
    </row>
    <row r="36258" spans="1:1">
      <c r="A36258" s="27" t="s">
        <v>2951</v>
      </c>
    </row>
    <row r="36259" spans="1:1">
      <c r="A36259" s="27" t="s">
        <v>2951</v>
      </c>
    </row>
    <row r="36260" spans="1:1">
      <c r="A36260" s="27" t="s">
        <v>2951</v>
      </c>
    </row>
    <row r="36261" spans="1:1">
      <c r="A36261" s="27" t="s">
        <v>2951</v>
      </c>
    </row>
    <row r="36262" spans="1:1">
      <c r="A36262" s="27" t="s">
        <v>2951</v>
      </c>
    </row>
    <row r="36263" spans="1:1">
      <c r="A36263" s="27" t="s">
        <v>2951</v>
      </c>
    </row>
    <row r="36264" spans="1:1">
      <c r="A36264" s="27" t="s">
        <v>2951</v>
      </c>
    </row>
    <row r="36265" spans="1:1">
      <c r="A36265" s="27" t="s">
        <v>2951</v>
      </c>
    </row>
    <row r="36266" spans="1:1">
      <c r="A36266" s="27" t="s">
        <v>2951</v>
      </c>
    </row>
    <row r="36267" spans="1:1">
      <c r="A36267" s="27" t="s">
        <v>2951</v>
      </c>
    </row>
    <row r="36268" spans="1:1">
      <c r="A36268" s="27" t="s">
        <v>2951</v>
      </c>
    </row>
    <row r="36269" spans="1:1">
      <c r="A36269" s="27" t="s">
        <v>2951</v>
      </c>
    </row>
    <row r="36270" spans="1:1">
      <c r="A36270" s="27" t="s">
        <v>2951</v>
      </c>
    </row>
    <row r="36271" spans="1:1">
      <c r="A36271" s="27" t="s">
        <v>2951</v>
      </c>
    </row>
    <row r="36272" spans="1:1">
      <c r="A36272" s="27" t="s">
        <v>2951</v>
      </c>
    </row>
    <row r="36273" spans="1:1">
      <c r="A36273" s="27" t="s">
        <v>2951</v>
      </c>
    </row>
    <row r="36274" spans="1:1">
      <c r="A36274" s="27" t="s">
        <v>2951</v>
      </c>
    </row>
    <row r="36275" spans="1:1">
      <c r="A36275" s="27" t="s">
        <v>2951</v>
      </c>
    </row>
    <row r="36276" spans="1:1">
      <c r="A36276" s="27" t="s">
        <v>2951</v>
      </c>
    </row>
    <row r="36277" spans="1:1">
      <c r="A36277" s="27" t="s">
        <v>2951</v>
      </c>
    </row>
    <row r="36278" spans="1:1">
      <c r="A36278" s="27" t="s">
        <v>2951</v>
      </c>
    </row>
    <row r="36279" spans="1:1">
      <c r="A36279" s="27" t="s">
        <v>2951</v>
      </c>
    </row>
    <row r="36280" spans="1:1">
      <c r="A36280" s="27" t="s">
        <v>2951</v>
      </c>
    </row>
    <row r="36281" spans="1:1">
      <c r="A36281" s="27" t="s">
        <v>2951</v>
      </c>
    </row>
    <row r="36282" spans="1:1">
      <c r="A36282" s="27" t="s">
        <v>2951</v>
      </c>
    </row>
    <row r="36283" spans="1:1">
      <c r="A36283" s="27" t="s">
        <v>2951</v>
      </c>
    </row>
    <row r="36284" spans="1:1">
      <c r="A36284" s="27" t="s">
        <v>2951</v>
      </c>
    </row>
    <row r="36285" spans="1:1">
      <c r="A36285" s="27" t="s">
        <v>2951</v>
      </c>
    </row>
    <row r="36286" spans="1:1">
      <c r="A36286" s="27" t="s">
        <v>2951</v>
      </c>
    </row>
    <row r="36287" spans="1:1">
      <c r="A36287" s="27" t="s">
        <v>2951</v>
      </c>
    </row>
    <row r="36288" spans="1:1">
      <c r="A36288" s="27" t="s">
        <v>2951</v>
      </c>
    </row>
    <row r="36289" spans="1:1">
      <c r="A36289" s="27" t="s">
        <v>2951</v>
      </c>
    </row>
    <row r="36290" spans="1:1">
      <c r="A36290" s="27" t="s">
        <v>2951</v>
      </c>
    </row>
    <row r="36291" spans="1:1">
      <c r="A36291" s="27" t="s">
        <v>2951</v>
      </c>
    </row>
    <row r="36292" spans="1:1">
      <c r="A36292" s="27" t="s">
        <v>2951</v>
      </c>
    </row>
    <row r="36293" spans="1:1">
      <c r="A36293" s="27" t="s">
        <v>2951</v>
      </c>
    </row>
    <row r="36294" spans="1:1">
      <c r="A36294" s="27" t="s">
        <v>2951</v>
      </c>
    </row>
    <row r="36295" spans="1:1">
      <c r="A36295" s="27" t="s">
        <v>2951</v>
      </c>
    </row>
    <row r="36296" spans="1:1">
      <c r="A36296" s="27" t="s">
        <v>2951</v>
      </c>
    </row>
    <row r="36297" spans="1:1">
      <c r="A36297" s="27" t="s">
        <v>2951</v>
      </c>
    </row>
    <row r="36298" spans="1:1">
      <c r="A36298" s="27" t="s">
        <v>2951</v>
      </c>
    </row>
    <row r="36299" spans="1:1">
      <c r="A36299" s="27" t="s">
        <v>2951</v>
      </c>
    </row>
    <row r="36300" spans="1:1">
      <c r="A36300" s="27" t="s">
        <v>2951</v>
      </c>
    </row>
    <row r="36301" spans="1:1">
      <c r="A36301" s="27" t="s">
        <v>2951</v>
      </c>
    </row>
    <row r="36302" spans="1:1">
      <c r="A36302" s="27" t="s">
        <v>2951</v>
      </c>
    </row>
    <row r="36303" spans="1:1">
      <c r="A36303" s="27" t="s">
        <v>2951</v>
      </c>
    </row>
    <row r="36304" spans="1:1">
      <c r="A36304" s="27" t="s">
        <v>2951</v>
      </c>
    </row>
    <row r="36305" spans="1:1">
      <c r="A36305" s="27" t="s">
        <v>2951</v>
      </c>
    </row>
    <row r="36306" spans="1:1">
      <c r="A36306" s="27" t="s">
        <v>2951</v>
      </c>
    </row>
    <row r="36307" spans="1:1">
      <c r="A36307" s="27" t="s">
        <v>2951</v>
      </c>
    </row>
    <row r="36308" spans="1:1">
      <c r="A36308" s="27" t="s">
        <v>2951</v>
      </c>
    </row>
    <row r="36309" spans="1:1">
      <c r="A36309" s="27" t="s">
        <v>2951</v>
      </c>
    </row>
    <row r="36310" spans="1:1">
      <c r="A36310" s="27" t="s">
        <v>2951</v>
      </c>
    </row>
    <row r="36311" spans="1:1">
      <c r="A36311" s="27" t="s">
        <v>2951</v>
      </c>
    </row>
    <row r="36312" spans="1:1">
      <c r="A36312" s="27" t="s">
        <v>2951</v>
      </c>
    </row>
    <row r="36313" spans="1:1">
      <c r="A36313" s="27" t="s">
        <v>2951</v>
      </c>
    </row>
    <row r="36314" spans="1:1">
      <c r="A36314" s="27" t="s">
        <v>2951</v>
      </c>
    </row>
    <row r="36315" spans="1:1">
      <c r="A36315" s="27" t="s">
        <v>2951</v>
      </c>
    </row>
    <row r="36316" spans="1:1">
      <c r="A36316" s="27" t="s">
        <v>2951</v>
      </c>
    </row>
    <row r="36317" spans="1:1">
      <c r="A36317" s="27" t="s">
        <v>2951</v>
      </c>
    </row>
    <row r="36318" spans="1:1">
      <c r="A36318" s="27" t="s">
        <v>2951</v>
      </c>
    </row>
    <row r="36319" spans="1:1">
      <c r="A36319" s="27" t="s">
        <v>2951</v>
      </c>
    </row>
    <row r="36320" spans="1:1">
      <c r="A36320" s="27" t="s">
        <v>2951</v>
      </c>
    </row>
    <row r="36321" spans="1:1">
      <c r="A36321" s="27" t="s">
        <v>2951</v>
      </c>
    </row>
    <row r="36322" spans="1:1">
      <c r="A36322" s="27" t="s">
        <v>2951</v>
      </c>
    </row>
    <row r="36323" spans="1:1">
      <c r="A36323" s="27" t="s">
        <v>2951</v>
      </c>
    </row>
    <row r="36324" spans="1:1">
      <c r="A36324" s="27" t="s">
        <v>2951</v>
      </c>
    </row>
    <row r="36325" spans="1:1">
      <c r="A36325" s="27" t="s">
        <v>2951</v>
      </c>
    </row>
    <row r="36326" spans="1:1">
      <c r="A36326" s="27" t="s">
        <v>2951</v>
      </c>
    </row>
    <row r="36327" spans="1:1">
      <c r="A36327" s="27" t="s">
        <v>2951</v>
      </c>
    </row>
    <row r="36328" spans="1:1">
      <c r="A36328" s="27" t="s">
        <v>2951</v>
      </c>
    </row>
    <row r="36329" spans="1:1">
      <c r="A36329" s="27" t="s">
        <v>2951</v>
      </c>
    </row>
    <row r="36330" spans="1:1">
      <c r="A36330" s="27" t="s">
        <v>2951</v>
      </c>
    </row>
    <row r="36331" spans="1:1">
      <c r="A36331" s="27" t="s">
        <v>2951</v>
      </c>
    </row>
    <row r="36332" spans="1:1">
      <c r="A36332" s="27" t="s">
        <v>2951</v>
      </c>
    </row>
    <row r="36333" spans="1:1">
      <c r="A36333" s="27" t="s">
        <v>2951</v>
      </c>
    </row>
    <row r="36334" spans="1:1">
      <c r="A36334" s="27" t="s">
        <v>2951</v>
      </c>
    </row>
    <row r="36335" spans="1:1">
      <c r="A36335" s="27" t="s">
        <v>2951</v>
      </c>
    </row>
    <row r="36336" spans="1:1">
      <c r="A36336" s="27" t="s">
        <v>2951</v>
      </c>
    </row>
    <row r="36337" spans="1:1">
      <c r="A36337" s="27" t="s">
        <v>2951</v>
      </c>
    </row>
    <row r="36338" spans="1:1">
      <c r="A36338" s="27" t="s">
        <v>2951</v>
      </c>
    </row>
    <row r="36339" spans="1:1">
      <c r="A36339" s="27" t="s">
        <v>2951</v>
      </c>
    </row>
    <row r="36340" spans="1:1">
      <c r="A36340" s="27" t="s">
        <v>2951</v>
      </c>
    </row>
    <row r="36341" spans="1:1">
      <c r="A36341" s="27" t="s">
        <v>2951</v>
      </c>
    </row>
    <row r="36342" spans="1:1">
      <c r="A36342" s="27" t="s">
        <v>2951</v>
      </c>
    </row>
    <row r="36343" spans="1:1">
      <c r="A36343" s="27" t="s">
        <v>2951</v>
      </c>
    </row>
    <row r="36344" spans="1:1">
      <c r="A36344" s="27" t="s">
        <v>2951</v>
      </c>
    </row>
    <row r="36345" spans="1:1">
      <c r="A36345" s="27" t="s">
        <v>2951</v>
      </c>
    </row>
    <row r="36346" spans="1:1">
      <c r="A36346" s="27" t="s">
        <v>2951</v>
      </c>
    </row>
    <row r="36347" spans="1:1">
      <c r="A36347" s="27" t="s">
        <v>2951</v>
      </c>
    </row>
    <row r="36348" spans="1:1">
      <c r="A36348" s="27" t="s">
        <v>2951</v>
      </c>
    </row>
    <row r="36349" spans="1:1">
      <c r="A36349" s="27" t="s">
        <v>2951</v>
      </c>
    </row>
    <row r="36350" spans="1:1">
      <c r="A36350" s="27" t="s">
        <v>2951</v>
      </c>
    </row>
    <row r="36351" spans="1:1">
      <c r="A36351" s="27" t="s">
        <v>2951</v>
      </c>
    </row>
    <row r="36352" spans="1:1">
      <c r="A36352" s="27" t="s">
        <v>2951</v>
      </c>
    </row>
    <row r="36353" spans="1:1">
      <c r="A36353" s="27" t="s">
        <v>2951</v>
      </c>
    </row>
    <row r="36354" spans="1:1">
      <c r="A36354" s="27" t="s">
        <v>2951</v>
      </c>
    </row>
    <row r="36355" spans="1:1">
      <c r="A36355" s="27" t="s">
        <v>2951</v>
      </c>
    </row>
    <row r="36356" spans="1:1">
      <c r="A36356" s="27" t="s">
        <v>2951</v>
      </c>
    </row>
    <row r="36357" spans="1:1">
      <c r="A36357" s="27" t="s">
        <v>2951</v>
      </c>
    </row>
    <row r="36358" spans="1:1">
      <c r="A36358" s="27" t="s">
        <v>2951</v>
      </c>
    </row>
    <row r="36359" spans="1:1">
      <c r="A36359" s="27" t="s">
        <v>2951</v>
      </c>
    </row>
    <row r="36360" spans="1:1">
      <c r="A36360" s="27" t="s">
        <v>2951</v>
      </c>
    </row>
    <row r="36361" spans="1:1">
      <c r="A36361" s="27" t="s">
        <v>2951</v>
      </c>
    </row>
    <row r="36362" spans="1:1">
      <c r="A36362" s="27" t="s">
        <v>2951</v>
      </c>
    </row>
    <row r="36363" spans="1:1">
      <c r="A36363" s="27" t="s">
        <v>2951</v>
      </c>
    </row>
    <row r="36364" spans="1:1">
      <c r="A36364" s="27" t="s">
        <v>2951</v>
      </c>
    </row>
    <row r="36365" spans="1:1">
      <c r="A36365" s="27" t="s">
        <v>2951</v>
      </c>
    </row>
    <row r="36366" spans="1:1">
      <c r="A36366" s="27" t="s">
        <v>2951</v>
      </c>
    </row>
    <row r="36367" spans="1:1">
      <c r="A36367" s="27" t="s">
        <v>2951</v>
      </c>
    </row>
    <row r="36368" spans="1:1">
      <c r="A36368" s="27" t="s">
        <v>2951</v>
      </c>
    </row>
    <row r="36369" spans="1:1">
      <c r="A36369" s="27" t="s">
        <v>2951</v>
      </c>
    </row>
    <row r="36370" spans="1:1">
      <c r="A36370" s="27" t="s">
        <v>2951</v>
      </c>
    </row>
    <row r="36371" spans="1:1">
      <c r="A36371" s="27" t="s">
        <v>2951</v>
      </c>
    </row>
    <row r="36372" spans="1:1">
      <c r="A36372" s="27" t="s">
        <v>2951</v>
      </c>
    </row>
    <row r="36373" spans="1:1">
      <c r="A36373" s="27" t="s">
        <v>2951</v>
      </c>
    </row>
    <row r="36374" spans="1:1">
      <c r="A36374" s="27" t="s">
        <v>2951</v>
      </c>
    </row>
    <row r="36375" spans="1:1">
      <c r="A36375" s="27" t="s">
        <v>2951</v>
      </c>
    </row>
    <row r="36376" spans="1:1">
      <c r="A36376" s="27" t="s">
        <v>2951</v>
      </c>
    </row>
    <row r="36377" spans="1:1">
      <c r="A36377" s="27" t="s">
        <v>2951</v>
      </c>
    </row>
    <row r="36378" spans="1:1">
      <c r="A36378" s="27" t="s">
        <v>2951</v>
      </c>
    </row>
    <row r="36379" spans="1:1">
      <c r="A36379" s="27" t="s">
        <v>2951</v>
      </c>
    </row>
    <row r="36380" spans="1:1">
      <c r="A36380" s="27" t="s">
        <v>2951</v>
      </c>
    </row>
    <row r="36381" spans="1:1">
      <c r="A36381" s="27" t="s">
        <v>2951</v>
      </c>
    </row>
    <row r="36382" spans="1:1">
      <c r="A36382" s="27" t="s">
        <v>2951</v>
      </c>
    </row>
    <row r="36383" spans="1:1">
      <c r="A36383" s="27" t="s">
        <v>2951</v>
      </c>
    </row>
    <row r="36384" spans="1:1">
      <c r="A36384" s="27" t="s">
        <v>2951</v>
      </c>
    </row>
    <row r="36385" spans="1:1">
      <c r="A36385" s="27" t="s">
        <v>2951</v>
      </c>
    </row>
    <row r="36386" spans="1:1">
      <c r="A36386" s="27" t="s">
        <v>2951</v>
      </c>
    </row>
    <row r="36387" spans="1:1">
      <c r="A36387" s="27" t="s">
        <v>2951</v>
      </c>
    </row>
    <row r="36388" spans="1:1">
      <c r="A36388" s="27" t="s">
        <v>2951</v>
      </c>
    </row>
    <row r="36389" spans="1:1">
      <c r="A36389" s="27" t="s">
        <v>2951</v>
      </c>
    </row>
    <row r="36390" spans="1:1">
      <c r="A36390" s="27" t="s">
        <v>2951</v>
      </c>
    </row>
    <row r="36391" spans="1:1">
      <c r="A36391" s="27" t="s">
        <v>2951</v>
      </c>
    </row>
    <row r="36392" spans="1:1">
      <c r="A36392" s="27" t="s">
        <v>2951</v>
      </c>
    </row>
    <row r="36393" spans="1:1">
      <c r="A36393" s="27" t="s">
        <v>2951</v>
      </c>
    </row>
    <row r="36394" spans="1:1">
      <c r="A36394" s="27" t="s">
        <v>2951</v>
      </c>
    </row>
    <row r="36395" spans="1:1">
      <c r="A36395" s="27" t="s">
        <v>2951</v>
      </c>
    </row>
    <row r="36396" spans="1:1">
      <c r="A36396" s="27" t="s">
        <v>2951</v>
      </c>
    </row>
    <row r="36397" spans="1:1">
      <c r="A36397" s="27" t="s">
        <v>2951</v>
      </c>
    </row>
    <row r="36398" spans="1:1">
      <c r="A36398" s="27" t="s">
        <v>2951</v>
      </c>
    </row>
    <row r="36399" spans="1:1">
      <c r="A36399" s="27" t="s">
        <v>2951</v>
      </c>
    </row>
    <row r="36400" spans="1:1">
      <c r="A36400" s="27" t="s">
        <v>2951</v>
      </c>
    </row>
    <row r="36401" spans="1:1">
      <c r="A36401" s="27" t="s">
        <v>2951</v>
      </c>
    </row>
    <row r="36402" spans="1:1">
      <c r="A36402" s="27" t="s">
        <v>2951</v>
      </c>
    </row>
    <row r="36403" spans="1:1">
      <c r="A36403" s="27" t="s">
        <v>2951</v>
      </c>
    </row>
    <row r="36404" spans="1:1">
      <c r="A36404" s="27" t="s">
        <v>2951</v>
      </c>
    </row>
    <row r="36405" spans="1:1">
      <c r="A36405" s="27" t="s">
        <v>2951</v>
      </c>
    </row>
    <row r="36406" spans="1:1">
      <c r="A36406" s="27" t="s">
        <v>2951</v>
      </c>
    </row>
    <row r="36407" spans="1:1">
      <c r="A36407" s="27" t="s">
        <v>2951</v>
      </c>
    </row>
    <row r="36408" spans="1:1">
      <c r="A36408" s="27" t="s">
        <v>2951</v>
      </c>
    </row>
    <row r="36409" spans="1:1">
      <c r="A36409" s="27" t="s">
        <v>2951</v>
      </c>
    </row>
    <row r="36410" spans="1:1">
      <c r="A36410" s="27" t="s">
        <v>2951</v>
      </c>
    </row>
    <row r="36411" spans="1:1">
      <c r="A36411" s="27" t="s">
        <v>2951</v>
      </c>
    </row>
    <row r="36412" spans="1:1">
      <c r="A36412" s="27" t="s">
        <v>2951</v>
      </c>
    </row>
    <row r="36413" spans="1:1">
      <c r="A36413" s="27" t="s">
        <v>2951</v>
      </c>
    </row>
    <row r="36414" spans="1:1">
      <c r="A36414" s="27" t="s">
        <v>2951</v>
      </c>
    </row>
    <row r="36415" spans="1:1">
      <c r="A36415" s="27" t="s">
        <v>2951</v>
      </c>
    </row>
    <row r="36416" spans="1:1">
      <c r="A36416" s="27" t="s">
        <v>2951</v>
      </c>
    </row>
    <row r="36417" spans="1:1">
      <c r="A36417" s="27" t="s">
        <v>2951</v>
      </c>
    </row>
    <row r="36418" spans="1:1">
      <c r="A36418" s="27" t="s">
        <v>2951</v>
      </c>
    </row>
    <row r="36419" spans="1:1">
      <c r="A36419" s="27" t="s">
        <v>2951</v>
      </c>
    </row>
    <row r="36420" spans="1:1">
      <c r="A36420" s="27" t="s">
        <v>2951</v>
      </c>
    </row>
    <row r="36421" spans="1:1">
      <c r="A36421" s="27" t="s">
        <v>2951</v>
      </c>
    </row>
    <row r="36422" spans="1:1">
      <c r="A36422" s="27" t="s">
        <v>2951</v>
      </c>
    </row>
    <row r="36423" spans="1:1">
      <c r="A36423" s="27" t="s">
        <v>2951</v>
      </c>
    </row>
    <row r="36424" spans="1:1">
      <c r="A36424" s="27" t="s">
        <v>2951</v>
      </c>
    </row>
    <row r="36425" spans="1:1">
      <c r="A36425" s="27" t="s">
        <v>2951</v>
      </c>
    </row>
    <row r="36426" spans="1:1">
      <c r="A36426" s="27" t="s">
        <v>2951</v>
      </c>
    </row>
    <row r="36427" spans="1:1">
      <c r="A36427" s="27" t="s">
        <v>2951</v>
      </c>
    </row>
    <row r="36428" spans="1:1">
      <c r="A36428" s="27" t="s">
        <v>2951</v>
      </c>
    </row>
    <row r="36429" spans="1:1">
      <c r="A36429" s="27" t="s">
        <v>2951</v>
      </c>
    </row>
    <row r="36430" spans="1:1">
      <c r="A36430" s="27" t="s">
        <v>2951</v>
      </c>
    </row>
    <row r="36431" spans="1:1">
      <c r="A36431" s="27" t="s">
        <v>2951</v>
      </c>
    </row>
    <row r="36432" spans="1:1">
      <c r="A36432" s="27" t="s">
        <v>2951</v>
      </c>
    </row>
    <row r="36433" spans="1:1">
      <c r="A36433" s="27" t="s">
        <v>2951</v>
      </c>
    </row>
    <row r="36434" spans="1:1">
      <c r="A36434" s="27" t="s">
        <v>2951</v>
      </c>
    </row>
    <row r="36435" spans="1:1">
      <c r="A36435" s="27" t="s">
        <v>2951</v>
      </c>
    </row>
    <row r="36436" spans="1:1">
      <c r="A36436" s="27" t="s">
        <v>2951</v>
      </c>
    </row>
    <row r="36437" spans="1:1">
      <c r="A36437" s="27" t="s">
        <v>2951</v>
      </c>
    </row>
    <row r="36438" spans="1:1">
      <c r="A36438" s="27" t="s">
        <v>2951</v>
      </c>
    </row>
    <row r="36439" spans="1:1">
      <c r="A36439" s="27" t="s">
        <v>2951</v>
      </c>
    </row>
    <row r="36440" spans="1:1">
      <c r="A36440" s="27" t="s">
        <v>2951</v>
      </c>
    </row>
    <row r="36441" spans="1:1">
      <c r="A36441" s="27" t="s">
        <v>2951</v>
      </c>
    </row>
    <row r="36442" spans="1:1">
      <c r="A36442" s="27" t="s">
        <v>2951</v>
      </c>
    </row>
    <row r="36443" spans="1:1">
      <c r="A36443" s="27" t="s">
        <v>2951</v>
      </c>
    </row>
    <row r="36444" spans="1:1">
      <c r="A36444" s="27" t="s">
        <v>2951</v>
      </c>
    </row>
    <row r="36445" spans="1:1">
      <c r="A36445" s="27" t="s">
        <v>2951</v>
      </c>
    </row>
    <row r="36446" spans="1:1">
      <c r="A36446" s="27" t="s">
        <v>2951</v>
      </c>
    </row>
    <row r="36447" spans="1:1">
      <c r="A36447" s="27" t="s">
        <v>2951</v>
      </c>
    </row>
    <row r="36448" spans="1:1">
      <c r="A36448" s="27" t="s">
        <v>2951</v>
      </c>
    </row>
    <row r="36449" spans="1:1">
      <c r="A36449" s="27" t="s">
        <v>2951</v>
      </c>
    </row>
    <row r="36450" spans="1:1">
      <c r="A36450" s="27" t="s">
        <v>2951</v>
      </c>
    </row>
    <row r="36451" spans="1:1">
      <c r="A36451" s="27" t="s">
        <v>2951</v>
      </c>
    </row>
    <row r="36452" spans="1:1">
      <c r="A36452" s="27" t="s">
        <v>2951</v>
      </c>
    </row>
    <row r="36453" spans="1:1">
      <c r="A36453" s="27" t="s">
        <v>2951</v>
      </c>
    </row>
    <row r="36454" spans="1:1">
      <c r="A36454" s="27" t="s">
        <v>2951</v>
      </c>
    </row>
    <row r="36455" spans="1:1">
      <c r="A36455" s="27" t="s">
        <v>2951</v>
      </c>
    </row>
    <row r="36456" spans="1:1">
      <c r="A36456" s="27" t="s">
        <v>2951</v>
      </c>
    </row>
    <row r="36457" spans="1:1">
      <c r="A36457" s="27" t="s">
        <v>2951</v>
      </c>
    </row>
    <row r="36458" spans="1:1">
      <c r="A36458" s="27" t="s">
        <v>2951</v>
      </c>
    </row>
    <row r="36459" spans="1:1">
      <c r="A36459" s="27" t="s">
        <v>2951</v>
      </c>
    </row>
    <row r="36460" spans="1:1">
      <c r="A36460" s="27" t="s">
        <v>2951</v>
      </c>
    </row>
    <row r="36461" spans="1:1">
      <c r="A36461" s="27" t="s">
        <v>2951</v>
      </c>
    </row>
    <row r="36462" spans="1:1">
      <c r="A36462" s="27" t="s">
        <v>2951</v>
      </c>
    </row>
    <row r="36463" spans="1:1">
      <c r="A36463" s="27" t="s">
        <v>2951</v>
      </c>
    </row>
    <row r="36464" spans="1:1">
      <c r="A36464" s="27" t="s">
        <v>2951</v>
      </c>
    </row>
    <row r="36465" spans="1:1">
      <c r="A36465" s="27" t="s">
        <v>2951</v>
      </c>
    </row>
    <row r="36466" spans="1:1">
      <c r="A36466" s="27" t="s">
        <v>2951</v>
      </c>
    </row>
    <row r="36467" spans="1:1">
      <c r="A36467" s="27" t="s">
        <v>2951</v>
      </c>
    </row>
    <row r="36468" spans="1:1">
      <c r="A36468" s="27" t="s">
        <v>2951</v>
      </c>
    </row>
    <row r="36469" spans="1:1">
      <c r="A36469" s="27" t="s">
        <v>2951</v>
      </c>
    </row>
    <row r="36470" spans="1:1">
      <c r="A36470" s="27" t="s">
        <v>2951</v>
      </c>
    </row>
    <row r="36471" spans="1:1">
      <c r="A36471" s="27" t="s">
        <v>2951</v>
      </c>
    </row>
    <row r="36472" spans="1:1">
      <c r="A36472" s="27" t="s">
        <v>2951</v>
      </c>
    </row>
    <row r="36473" spans="1:1">
      <c r="A36473" s="27" t="s">
        <v>2951</v>
      </c>
    </row>
    <row r="36474" spans="1:1">
      <c r="A36474" s="27" t="s">
        <v>2951</v>
      </c>
    </row>
    <row r="36475" spans="1:1">
      <c r="A36475" s="27" t="s">
        <v>2951</v>
      </c>
    </row>
    <row r="36476" spans="1:1">
      <c r="A36476" s="27" t="s">
        <v>2951</v>
      </c>
    </row>
    <row r="36477" spans="1:1">
      <c r="A36477" s="27" t="s">
        <v>2951</v>
      </c>
    </row>
    <row r="36478" spans="1:1">
      <c r="A36478" s="27" t="s">
        <v>2951</v>
      </c>
    </row>
    <row r="36479" spans="1:1">
      <c r="A36479" s="27" t="s">
        <v>2951</v>
      </c>
    </row>
    <row r="36480" spans="1:1">
      <c r="A36480" s="27" t="s">
        <v>2951</v>
      </c>
    </row>
    <row r="36481" spans="1:1">
      <c r="A36481" s="27" t="s">
        <v>2951</v>
      </c>
    </row>
    <row r="36482" spans="1:1">
      <c r="A36482" s="27" t="s">
        <v>2951</v>
      </c>
    </row>
    <row r="36483" spans="1:1">
      <c r="A36483" s="27" t="s">
        <v>2951</v>
      </c>
    </row>
    <row r="36484" spans="1:1">
      <c r="A36484" s="27" t="s">
        <v>2951</v>
      </c>
    </row>
    <row r="36485" spans="1:1">
      <c r="A36485" s="27" t="s">
        <v>2951</v>
      </c>
    </row>
    <row r="36486" spans="1:1">
      <c r="A36486" s="27" t="s">
        <v>2951</v>
      </c>
    </row>
    <row r="36487" spans="1:1">
      <c r="A36487" s="27" t="s">
        <v>2951</v>
      </c>
    </row>
    <row r="36488" spans="1:1">
      <c r="A36488" s="27" t="s">
        <v>2951</v>
      </c>
    </row>
    <row r="36489" spans="1:1">
      <c r="A36489" s="27" t="s">
        <v>2951</v>
      </c>
    </row>
    <row r="36490" spans="1:1">
      <c r="A36490" s="27" t="s">
        <v>2951</v>
      </c>
    </row>
    <row r="36491" spans="1:1">
      <c r="A36491" s="27" t="s">
        <v>2951</v>
      </c>
    </row>
    <row r="36492" spans="1:1">
      <c r="A36492" s="27" t="s">
        <v>2951</v>
      </c>
    </row>
    <row r="36493" spans="1:1">
      <c r="A36493" s="27" t="s">
        <v>2951</v>
      </c>
    </row>
    <row r="36494" spans="1:1">
      <c r="A36494" s="27" t="s">
        <v>2951</v>
      </c>
    </row>
    <row r="36495" spans="1:1">
      <c r="A36495" s="27" t="s">
        <v>2951</v>
      </c>
    </row>
    <row r="36496" spans="1:1">
      <c r="A36496" s="27" t="s">
        <v>2951</v>
      </c>
    </row>
    <row r="36497" spans="1:1">
      <c r="A36497" s="27" t="s">
        <v>2951</v>
      </c>
    </row>
    <row r="36498" spans="1:1">
      <c r="A36498" s="27" t="s">
        <v>2951</v>
      </c>
    </row>
    <row r="36499" spans="1:1">
      <c r="A36499" s="27" t="s">
        <v>2951</v>
      </c>
    </row>
    <row r="36500" spans="1:1">
      <c r="A36500" s="27" t="s">
        <v>2951</v>
      </c>
    </row>
    <row r="36501" spans="1:1">
      <c r="A36501" s="27" t="s">
        <v>2951</v>
      </c>
    </row>
    <row r="36502" spans="1:1">
      <c r="A36502" s="27" t="s">
        <v>2951</v>
      </c>
    </row>
    <row r="36503" spans="1:1">
      <c r="A36503" s="27" t="s">
        <v>2951</v>
      </c>
    </row>
    <row r="36504" spans="1:1">
      <c r="A36504" s="27" t="s">
        <v>2951</v>
      </c>
    </row>
    <row r="36505" spans="1:1">
      <c r="A36505" s="27" t="s">
        <v>2951</v>
      </c>
    </row>
    <row r="36506" spans="1:1">
      <c r="A36506" s="27" t="s">
        <v>2951</v>
      </c>
    </row>
    <row r="36507" spans="1:1">
      <c r="A36507" s="27" t="s">
        <v>2951</v>
      </c>
    </row>
    <row r="36508" spans="1:1">
      <c r="A36508" s="27" t="s">
        <v>2951</v>
      </c>
    </row>
    <row r="36509" spans="1:1">
      <c r="A36509" s="27" t="s">
        <v>2951</v>
      </c>
    </row>
    <row r="36510" spans="1:1">
      <c r="A36510" s="27" t="s">
        <v>2951</v>
      </c>
    </row>
    <row r="36511" spans="1:1">
      <c r="A36511" s="27" t="s">
        <v>2951</v>
      </c>
    </row>
    <row r="36512" spans="1:1">
      <c r="A36512" s="27" t="s">
        <v>2951</v>
      </c>
    </row>
    <row r="36513" spans="1:1">
      <c r="A36513" s="27" t="s">
        <v>2951</v>
      </c>
    </row>
    <row r="36514" spans="1:1">
      <c r="A36514" s="27" t="s">
        <v>2951</v>
      </c>
    </row>
    <row r="36515" spans="1:1">
      <c r="A36515" s="27" t="s">
        <v>2951</v>
      </c>
    </row>
    <row r="36516" spans="1:1">
      <c r="A36516" s="27" t="s">
        <v>2951</v>
      </c>
    </row>
    <row r="36517" spans="1:1">
      <c r="A36517" s="27" t="s">
        <v>2951</v>
      </c>
    </row>
    <row r="36518" spans="1:1">
      <c r="A36518" s="27" t="s">
        <v>2951</v>
      </c>
    </row>
    <row r="36519" spans="1:1">
      <c r="A36519" s="27" t="s">
        <v>2951</v>
      </c>
    </row>
    <row r="36520" spans="1:1">
      <c r="A36520" s="27" t="s">
        <v>2951</v>
      </c>
    </row>
    <row r="36521" spans="1:1">
      <c r="A36521" s="27" t="s">
        <v>2951</v>
      </c>
    </row>
    <row r="36522" spans="1:1">
      <c r="A36522" s="27" t="s">
        <v>2951</v>
      </c>
    </row>
    <row r="36523" spans="1:1">
      <c r="A36523" s="27" t="s">
        <v>2951</v>
      </c>
    </row>
    <row r="36524" spans="1:1">
      <c r="A36524" s="27" t="s">
        <v>2951</v>
      </c>
    </row>
    <row r="36525" spans="1:1">
      <c r="A36525" s="27" t="s">
        <v>2951</v>
      </c>
    </row>
    <row r="36526" spans="1:1">
      <c r="A36526" s="27" t="s">
        <v>2951</v>
      </c>
    </row>
    <row r="36527" spans="1:1">
      <c r="A36527" s="27" t="s">
        <v>2951</v>
      </c>
    </row>
    <row r="36528" spans="1:1">
      <c r="A36528" s="27" t="s">
        <v>2951</v>
      </c>
    </row>
    <row r="36529" spans="1:1">
      <c r="A36529" s="27" t="s">
        <v>2951</v>
      </c>
    </row>
    <row r="36530" spans="1:1">
      <c r="A36530" s="27" t="s">
        <v>2951</v>
      </c>
    </row>
    <row r="36531" spans="1:1">
      <c r="A36531" s="27" t="s">
        <v>2951</v>
      </c>
    </row>
    <row r="36532" spans="1:1">
      <c r="A36532" s="27" t="s">
        <v>2951</v>
      </c>
    </row>
    <row r="36533" spans="1:1">
      <c r="A36533" s="27" t="s">
        <v>2951</v>
      </c>
    </row>
    <row r="36534" spans="1:1">
      <c r="A36534" s="27" t="s">
        <v>2951</v>
      </c>
    </row>
    <row r="36535" spans="1:1">
      <c r="A36535" s="27" t="s">
        <v>2951</v>
      </c>
    </row>
    <row r="36536" spans="1:1">
      <c r="A36536" s="27" t="s">
        <v>2951</v>
      </c>
    </row>
    <row r="36537" spans="1:1">
      <c r="A36537" s="27" t="s">
        <v>2951</v>
      </c>
    </row>
    <row r="36538" spans="1:1">
      <c r="A36538" s="27" t="s">
        <v>2951</v>
      </c>
    </row>
    <row r="36539" spans="1:1">
      <c r="A36539" s="27" t="s">
        <v>2951</v>
      </c>
    </row>
    <row r="36540" spans="1:1">
      <c r="A36540" s="27" t="s">
        <v>2951</v>
      </c>
    </row>
    <row r="36541" spans="1:1">
      <c r="A36541" s="27" t="s">
        <v>2951</v>
      </c>
    </row>
    <row r="36542" spans="1:1">
      <c r="A36542" s="27" t="s">
        <v>2951</v>
      </c>
    </row>
    <row r="36543" spans="1:1">
      <c r="A36543" s="27" t="s">
        <v>2951</v>
      </c>
    </row>
    <row r="36544" spans="1:1">
      <c r="A36544" s="27" t="s">
        <v>2951</v>
      </c>
    </row>
    <row r="36545" spans="1:1">
      <c r="A36545" s="27" t="s">
        <v>2951</v>
      </c>
    </row>
    <row r="36546" spans="1:1">
      <c r="A36546" s="27" t="s">
        <v>2951</v>
      </c>
    </row>
    <row r="36547" spans="1:1">
      <c r="A36547" s="27" t="s">
        <v>2951</v>
      </c>
    </row>
    <row r="36548" spans="1:1">
      <c r="A36548" s="27" t="s">
        <v>2951</v>
      </c>
    </row>
    <row r="36549" spans="1:1">
      <c r="A36549" s="27" t="s">
        <v>2951</v>
      </c>
    </row>
    <row r="36550" spans="1:1">
      <c r="A36550" s="27" t="s">
        <v>2951</v>
      </c>
    </row>
    <row r="36551" spans="1:1">
      <c r="A36551" s="27" t="s">
        <v>2951</v>
      </c>
    </row>
    <row r="36552" spans="1:1">
      <c r="A36552" s="27" t="s">
        <v>2951</v>
      </c>
    </row>
    <row r="36553" spans="1:1">
      <c r="A36553" s="27" t="s">
        <v>2951</v>
      </c>
    </row>
    <row r="36554" spans="1:1">
      <c r="A36554" s="27" t="s">
        <v>2951</v>
      </c>
    </row>
    <row r="36555" spans="1:1">
      <c r="A36555" s="27" t="s">
        <v>2951</v>
      </c>
    </row>
    <row r="36556" spans="1:1">
      <c r="A36556" s="27" t="s">
        <v>2951</v>
      </c>
    </row>
    <row r="36557" spans="1:1">
      <c r="A36557" s="27" t="s">
        <v>2951</v>
      </c>
    </row>
    <row r="36558" spans="1:1">
      <c r="A36558" s="27" t="s">
        <v>2951</v>
      </c>
    </row>
    <row r="36559" spans="1:1">
      <c r="A36559" s="27" t="s">
        <v>2951</v>
      </c>
    </row>
    <row r="36560" spans="1:1">
      <c r="A36560" s="27" t="s">
        <v>2951</v>
      </c>
    </row>
    <row r="36561" spans="1:1">
      <c r="A36561" s="27" t="s">
        <v>2951</v>
      </c>
    </row>
    <row r="36562" spans="1:1">
      <c r="A36562" s="27" t="s">
        <v>2951</v>
      </c>
    </row>
    <row r="36563" spans="1:1">
      <c r="A36563" s="27" t="s">
        <v>2951</v>
      </c>
    </row>
    <row r="36564" spans="1:1">
      <c r="A36564" s="27" t="s">
        <v>2951</v>
      </c>
    </row>
    <row r="36565" spans="1:1">
      <c r="A36565" s="27" t="s">
        <v>2951</v>
      </c>
    </row>
    <row r="36566" spans="1:1">
      <c r="A36566" s="27" t="s">
        <v>2951</v>
      </c>
    </row>
    <row r="36567" spans="1:1">
      <c r="A36567" s="27" t="s">
        <v>2951</v>
      </c>
    </row>
    <row r="36568" spans="1:1">
      <c r="A36568" s="27" t="s">
        <v>2951</v>
      </c>
    </row>
    <row r="36569" spans="1:1">
      <c r="A36569" s="27" t="s">
        <v>2951</v>
      </c>
    </row>
    <row r="36570" spans="1:1">
      <c r="A36570" s="27" t="s">
        <v>2951</v>
      </c>
    </row>
    <row r="36571" spans="1:1">
      <c r="A36571" s="27" t="s">
        <v>2951</v>
      </c>
    </row>
    <row r="36572" spans="1:1">
      <c r="A36572" s="27" t="s">
        <v>2951</v>
      </c>
    </row>
    <row r="36573" spans="1:1">
      <c r="A36573" s="27" t="s">
        <v>2951</v>
      </c>
    </row>
    <row r="36574" spans="1:1">
      <c r="A36574" s="27" t="s">
        <v>2951</v>
      </c>
    </row>
    <row r="36575" spans="1:1">
      <c r="A36575" s="27" t="s">
        <v>2951</v>
      </c>
    </row>
    <row r="36576" spans="1:1">
      <c r="A36576" s="27" t="s">
        <v>2951</v>
      </c>
    </row>
    <row r="36577" spans="1:1">
      <c r="A36577" s="27" t="s">
        <v>2951</v>
      </c>
    </row>
    <row r="36578" spans="1:1">
      <c r="A36578" s="27" t="s">
        <v>2951</v>
      </c>
    </row>
    <row r="36579" spans="1:1">
      <c r="A36579" s="27" t="s">
        <v>2951</v>
      </c>
    </row>
    <row r="36580" spans="1:1">
      <c r="A36580" s="27" t="s">
        <v>2951</v>
      </c>
    </row>
    <row r="36581" spans="1:1">
      <c r="A36581" s="27" t="s">
        <v>2951</v>
      </c>
    </row>
    <row r="36582" spans="1:1">
      <c r="A36582" s="27" t="s">
        <v>2951</v>
      </c>
    </row>
    <row r="36583" spans="1:1">
      <c r="A36583" s="27" t="s">
        <v>2951</v>
      </c>
    </row>
    <row r="36584" spans="1:1">
      <c r="A36584" s="27" t="s">
        <v>2951</v>
      </c>
    </row>
    <row r="36585" spans="1:1">
      <c r="A36585" s="27" t="s">
        <v>2951</v>
      </c>
    </row>
    <row r="36586" spans="1:1">
      <c r="A36586" s="27" t="s">
        <v>2951</v>
      </c>
    </row>
    <row r="36587" spans="1:1">
      <c r="A36587" s="27" t="s">
        <v>2951</v>
      </c>
    </row>
    <row r="36588" spans="1:1">
      <c r="A36588" s="27" t="s">
        <v>2951</v>
      </c>
    </row>
    <row r="36589" spans="1:1">
      <c r="A36589" s="27" t="s">
        <v>2951</v>
      </c>
    </row>
    <row r="36590" spans="1:1">
      <c r="A36590" s="27" t="s">
        <v>2951</v>
      </c>
    </row>
    <row r="36591" spans="1:1">
      <c r="A36591" s="27" t="s">
        <v>2951</v>
      </c>
    </row>
    <row r="36592" spans="1:1">
      <c r="A36592" s="27" t="s">
        <v>2951</v>
      </c>
    </row>
    <row r="36593" spans="1:1">
      <c r="A36593" s="27" t="s">
        <v>2951</v>
      </c>
    </row>
    <row r="36594" spans="1:1">
      <c r="A36594" s="27" t="s">
        <v>2951</v>
      </c>
    </row>
    <row r="36595" spans="1:1">
      <c r="A36595" s="27" t="s">
        <v>2951</v>
      </c>
    </row>
    <row r="36596" spans="1:1">
      <c r="A36596" s="27" t="s">
        <v>2951</v>
      </c>
    </row>
    <row r="36597" spans="1:1">
      <c r="A36597" s="27" t="s">
        <v>2951</v>
      </c>
    </row>
    <row r="36598" spans="1:1">
      <c r="A36598" s="27" t="s">
        <v>2951</v>
      </c>
    </row>
    <row r="36599" spans="1:1">
      <c r="A36599" s="27" t="s">
        <v>2951</v>
      </c>
    </row>
    <row r="36600" spans="1:1">
      <c r="A36600" s="27" t="s">
        <v>2951</v>
      </c>
    </row>
    <row r="36601" spans="1:1">
      <c r="A36601" s="27" t="s">
        <v>2951</v>
      </c>
    </row>
    <row r="36602" spans="1:1">
      <c r="A36602" s="27" t="s">
        <v>2951</v>
      </c>
    </row>
    <row r="36603" spans="1:1">
      <c r="A36603" s="27" t="s">
        <v>2951</v>
      </c>
    </row>
    <row r="36604" spans="1:1">
      <c r="A36604" s="27" t="s">
        <v>2951</v>
      </c>
    </row>
    <row r="36605" spans="1:1">
      <c r="A36605" s="27" t="s">
        <v>2951</v>
      </c>
    </row>
    <row r="36606" spans="1:1">
      <c r="A36606" s="27" t="s">
        <v>2951</v>
      </c>
    </row>
    <row r="36607" spans="1:1">
      <c r="A36607" s="27" t="s">
        <v>2951</v>
      </c>
    </row>
    <row r="36608" spans="1:1">
      <c r="A36608" s="27" t="s">
        <v>2951</v>
      </c>
    </row>
    <row r="36609" spans="1:1">
      <c r="A36609" s="27" t="s">
        <v>2951</v>
      </c>
    </row>
    <row r="36610" spans="1:1">
      <c r="A36610" s="27" t="s">
        <v>2951</v>
      </c>
    </row>
    <row r="36611" spans="1:1">
      <c r="A36611" s="27" t="s">
        <v>2951</v>
      </c>
    </row>
    <row r="36612" spans="1:1">
      <c r="A36612" s="27" t="s">
        <v>2951</v>
      </c>
    </row>
    <row r="36613" spans="1:1">
      <c r="A36613" s="27" t="s">
        <v>2951</v>
      </c>
    </row>
    <row r="36614" spans="1:1">
      <c r="A36614" s="27" t="s">
        <v>2951</v>
      </c>
    </row>
    <row r="36615" spans="1:1">
      <c r="A36615" s="27" t="s">
        <v>2951</v>
      </c>
    </row>
    <row r="36616" spans="1:1">
      <c r="A36616" s="27" t="s">
        <v>2951</v>
      </c>
    </row>
    <row r="36617" spans="1:1">
      <c r="A36617" s="27" t="s">
        <v>2951</v>
      </c>
    </row>
    <row r="36618" spans="1:1">
      <c r="A36618" s="27" t="s">
        <v>2951</v>
      </c>
    </row>
    <row r="36619" spans="1:1">
      <c r="A36619" s="27" t="s">
        <v>2951</v>
      </c>
    </row>
    <row r="36620" spans="1:1">
      <c r="A36620" s="27" t="s">
        <v>2951</v>
      </c>
    </row>
    <row r="36621" spans="1:1">
      <c r="A36621" s="27" t="s">
        <v>2951</v>
      </c>
    </row>
    <row r="36622" spans="1:1">
      <c r="A36622" s="27" t="s">
        <v>2951</v>
      </c>
    </row>
    <row r="36623" spans="1:1">
      <c r="A36623" s="27" t="s">
        <v>2951</v>
      </c>
    </row>
    <row r="36624" spans="1:1">
      <c r="A36624" s="27" t="s">
        <v>2951</v>
      </c>
    </row>
    <row r="36625" spans="1:1">
      <c r="A36625" s="27" t="s">
        <v>2951</v>
      </c>
    </row>
    <row r="36626" spans="1:1">
      <c r="A36626" s="27" t="s">
        <v>2951</v>
      </c>
    </row>
    <row r="36627" spans="1:1">
      <c r="A36627" s="27" t="s">
        <v>2951</v>
      </c>
    </row>
    <row r="36628" spans="1:1">
      <c r="A36628" s="27" t="s">
        <v>2951</v>
      </c>
    </row>
    <row r="36629" spans="1:1">
      <c r="A36629" s="27" t="s">
        <v>2951</v>
      </c>
    </row>
    <row r="36630" spans="1:1">
      <c r="A36630" s="27" t="s">
        <v>2951</v>
      </c>
    </row>
    <row r="36631" spans="1:1">
      <c r="A36631" s="27" t="s">
        <v>2951</v>
      </c>
    </row>
    <row r="36632" spans="1:1">
      <c r="A36632" s="27" t="s">
        <v>2951</v>
      </c>
    </row>
    <row r="36633" spans="1:1">
      <c r="A36633" s="27" t="s">
        <v>2951</v>
      </c>
    </row>
    <row r="36634" spans="1:1">
      <c r="A36634" s="27" t="s">
        <v>2951</v>
      </c>
    </row>
    <row r="36635" spans="1:1">
      <c r="A36635" s="27" t="s">
        <v>2951</v>
      </c>
    </row>
    <row r="36636" spans="1:1">
      <c r="A36636" s="27" t="s">
        <v>2951</v>
      </c>
    </row>
    <row r="36637" spans="1:1">
      <c r="A36637" s="27" t="s">
        <v>2951</v>
      </c>
    </row>
    <row r="36638" spans="1:1">
      <c r="A36638" s="27" t="s">
        <v>2951</v>
      </c>
    </row>
    <row r="36639" spans="1:1">
      <c r="A36639" s="27" t="s">
        <v>2951</v>
      </c>
    </row>
    <row r="36640" spans="1:1">
      <c r="A36640" s="27" t="s">
        <v>2951</v>
      </c>
    </row>
    <row r="36641" spans="1:1">
      <c r="A36641" s="27" t="s">
        <v>2951</v>
      </c>
    </row>
    <row r="36642" spans="1:1">
      <c r="A36642" s="27" t="s">
        <v>2951</v>
      </c>
    </row>
    <row r="36643" spans="1:1">
      <c r="A36643" s="27" t="s">
        <v>2951</v>
      </c>
    </row>
    <row r="36644" spans="1:1">
      <c r="A36644" s="27" t="s">
        <v>2951</v>
      </c>
    </row>
    <row r="36645" spans="1:1">
      <c r="A36645" s="27" t="s">
        <v>2951</v>
      </c>
    </row>
    <row r="36646" spans="1:1">
      <c r="A36646" s="27" t="s">
        <v>2951</v>
      </c>
    </row>
    <row r="36647" spans="1:1">
      <c r="A36647" s="27" t="s">
        <v>2951</v>
      </c>
    </row>
    <row r="36648" spans="1:1">
      <c r="A36648" s="27" t="s">
        <v>2951</v>
      </c>
    </row>
    <row r="36649" spans="1:1">
      <c r="A36649" s="27" t="s">
        <v>2951</v>
      </c>
    </row>
    <row r="36650" spans="1:1">
      <c r="A36650" s="27" t="s">
        <v>2951</v>
      </c>
    </row>
    <row r="36651" spans="1:1">
      <c r="A36651" s="27" t="s">
        <v>2951</v>
      </c>
    </row>
    <row r="36652" spans="1:1">
      <c r="A36652" s="27" t="s">
        <v>2951</v>
      </c>
    </row>
    <row r="36653" spans="1:1">
      <c r="A36653" s="27" t="s">
        <v>2951</v>
      </c>
    </row>
    <row r="36654" spans="1:1">
      <c r="A36654" s="27" t="s">
        <v>2951</v>
      </c>
    </row>
    <row r="36655" spans="1:1">
      <c r="A36655" s="27" t="s">
        <v>2951</v>
      </c>
    </row>
    <row r="36656" spans="1:1">
      <c r="A36656" s="27" t="s">
        <v>2951</v>
      </c>
    </row>
    <row r="36657" spans="1:1">
      <c r="A36657" s="27" t="s">
        <v>2951</v>
      </c>
    </row>
    <row r="36658" spans="1:1">
      <c r="A36658" s="27" t="s">
        <v>2951</v>
      </c>
    </row>
    <row r="36659" spans="1:1">
      <c r="A36659" s="27" t="s">
        <v>2951</v>
      </c>
    </row>
    <row r="36660" spans="1:1">
      <c r="A36660" s="27" t="s">
        <v>2951</v>
      </c>
    </row>
    <row r="36661" spans="1:1">
      <c r="A36661" s="27" t="s">
        <v>2951</v>
      </c>
    </row>
    <row r="36662" spans="1:1">
      <c r="A36662" s="27" t="s">
        <v>2951</v>
      </c>
    </row>
    <row r="36663" spans="1:1">
      <c r="A36663" s="27" t="s">
        <v>2951</v>
      </c>
    </row>
    <row r="36664" spans="1:1">
      <c r="A36664" s="27" t="s">
        <v>2951</v>
      </c>
    </row>
    <row r="36665" spans="1:1">
      <c r="A36665" s="27" t="s">
        <v>2951</v>
      </c>
    </row>
    <row r="36666" spans="1:1">
      <c r="A36666" s="27" t="s">
        <v>2951</v>
      </c>
    </row>
    <row r="36667" spans="1:1">
      <c r="A36667" s="27" t="s">
        <v>2951</v>
      </c>
    </row>
    <row r="36668" spans="1:1">
      <c r="A36668" s="27" t="s">
        <v>2951</v>
      </c>
    </row>
    <row r="36669" spans="1:1">
      <c r="A36669" s="27" t="s">
        <v>2951</v>
      </c>
    </row>
    <row r="36670" spans="1:1">
      <c r="A36670" s="27" t="s">
        <v>2951</v>
      </c>
    </row>
    <row r="36671" spans="1:1">
      <c r="A36671" s="27" t="s">
        <v>2951</v>
      </c>
    </row>
    <row r="36672" spans="1:1">
      <c r="A36672" s="27" t="s">
        <v>2951</v>
      </c>
    </row>
    <row r="36673" spans="1:1">
      <c r="A36673" s="27" t="s">
        <v>2951</v>
      </c>
    </row>
    <row r="36674" spans="1:1">
      <c r="A36674" s="27" t="s">
        <v>2951</v>
      </c>
    </row>
    <row r="36675" spans="1:1">
      <c r="A36675" s="27" t="s">
        <v>2951</v>
      </c>
    </row>
    <row r="36676" spans="1:1">
      <c r="A36676" s="27" t="s">
        <v>2951</v>
      </c>
    </row>
    <row r="36677" spans="1:1">
      <c r="A36677" s="27" t="s">
        <v>2951</v>
      </c>
    </row>
    <row r="36678" spans="1:1">
      <c r="A36678" s="27" t="s">
        <v>2951</v>
      </c>
    </row>
    <row r="36679" spans="1:1">
      <c r="A36679" s="27" t="s">
        <v>2951</v>
      </c>
    </row>
    <row r="36680" spans="1:1">
      <c r="A36680" s="27" t="s">
        <v>2951</v>
      </c>
    </row>
    <row r="36681" spans="1:1">
      <c r="A36681" s="27" t="s">
        <v>2951</v>
      </c>
    </row>
    <row r="36682" spans="1:1">
      <c r="A36682" s="27" t="s">
        <v>2951</v>
      </c>
    </row>
    <row r="36683" spans="1:1">
      <c r="A36683" s="27" t="s">
        <v>2951</v>
      </c>
    </row>
    <row r="36684" spans="1:1">
      <c r="A36684" s="27" t="s">
        <v>2951</v>
      </c>
    </row>
    <row r="36685" spans="1:1">
      <c r="A36685" s="27" t="s">
        <v>2951</v>
      </c>
    </row>
    <row r="36686" spans="1:1">
      <c r="A36686" s="27" t="s">
        <v>2951</v>
      </c>
    </row>
    <row r="36687" spans="1:1">
      <c r="A36687" s="27" t="s">
        <v>2951</v>
      </c>
    </row>
    <row r="36688" spans="1:1">
      <c r="A36688" s="27" t="s">
        <v>2951</v>
      </c>
    </row>
    <row r="36689" spans="1:1">
      <c r="A36689" s="27" t="s">
        <v>2951</v>
      </c>
    </row>
    <row r="36690" spans="1:1">
      <c r="A36690" s="27" t="s">
        <v>2951</v>
      </c>
    </row>
    <row r="36691" spans="1:1">
      <c r="A36691" s="27" t="s">
        <v>2951</v>
      </c>
    </row>
    <row r="36692" spans="1:1">
      <c r="A36692" s="27" t="s">
        <v>2951</v>
      </c>
    </row>
    <row r="36693" spans="1:1">
      <c r="A36693" s="27" t="s">
        <v>2951</v>
      </c>
    </row>
    <row r="36694" spans="1:1">
      <c r="A36694" s="27" t="s">
        <v>2951</v>
      </c>
    </row>
    <row r="36695" spans="1:1">
      <c r="A36695" s="27" t="s">
        <v>2951</v>
      </c>
    </row>
    <row r="36696" spans="1:1">
      <c r="A36696" s="27" t="s">
        <v>2951</v>
      </c>
    </row>
    <row r="36697" spans="1:1">
      <c r="A36697" s="27" t="s">
        <v>2951</v>
      </c>
    </row>
    <row r="36698" spans="1:1">
      <c r="A36698" s="27" t="s">
        <v>2951</v>
      </c>
    </row>
    <row r="36699" spans="1:1">
      <c r="A36699" s="27" t="s">
        <v>2951</v>
      </c>
    </row>
    <row r="36700" spans="1:1">
      <c r="A36700" s="27" t="s">
        <v>2951</v>
      </c>
    </row>
    <row r="36701" spans="1:1">
      <c r="A36701" s="27" t="s">
        <v>2951</v>
      </c>
    </row>
    <row r="36702" spans="1:1">
      <c r="A36702" s="27" t="s">
        <v>2951</v>
      </c>
    </row>
    <row r="36703" spans="1:1">
      <c r="A36703" s="27" t="s">
        <v>2951</v>
      </c>
    </row>
    <row r="36704" spans="1:1">
      <c r="A36704" s="27" t="s">
        <v>2951</v>
      </c>
    </row>
    <row r="36705" spans="1:1">
      <c r="A36705" s="27" t="s">
        <v>2951</v>
      </c>
    </row>
    <row r="36706" spans="1:1">
      <c r="A36706" s="27" t="s">
        <v>2951</v>
      </c>
    </row>
    <row r="36707" spans="1:1">
      <c r="A36707" s="27" t="s">
        <v>2951</v>
      </c>
    </row>
    <row r="36708" spans="1:1">
      <c r="A36708" s="27" t="s">
        <v>2951</v>
      </c>
    </row>
    <row r="36709" spans="1:1">
      <c r="A36709" s="27" t="s">
        <v>2951</v>
      </c>
    </row>
    <row r="36710" spans="1:1">
      <c r="A36710" s="27" t="s">
        <v>2951</v>
      </c>
    </row>
    <row r="36711" spans="1:1">
      <c r="A36711" s="27" t="s">
        <v>2951</v>
      </c>
    </row>
    <row r="36712" spans="1:1">
      <c r="A36712" s="27" t="s">
        <v>2951</v>
      </c>
    </row>
    <row r="36713" spans="1:1">
      <c r="A36713" s="27" t="s">
        <v>2951</v>
      </c>
    </row>
    <row r="36714" spans="1:1">
      <c r="A36714" s="27" t="s">
        <v>2951</v>
      </c>
    </row>
    <row r="36715" spans="1:1">
      <c r="A36715" s="27" t="s">
        <v>2951</v>
      </c>
    </row>
    <row r="36716" spans="1:1">
      <c r="A36716" s="27" t="s">
        <v>2951</v>
      </c>
    </row>
    <row r="36717" spans="1:1">
      <c r="A36717" s="27" t="s">
        <v>2951</v>
      </c>
    </row>
    <row r="36718" spans="1:1">
      <c r="A36718" s="27" t="s">
        <v>2951</v>
      </c>
    </row>
    <row r="36719" spans="1:1">
      <c r="A36719" s="27" t="s">
        <v>2951</v>
      </c>
    </row>
    <row r="36720" spans="1:1">
      <c r="A36720" s="27" t="s">
        <v>2951</v>
      </c>
    </row>
    <row r="36721" spans="1:1">
      <c r="A36721" s="27" t="s">
        <v>2951</v>
      </c>
    </row>
    <row r="36722" spans="1:1">
      <c r="A36722" s="27" t="s">
        <v>2951</v>
      </c>
    </row>
    <row r="36723" spans="1:1">
      <c r="A36723" s="27" t="s">
        <v>2951</v>
      </c>
    </row>
    <row r="36724" spans="1:1">
      <c r="A36724" s="27" t="s">
        <v>2951</v>
      </c>
    </row>
    <row r="36725" spans="1:1">
      <c r="A36725" s="27" t="s">
        <v>2951</v>
      </c>
    </row>
    <row r="36726" spans="1:1">
      <c r="A36726" s="27" t="s">
        <v>2951</v>
      </c>
    </row>
    <row r="36727" spans="1:1">
      <c r="A36727" s="27" t="s">
        <v>2951</v>
      </c>
    </row>
    <row r="36728" spans="1:1">
      <c r="A36728" s="27" t="s">
        <v>2951</v>
      </c>
    </row>
    <row r="36729" spans="1:1">
      <c r="A36729" s="27" t="s">
        <v>2951</v>
      </c>
    </row>
    <row r="36730" spans="1:1">
      <c r="A36730" s="27" t="s">
        <v>2951</v>
      </c>
    </row>
    <row r="36731" spans="1:1">
      <c r="A36731" s="27" t="s">
        <v>2951</v>
      </c>
    </row>
    <row r="36732" spans="1:1">
      <c r="A36732" s="27" t="s">
        <v>2951</v>
      </c>
    </row>
    <row r="36733" spans="1:1">
      <c r="A36733" s="27" t="s">
        <v>2951</v>
      </c>
    </row>
    <row r="36734" spans="1:1">
      <c r="A36734" s="27" t="s">
        <v>2951</v>
      </c>
    </row>
    <row r="36735" spans="1:1">
      <c r="A36735" s="27" t="s">
        <v>2951</v>
      </c>
    </row>
    <row r="36736" spans="1:1">
      <c r="A36736" s="27" t="s">
        <v>2951</v>
      </c>
    </row>
    <row r="36737" spans="1:1">
      <c r="A36737" s="27" t="s">
        <v>2951</v>
      </c>
    </row>
    <row r="36738" spans="1:1">
      <c r="A36738" s="27" t="s">
        <v>2951</v>
      </c>
    </row>
    <row r="36739" spans="1:1">
      <c r="A36739" s="27" t="s">
        <v>2951</v>
      </c>
    </row>
    <row r="36740" spans="1:1">
      <c r="A36740" s="27" t="s">
        <v>2951</v>
      </c>
    </row>
    <row r="36741" spans="1:1">
      <c r="A36741" s="27" t="s">
        <v>2951</v>
      </c>
    </row>
    <row r="36742" spans="1:1">
      <c r="A36742" s="27" t="s">
        <v>2951</v>
      </c>
    </row>
    <row r="36743" spans="1:1">
      <c r="A36743" s="27" t="s">
        <v>2951</v>
      </c>
    </row>
    <row r="36744" spans="1:1">
      <c r="A36744" s="27" t="s">
        <v>2951</v>
      </c>
    </row>
    <row r="36745" spans="1:1">
      <c r="A36745" s="27" t="s">
        <v>2951</v>
      </c>
    </row>
    <row r="36746" spans="1:1">
      <c r="A36746" s="27" t="s">
        <v>2951</v>
      </c>
    </row>
    <row r="36747" spans="1:1">
      <c r="A36747" s="27" t="s">
        <v>2951</v>
      </c>
    </row>
    <row r="36748" spans="1:1">
      <c r="A36748" s="27" t="s">
        <v>2951</v>
      </c>
    </row>
    <row r="36749" spans="1:1">
      <c r="A36749" s="27" t="s">
        <v>2951</v>
      </c>
    </row>
    <row r="36750" spans="1:1">
      <c r="A36750" s="27" t="s">
        <v>2951</v>
      </c>
    </row>
    <row r="36751" spans="1:1">
      <c r="A36751" s="27" t="s">
        <v>2951</v>
      </c>
    </row>
    <row r="36752" spans="1:1">
      <c r="A36752" s="27" t="s">
        <v>2951</v>
      </c>
    </row>
    <row r="36753" spans="1:1">
      <c r="A36753" s="27" t="s">
        <v>2951</v>
      </c>
    </row>
    <row r="36754" spans="1:1">
      <c r="A36754" s="27" t="s">
        <v>2951</v>
      </c>
    </row>
    <row r="36755" spans="1:1">
      <c r="A36755" s="27" t="s">
        <v>2951</v>
      </c>
    </row>
    <row r="36756" spans="1:1">
      <c r="A36756" s="27" t="s">
        <v>2951</v>
      </c>
    </row>
    <row r="36757" spans="1:1">
      <c r="A36757" s="27" t="s">
        <v>2951</v>
      </c>
    </row>
    <row r="36758" spans="1:1">
      <c r="A36758" s="27" t="s">
        <v>2951</v>
      </c>
    </row>
    <row r="36759" spans="1:1">
      <c r="A36759" s="27" t="s">
        <v>2951</v>
      </c>
    </row>
    <row r="36760" spans="1:1">
      <c r="A36760" s="27" t="s">
        <v>2951</v>
      </c>
    </row>
    <row r="36761" spans="1:1">
      <c r="A36761" s="27" t="s">
        <v>2951</v>
      </c>
    </row>
    <row r="36762" spans="1:1">
      <c r="A36762" s="27" t="s">
        <v>2951</v>
      </c>
    </row>
    <row r="36763" spans="1:1">
      <c r="A36763" s="27" t="s">
        <v>2951</v>
      </c>
    </row>
    <row r="36764" spans="1:1">
      <c r="A36764" s="27" t="s">
        <v>2951</v>
      </c>
    </row>
    <row r="36765" spans="1:1">
      <c r="A36765" s="27" t="s">
        <v>2951</v>
      </c>
    </row>
    <row r="36766" spans="1:1">
      <c r="A36766" s="27" t="s">
        <v>2951</v>
      </c>
    </row>
    <row r="36767" spans="1:1">
      <c r="A36767" s="27" t="s">
        <v>2951</v>
      </c>
    </row>
    <row r="36768" spans="1:1">
      <c r="A36768" s="27" t="s">
        <v>2951</v>
      </c>
    </row>
    <row r="36769" spans="1:1">
      <c r="A36769" s="27" t="s">
        <v>2951</v>
      </c>
    </row>
    <row r="36770" spans="1:1">
      <c r="A36770" s="27" t="s">
        <v>2951</v>
      </c>
    </row>
    <row r="36771" spans="1:1">
      <c r="A36771" s="27" t="s">
        <v>2951</v>
      </c>
    </row>
    <row r="36772" spans="1:1">
      <c r="A36772" s="27" t="s">
        <v>2951</v>
      </c>
    </row>
    <row r="36773" spans="1:1">
      <c r="A36773" s="27" t="s">
        <v>2951</v>
      </c>
    </row>
    <row r="36774" spans="1:1">
      <c r="A36774" s="27" t="s">
        <v>2951</v>
      </c>
    </row>
    <row r="36775" spans="1:1">
      <c r="A36775" s="27" t="s">
        <v>2951</v>
      </c>
    </row>
    <row r="36776" spans="1:1">
      <c r="A36776" s="27" t="s">
        <v>2951</v>
      </c>
    </row>
    <row r="36777" spans="1:1">
      <c r="A36777" s="27" t="s">
        <v>2951</v>
      </c>
    </row>
    <row r="36778" spans="1:1">
      <c r="A36778" s="27" t="s">
        <v>2951</v>
      </c>
    </row>
    <row r="36779" spans="1:1">
      <c r="A36779" s="27" t="s">
        <v>2951</v>
      </c>
    </row>
    <row r="36780" spans="1:1">
      <c r="A36780" s="27" t="s">
        <v>2951</v>
      </c>
    </row>
    <row r="36781" spans="1:1">
      <c r="A36781" s="27" t="s">
        <v>2951</v>
      </c>
    </row>
    <row r="36782" spans="1:1">
      <c r="A36782" s="27" t="s">
        <v>2951</v>
      </c>
    </row>
    <row r="36783" spans="1:1">
      <c r="A36783" s="27" t="s">
        <v>2951</v>
      </c>
    </row>
    <row r="36784" spans="1:1">
      <c r="A36784" s="27" t="s">
        <v>2951</v>
      </c>
    </row>
    <row r="36785" spans="1:1">
      <c r="A36785" s="27" t="s">
        <v>2951</v>
      </c>
    </row>
    <row r="36786" spans="1:1">
      <c r="A36786" s="27" t="s">
        <v>2951</v>
      </c>
    </row>
    <row r="36787" spans="1:1">
      <c r="A36787" s="27" t="s">
        <v>2951</v>
      </c>
    </row>
    <row r="36788" spans="1:1">
      <c r="A36788" s="27" t="s">
        <v>2951</v>
      </c>
    </row>
    <row r="36789" spans="1:1">
      <c r="A36789" s="27" t="s">
        <v>2951</v>
      </c>
    </row>
    <row r="36790" spans="1:1">
      <c r="A36790" s="27" t="s">
        <v>2951</v>
      </c>
    </row>
    <row r="36791" spans="1:1">
      <c r="A36791" s="27" t="s">
        <v>2951</v>
      </c>
    </row>
    <row r="36792" spans="1:1">
      <c r="A36792" s="27" t="s">
        <v>2951</v>
      </c>
    </row>
    <row r="36793" spans="1:1">
      <c r="A36793" s="27" t="s">
        <v>2951</v>
      </c>
    </row>
    <row r="36794" spans="1:1">
      <c r="A36794" s="27" t="s">
        <v>2951</v>
      </c>
    </row>
    <row r="36795" spans="1:1">
      <c r="A36795" s="27" t="s">
        <v>2951</v>
      </c>
    </row>
    <row r="36796" spans="1:1">
      <c r="A36796" s="27" t="s">
        <v>2951</v>
      </c>
    </row>
    <row r="36797" spans="1:1">
      <c r="A36797" s="27" t="s">
        <v>2951</v>
      </c>
    </row>
    <row r="36798" spans="1:1">
      <c r="A36798" s="27" t="s">
        <v>2951</v>
      </c>
    </row>
    <row r="36799" spans="1:1">
      <c r="A36799" s="27" t="s">
        <v>2951</v>
      </c>
    </row>
    <row r="36800" spans="1:1">
      <c r="A36800" s="27" t="s">
        <v>2951</v>
      </c>
    </row>
    <row r="36801" spans="1:1">
      <c r="A36801" s="27" t="s">
        <v>2951</v>
      </c>
    </row>
    <row r="36802" spans="1:1">
      <c r="A36802" s="27" t="s">
        <v>2951</v>
      </c>
    </row>
    <row r="36803" spans="1:1">
      <c r="A36803" s="27" t="s">
        <v>2951</v>
      </c>
    </row>
    <row r="36804" spans="1:1">
      <c r="A36804" s="27" t="s">
        <v>2951</v>
      </c>
    </row>
    <row r="36805" spans="1:1">
      <c r="A36805" s="27" t="s">
        <v>2951</v>
      </c>
    </row>
    <row r="36806" spans="1:1">
      <c r="A36806" s="27" t="s">
        <v>2951</v>
      </c>
    </row>
    <row r="36807" spans="1:1">
      <c r="A36807" s="27" t="s">
        <v>2951</v>
      </c>
    </row>
    <row r="36808" spans="1:1">
      <c r="A36808" s="27" t="s">
        <v>2951</v>
      </c>
    </row>
    <row r="36809" spans="1:1">
      <c r="A36809" s="27" t="s">
        <v>2951</v>
      </c>
    </row>
    <row r="36810" spans="1:1">
      <c r="A36810" s="27" t="s">
        <v>2951</v>
      </c>
    </row>
    <row r="36811" spans="1:1">
      <c r="A36811" s="27" t="s">
        <v>2951</v>
      </c>
    </row>
    <row r="36812" spans="1:1">
      <c r="A36812" s="27" t="s">
        <v>2951</v>
      </c>
    </row>
    <row r="36813" spans="1:1">
      <c r="A36813" s="27" t="s">
        <v>2951</v>
      </c>
    </row>
    <row r="36814" spans="1:1">
      <c r="A36814" s="27" t="s">
        <v>2951</v>
      </c>
    </row>
    <row r="36815" spans="1:1">
      <c r="A36815" s="27" t="s">
        <v>2951</v>
      </c>
    </row>
    <row r="36816" spans="1:1">
      <c r="A36816" s="27" t="s">
        <v>2951</v>
      </c>
    </row>
    <row r="36817" spans="1:1">
      <c r="A36817" s="27" t="s">
        <v>2951</v>
      </c>
    </row>
    <row r="36818" spans="1:1">
      <c r="A36818" s="27" t="s">
        <v>2951</v>
      </c>
    </row>
    <row r="36819" spans="1:1">
      <c r="A36819" s="27" t="s">
        <v>2951</v>
      </c>
    </row>
    <row r="36820" spans="1:1">
      <c r="A36820" s="27" t="s">
        <v>2951</v>
      </c>
    </row>
    <row r="36821" spans="1:1">
      <c r="A36821" s="27" t="s">
        <v>2951</v>
      </c>
    </row>
    <row r="36822" spans="1:1">
      <c r="A36822" s="27" t="s">
        <v>2951</v>
      </c>
    </row>
    <row r="36823" spans="1:1">
      <c r="A36823" s="27" t="s">
        <v>2951</v>
      </c>
    </row>
    <row r="36824" spans="1:1">
      <c r="A36824" s="27" t="s">
        <v>2951</v>
      </c>
    </row>
    <row r="36825" spans="1:1">
      <c r="A36825" s="27" t="s">
        <v>2951</v>
      </c>
    </row>
    <row r="36826" spans="1:1">
      <c r="A36826" s="27" t="s">
        <v>2951</v>
      </c>
    </row>
    <row r="36827" spans="1:1">
      <c r="A36827" s="27" t="s">
        <v>2951</v>
      </c>
    </row>
    <row r="36828" spans="1:1">
      <c r="A36828" s="27" t="s">
        <v>2951</v>
      </c>
    </row>
    <row r="36829" spans="1:1">
      <c r="A36829" s="27" t="s">
        <v>2951</v>
      </c>
    </row>
    <row r="36830" spans="1:1">
      <c r="A36830" s="27" t="s">
        <v>2951</v>
      </c>
    </row>
    <row r="36831" spans="1:1">
      <c r="A36831" s="27" t="s">
        <v>2951</v>
      </c>
    </row>
    <row r="36832" spans="1:1">
      <c r="A36832" s="27" t="s">
        <v>2951</v>
      </c>
    </row>
    <row r="36833" spans="1:1">
      <c r="A36833" s="27" t="s">
        <v>2951</v>
      </c>
    </row>
    <row r="36834" spans="1:1">
      <c r="A36834" s="27" t="s">
        <v>2951</v>
      </c>
    </row>
    <row r="36835" spans="1:1">
      <c r="A36835" s="27" t="s">
        <v>2951</v>
      </c>
    </row>
    <row r="36836" spans="1:1">
      <c r="A36836" s="27" t="s">
        <v>2951</v>
      </c>
    </row>
    <row r="36837" spans="1:1">
      <c r="A36837" s="27" t="s">
        <v>2951</v>
      </c>
    </row>
    <row r="36838" spans="1:1">
      <c r="A36838" s="27" t="s">
        <v>2951</v>
      </c>
    </row>
    <row r="36839" spans="1:1">
      <c r="A36839" s="27" t="s">
        <v>2951</v>
      </c>
    </row>
    <row r="36840" spans="1:1">
      <c r="A36840" s="27" t="s">
        <v>2951</v>
      </c>
    </row>
    <row r="36841" spans="1:1">
      <c r="A36841" s="27" t="s">
        <v>2951</v>
      </c>
    </row>
    <row r="36842" spans="1:1">
      <c r="A36842" s="27" t="s">
        <v>2951</v>
      </c>
    </row>
    <row r="36843" spans="1:1">
      <c r="A36843" s="27" t="s">
        <v>2951</v>
      </c>
    </row>
    <row r="36844" spans="1:1">
      <c r="A36844" s="27" t="s">
        <v>2951</v>
      </c>
    </row>
    <row r="36845" spans="1:1">
      <c r="A36845" s="27" t="s">
        <v>2951</v>
      </c>
    </row>
    <row r="36846" spans="1:1">
      <c r="A36846" s="27" t="s">
        <v>2951</v>
      </c>
    </row>
    <row r="36847" spans="1:1">
      <c r="A36847" s="27" t="s">
        <v>2951</v>
      </c>
    </row>
    <row r="36848" spans="1:1">
      <c r="A36848" s="27" t="s">
        <v>2951</v>
      </c>
    </row>
    <row r="36849" spans="1:1">
      <c r="A36849" s="27" t="s">
        <v>2951</v>
      </c>
    </row>
    <row r="36850" spans="1:1">
      <c r="A36850" s="27" t="s">
        <v>2951</v>
      </c>
    </row>
    <row r="36851" spans="1:1">
      <c r="A36851" s="27" t="s">
        <v>2951</v>
      </c>
    </row>
    <row r="36852" spans="1:1">
      <c r="A36852" s="27" t="s">
        <v>2951</v>
      </c>
    </row>
    <row r="36853" spans="1:1">
      <c r="A36853" s="27" t="s">
        <v>2951</v>
      </c>
    </row>
    <row r="36854" spans="1:1">
      <c r="A36854" s="27" t="s">
        <v>2951</v>
      </c>
    </row>
    <row r="36855" spans="1:1">
      <c r="A36855" s="27" t="s">
        <v>2951</v>
      </c>
    </row>
    <row r="36856" spans="1:1">
      <c r="A36856" s="27" t="s">
        <v>2951</v>
      </c>
    </row>
    <row r="36857" spans="1:1">
      <c r="A36857" s="27" t="s">
        <v>2951</v>
      </c>
    </row>
    <row r="36858" spans="1:1">
      <c r="A36858" s="27" t="s">
        <v>2951</v>
      </c>
    </row>
    <row r="36859" spans="1:1">
      <c r="A36859" s="27" t="s">
        <v>2951</v>
      </c>
    </row>
    <row r="36860" spans="1:1">
      <c r="A36860" s="27" t="s">
        <v>2951</v>
      </c>
    </row>
    <row r="36861" spans="1:1">
      <c r="A36861" s="27" t="s">
        <v>2951</v>
      </c>
    </row>
    <row r="36862" spans="1:1">
      <c r="A36862" s="27" t="s">
        <v>2951</v>
      </c>
    </row>
    <row r="36863" spans="1:1">
      <c r="A36863" s="27" t="s">
        <v>2951</v>
      </c>
    </row>
    <row r="36864" spans="1:1">
      <c r="A36864" s="27" t="s">
        <v>2951</v>
      </c>
    </row>
    <row r="36865" spans="1:1">
      <c r="A36865" s="27" t="s">
        <v>2951</v>
      </c>
    </row>
    <row r="36866" spans="1:1">
      <c r="A36866" s="27" t="s">
        <v>2951</v>
      </c>
    </row>
    <row r="36867" spans="1:1">
      <c r="A36867" s="27" t="s">
        <v>2951</v>
      </c>
    </row>
    <row r="36868" spans="1:1">
      <c r="A36868" s="27" t="s">
        <v>2951</v>
      </c>
    </row>
    <row r="36869" spans="1:1">
      <c r="A36869" s="27" t="s">
        <v>2951</v>
      </c>
    </row>
    <row r="36870" spans="1:1">
      <c r="A36870" s="27" t="s">
        <v>2951</v>
      </c>
    </row>
    <row r="36871" spans="1:1">
      <c r="A36871" s="27" t="s">
        <v>2951</v>
      </c>
    </row>
    <row r="36872" spans="1:1">
      <c r="A36872" s="27" t="s">
        <v>2951</v>
      </c>
    </row>
    <row r="36873" spans="1:1">
      <c r="A36873" s="27" t="s">
        <v>2951</v>
      </c>
    </row>
    <row r="36874" spans="1:1">
      <c r="A36874" s="27" t="s">
        <v>2951</v>
      </c>
    </row>
    <row r="36875" spans="1:1">
      <c r="A36875" s="27" t="s">
        <v>2951</v>
      </c>
    </row>
    <row r="36876" spans="1:1">
      <c r="A36876" s="27" t="s">
        <v>2951</v>
      </c>
    </row>
    <row r="36877" spans="1:1">
      <c r="A36877" s="27" t="s">
        <v>2951</v>
      </c>
    </row>
    <row r="36878" spans="1:1">
      <c r="A36878" s="27" t="s">
        <v>2951</v>
      </c>
    </row>
    <row r="36879" spans="1:1">
      <c r="A36879" s="27" t="s">
        <v>2951</v>
      </c>
    </row>
    <row r="36880" spans="1:1">
      <c r="A36880" s="27" t="s">
        <v>2951</v>
      </c>
    </row>
    <row r="36881" spans="1:1">
      <c r="A36881" s="27" t="s">
        <v>2951</v>
      </c>
    </row>
    <row r="36882" spans="1:1">
      <c r="A36882" s="27" t="s">
        <v>2951</v>
      </c>
    </row>
    <row r="36883" spans="1:1">
      <c r="A36883" s="27" t="s">
        <v>2951</v>
      </c>
    </row>
    <row r="36884" spans="1:1">
      <c r="A36884" s="27" t="s">
        <v>2951</v>
      </c>
    </row>
    <row r="36885" spans="1:1">
      <c r="A36885" s="27" t="s">
        <v>2951</v>
      </c>
    </row>
    <row r="36886" spans="1:1">
      <c r="A36886" s="27" t="s">
        <v>2951</v>
      </c>
    </row>
    <row r="36887" spans="1:1">
      <c r="A36887" s="27" t="s">
        <v>2951</v>
      </c>
    </row>
    <row r="36888" spans="1:1">
      <c r="A36888" s="27" t="s">
        <v>2951</v>
      </c>
    </row>
    <row r="36889" spans="1:1">
      <c r="A36889" s="27" t="s">
        <v>2951</v>
      </c>
    </row>
    <row r="36890" spans="1:1">
      <c r="A36890" s="27" t="s">
        <v>2951</v>
      </c>
    </row>
    <row r="36891" spans="1:1">
      <c r="A36891" s="27" t="s">
        <v>2951</v>
      </c>
    </row>
    <row r="36892" spans="1:1">
      <c r="A36892" s="27" t="s">
        <v>2951</v>
      </c>
    </row>
    <row r="36893" spans="1:1">
      <c r="A36893" s="27" t="s">
        <v>2951</v>
      </c>
    </row>
    <row r="36894" spans="1:1">
      <c r="A36894" s="27" t="s">
        <v>2951</v>
      </c>
    </row>
    <row r="36895" spans="1:1">
      <c r="A36895" s="27" t="s">
        <v>2951</v>
      </c>
    </row>
    <row r="36896" spans="1:1">
      <c r="A36896" s="27" t="s">
        <v>2951</v>
      </c>
    </row>
    <row r="36897" spans="1:1">
      <c r="A36897" s="27" t="s">
        <v>2951</v>
      </c>
    </row>
    <row r="36898" spans="1:1">
      <c r="A36898" s="27" t="s">
        <v>2951</v>
      </c>
    </row>
    <row r="36899" spans="1:1">
      <c r="A36899" s="27" t="s">
        <v>2951</v>
      </c>
    </row>
    <row r="36900" spans="1:1">
      <c r="A36900" s="27" t="s">
        <v>2951</v>
      </c>
    </row>
    <row r="36901" spans="1:1">
      <c r="A36901" s="27" t="s">
        <v>2951</v>
      </c>
    </row>
    <row r="36902" spans="1:1">
      <c r="A36902" s="27" t="s">
        <v>2951</v>
      </c>
    </row>
    <row r="36903" spans="1:1">
      <c r="A36903" s="27" t="s">
        <v>2951</v>
      </c>
    </row>
    <row r="36904" spans="1:1">
      <c r="A36904" s="27" t="s">
        <v>2951</v>
      </c>
    </row>
    <row r="36905" spans="1:1">
      <c r="A36905" s="27" t="s">
        <v>2951</v>
      </c>
    </row>
    <row r="36906" spans="1:1">
      <c r="A36906" s="27" t="s">
        <v>2951</v>
      </c>
    </row>
    <row r="36907" spans="1:1">
      <c r="A36907" s="27" t="s">
        <v>2951</v>
      </c>
    </row>
    <row r="36908" spans="1:1">
      <c r="A36908" s="27" t="s">
        <v>2951</v>
      </c>
    </row>
    <row r="36909" spans="1:1">
      <c r="A36909" s="27" t="s">
        <v>2951</v>
      </c>
    </row>
    <row r="36910" spans="1:1">
      <c r="A36910" s="27" t="s">
        <v>2951</v>
      </c>
    </row>
    <row r="36911" spans="1:1">
      <c r="A36911" s="27" t="s">
        <v>2951</v>
      </c>
    </row>
    <row r="36912" spans="1:1">
      <c r="A36912" s="27" t="s">
        <v>2951</v>
      </c>
    </row>
    <row r="36913" spans="1:1">
      <c r="A36913" s="27" t="s">
        <v>2951</v>
      </c>
    </row>
    <row r="36914" spans="1:1">
      <c r="A36914" s="27" t="s">
        <v>2951</v>
      </c>
    </row>
    <row r="36915" spans="1:1">
      <c r="A36915" s="27" t="s">
        <v>2951</v>
      </c>
    </row>
    <row r="36916" spans="1:1">
      <c r="A36916" s="27" t="s">
        <v>2951</v>
      </c>
    </row>
    <row r="36917" spans="1:1">
      <c r="A36917" s="27" t="s">
        <v>2951</v>
      </c>
    </row>
    <row r="36918" spans="1:1">
      <c r="A36918" s="27" t="s">
        <v>2951</v>
      </c>
    </row>
    <row r="36919" spans="1:1">
      <c r="A36919" s="27" t="s">
        <v>2951</v>
      </c>
    </row>
    <row r="36920" spans="1:1">
      <c r="A36920" s="27" t="s">
        <v>2951</v>
      </c>
    </row>
    <row r="36921" spans="1:1">
      <c r="A36921" s="27" t="s">
        <v>2951</v>
      </c>
    </row>
    <row r="36922" spans="1:1">
      <c r="A36922" s="27" t="s">
        <v>2951</v>
      </c>
    </row>
    <row r="36923" spans="1:1">
      <c r="A36923" s="27" t="s">
        <v>2951</v>
      </c>
    </row>
    <row r="36924" spans="1:1">
      <c r="A36924" s="27" t="s">
        <v>2951</v>
      </c>
    </row>
    <row r="36925" spans="1:1">
      <c r="A36925" s="27" t="s">
        <v>2951</v>
      </c>
    </row>
    <row r="36926" spans="1:1">
      <c r="A36926" s="27" t="s">
        <v>2951</v>
      </c>
    </row>
    <row r="36927" spans="1:1">
      <c r="A36927" s="27" t="s">
        <v>2951</v>
      </c>
    </row>
    <row r="36928" spans="1:1">
      <c r="A36928" s="27" t="s">
        <v>2951</v>
      </c>
    </row>
    <row r="36929" spans="1:1">
      <c r="A36929" s="27" t="s">
        <v>2951</v>
      </c>
    </row>
    <row r="36930" spans="1:1">
      <c r="A36930" s="27" t="s">
        <v>2951</v>
      </c>
    </row>
    <row r="36931" spans="1:1">
      <c r="A36931" s="27" t="s">
        <v>2951</v>
      </c>
    </row>
    <row r="36932" spans="1:1">
      <c r="A36932" s="27" t="s">
        <v>2951</v>
      </c>
    </row>
    <row r="36933" spans="1:1">
      <c r="A36933" s="27" t="s">
        <v>2951</v>
      </c>
    </row>
    <row r="36934" spans="1:1">
      <c r="A36934" s="27" t="s">
        <v>2951</v>
      </c>
    </row>
    <row r="36935" spans="1:1">
      <c r="A36935" s="27" t="s">
        <v>2951</v>
      </c>
    </row>
    <row r="36936" spans="1:1">
      <c r="A36936" s="27" t="s">
        <v>2951</v>
      </c>
    </row>
    <row r="36937" spans="1:1">
      <c r="A36937" s="27" t="s">
        <v>2951</v>
      </c>
    </row>
    <row r="36938" spans="1:1">
      <c r="A36938" s="27" t="s">
        <v>2951</v>
      </c>
    </row>
    <row r="36939" spans="1:1">
      <c r="A36939" s="27" t="s">
        <v>2951</v>
      </c>
    </row>
    <row r="36940" spans="1:1">
      <c r="A36940" s="27" t="s">
        <v>2951</v>
      </c>
    </row>
    <row r="36941" spans="1:1">
      <c r="A36941" s="27" t="s">
        <v>2951</v>
      </c>
    </row>
    <row r="36942" spans="1:1">
      <c r="A36942" s="27" t="s">
        <v>2951</v>
      </c>
    </row>
    <row r="36943" spans="1:1">
      <c r="A36943" s="27" t="s">
        <v>2951</v>
      </c>
    </row>
    <row r="36944" spans="1:1">
      <c r="A36944" s="27" t="s">
        <v>2951</v>
      </c>
    </row>
    <row r="36945" spans="1:1">
      <c r="A36945" s="27" t="s">
        <v>2951</v>
      </c>
    </row>
    <row r="36946" spans="1:1">
      <c r="A36946" s="27" t="s">
        <v>2951</v>
      </c>
    </row>
    <row r="36947" spans="1:1">
      <c r="A36947" s="27" t="s">
        <v>2951</v>
      </c>
    </row>
    <row r="36948" spans="1:1">
      <c r="A36948" s="27" t="s">
        <v>2951</v>
      </c>
    </row>
    <row r="36949" spans="1:1">
      <c r="A36949" s="27" t="s">
        <v>2951</v>
      </c>
    </row>
    <row r="36950" spans="1:1">
      <c r="A36950" s="27" t="s">
        <v>2951</v>
      </c>
    </row>
    <row r="36951" spans="1:1">
      <c r="A36951" s="27" t="s">
        <v>2951</v>
      </c>
    </row>
    <row r="36952" spans="1:1">
      <c r="A36952" s="27" t="s">
        <v>2951</v>
      </c>
    </row>
    <row r="36953" spans="1:1">
      <c r="A36953" s="27" t="s">
        <v>2951</v>
      </c>
    </row>
    <row r="36954" spans="1:1">
      <c r="A36954" s="27" t="s">
        <v>2951</v>
      </c>
    </row>
    <row r="36955" spans="1:1">
      <c r="A36955" s="27" t="s">
        <v>2951</v>
      </c>
    </row>
    <row r="36956" spans="1:1">
      <c r="A36956" s="27" t="s">
        <v>2951</v>
      </c>
    </row>
    <row r="36957" spans="1:1">
      <c r="A36957" s="27" t="s">
        <v>2951</v>
      </c>
    </row>
    <row r="36958" spans="1:1">
      <c r="A36958" s="27" t="s">
        <v>2951</v>
      </c>
    </row>
    <row r="36959" spans="1:1">
      <c r="A36959" s="27" t="s">
        <v>2951</v>
      </c>
    </row>
    <row r="36960" spans="1:1">
      <c r="A36960" s="27" t="s">
        <v>2951</v>
      </c>
    </row>
    <row r="36961" spans="1:1">
      <c r="A36961" s="27" t="s">
        <v>2951</v>
      </c>
    </row>
    <row r="36962" spans="1:1">
      <c r="A36962" s="27" t="s">
        <v>2951</v>
      </c>
    </row>
    <row r="36963" spans="1:1">
      <c r="A36963" s="27" t="s">
        <v>2951</v>
      </c>
    </row>
    <row r="36964" spans="1:1">
      <c r="A36964" s="27" t="s">
        <v>2951</v>
      </c>
    </row>
    <row r="36965" spans="1:1">
      <c r="A36965" s="27" t="s">
        <v>2951</v>
      </c>
    </row>
    <row r="36966" spans="1:1">
      <c r="A36966" s="27" t="s">
        <v>2951</v>
      </c>
    </row>
    <row r="36967" spans="1:1">
      <c r="A36967" s="27" t="s">
        <v>2951</v>
      </c>
    </row>
    <row r="36968" spans="1:1">
      <c r="A36968" s="27" t="s">
        <v>2951</v>
      </c>
    </row>
    <row r="36969" spans="1:1">
      <c r="A36969" s="27" t="s">
        <v>2951</v>
      </c>
    </row>
    <row r="36970" spans="1:1">
      <c r="A36970" s="27" t="s">
        <v>2951</v>
      </c>
    </row>
    <row r="36971" spans="1:1">
      <c r="A36971" s="27" t="s">
        <v>2951</v>
      </c>
    </row>
    <row r="36972" spans="1:1">
      <c r="A36972" s="27" t="s">
        <v>2951</v>
      </c>
    </row>
    <row r="36973" spans="1:1">
      <c r="A36973" s="27" t="s">
        <v>2951</v>
      </c>
    </row>
    <row r="36974" spans="1:1">
      <c r="A36974" s="27" t="s">
        <v>2951</v>
      </c>
    </row>
    <row r="36975" spans="1:1">
      <c r="A36975" s="27" t="s">
        <v>2951</v>
      </c>
    </row>
    <row r="36976" spans="1:1">
      <c r="A36976" s="27" t="s">
        <v>2951</v>
      </c>
    </row>
    <row r="36977" spans="1:1">
      <c r="A36977" s="27" t="s">
        <v>2951</v>
      </c>
    </row>
    <row r="36978" spans="1:1">
      <c r="A36978" s="27" t="s">
        <v>2951</v>
      </c>
    </row>
    <row r="36979" spans="1:1">
      <c r="A36979" s="27" t="s">
        <v>2951</v>
      </c>
    </row>
    <row r="36980" spans="1:1">
      <c r="A36980" s="27" t="s">
        <v>2951</v>
      </c>
    </row>
    <row r="36981" spans="1:1">
      <c r="A36981" s="27" t="s">
        <v>2951</v>
      </c>
    </row>
    <row r="36982" spans="1:1">
      <c r="A36982" s="27" t="s">
        <v>2951</v>
      </c>
    </row>
    <row r="36983" spans="1:1">
      <c r="A36983" s="27" t="s">
        <v>2951</v>
      </c>
    </row>
    <row r="36984" spans="1:1">
      <c r="A36984" s="27" t="s">
        <v>2951</v>
      </c>
    </row>
    <row r="36985" spans="1:1">
      <c r="A36985" s="27" t="s">
        <v>2951</v>
      </c>
    </row>
    <row r="36986" spans="1:1">
      <c r="A36986" s="27" t="s">
        <v>2951</v>
      </c>
    </row>
    <row r="36987" spans="1:1">
      <c r="A36987" s="27" t="s">
        <v>2951</v>
      </c>
    </row>
    <row r="36988" spans="1:1">
      <c r="A36988" s="27" t="s">
        <v>2951</v>
      </c>
    </row>
    <row r="36989" spans="1:1">
      <c r="A36989" s="27" t="s">
        <v>2951</v>
      </c>
    </row>
    <row r="36990" spans="1:1">
      <c r="A36990" s="27" t="s">
        <v>2951</v>
      </c>
    </row>
    <row r="36991" spans="1:1">
      <c r="A36991" s="27" t="s">
        <v>2951</v>
      </c>
    </row>
    <row r="36992" spans="1:1">
      <c r="A36992" s="27" t="s">
        <v>2951</v>
      </c>
    </row>
    <row r="36993" spans="1:1">
      <c r="A36993" s="27" t="s">
        <v>2951</v>
      </c>
    </row>
    <row r="36994" spans="1:1">
      <c r="A36994" s="27" t="s">
        <v>2951</v>
      </c>
    </row>
    <row r="36995" spans="1:1">
      <c r="A36995" s="27" t="s">
        <v>2951</v>
      </c>
    </row>
    <row r="36996" spans="1:1">
      <c r="A36996" s="27" t="s">
        <v>2951</v>
      </c>
    </row>
    <row r="36997" spans="1:1">
      <c r="A36997" s="27" t="s">
        <v>2951</v>
      </c>
    </row>
    <row r="36998" spans="1:1">
      <c r="A36998" s="27" t="s">
        <v>2951</v>
      </c>
    </row>
    <row r="36999" spans="1:1">
      <c r="A36999" s="27" t="s">
        <v>2951</v>
      </c>
    </row>
    <row r="37000" spans="1:1">
      <c r="A37000" s="27" t="s">
        <v>2951</v>
      </c>
    </row>
    <row r="37001" spans="1:1">
      <c r="A37001" s="27" t="s">
        <v>2951</v>
      </c>
    </row>
    <row r="37002" spans="1:1">
      <c r="A37002" s="27" t="s">
        <v>2951</v>
      </c>
    </row>
    <row r="37003" spans="1:1">
      <c r="A37003" s="27" t="s">
        <v>2951</v>
      </c>
    </row>
    <row r="37004" spans="1:1">
      <c r="A37004" s="27" t="s">
        <v>2951</v>
      </c>
    </row>
    <row r="37005" spans="1:1">
      <c r="A37005" s="27" t="s">
        <v>2951</v>
      </c>
    </row>
    <row r="37006" spans="1:1">
      <c r="A37006" s="27" t="s">
        <v>2951</v>
      </c>
    </row>
    <row r="37007" spans="1:1">
      <c r="A37007" s="27" t="s">
        <v>2951</v>
      </c>
    </row>
    <row r="37008" spans="1:1">
      <c r="A37008" s="27" t="s">
        <v>2951</v>
      </c>
    </row>
    <row r="37009" spans="1:1">
      <c r="A37009" s="27" t="s">
        <v>2951</v>
      </c>
    </row>
    <row r="37010" spans="1:1">
      <c r="A37010" s="27" t="s">
        <v>2951</v>
      </c>
    </row>
    <row r="37011" spans="1:1">
      <c r="A37011" s="27" t="s">
        <v>2951</v>
      </c>
    </row>
    <row r="37012" spans="1:1">
      <c r="A37012" s="27" t="s">
        <v>2951</v>
      </c>
    </row>
    <row r="37013" spans="1:1">
      <c r="A37013" s="27" t="s">
        <v>2951</v>
      </c>
    </row>
    <row r="37014" spans="1:1">
      <c r="A37014" s="27" t="s">
        <v>2951</v>
      </c>
    </row>
    <row r="37015" spans="1:1">
      <c r="A37015" s="27" t="s">
        <v>2951</v>
      </c>
    </row>
    <row r="37016" spans="1:1">
      <c r="A37016" s="27" t="s">
        <v>2951</v>
      </c>
    </row>
    <row r="37017" spans="1:1">
      <c r="A37017" s="27" t="s">
        <v>2951</v>
      </c>
    </row>
    <row r="37018" spans="1:1">
      <c r="A37018" s="27" t="s">
        <v>2951</v>
      </c>
    </row>
    <row r="37019" spans="1:1">
      <c r="A37019" s="27" t="s">
        <v>2951</v>
      </c>
    </row>
    <row r="37020" spans="1:1">
      <c r="A37020" s="27" t="s">
        <v>2951</v>
      </c>
    </row>
    <row r="37021" spans="1:1">
      <c r="A37021" s="27" t="s">
        <v>2951</v>
      </c>
    </row>
    <row r="37022" spans="1:1">
      <c r="A37022" s="27" t="s">
        <v>2951</v>
      </c>
    </row>
    <row r="37023" spans="1:1">
      <c r="A37023" s="27" t="s">
        <v>2951</v>
      </c>
    </row>
    <row r="37024" spans="1:1">
      <c r="A37024" s="27" t="s">
        <v>2951</v>
      </c>
    </row>
    <row r="37025" spans="1:1">
      <c r="A37025" s="27" t="s">
        <v>2951</v>
      </c>
    </row>
    <row r="37026" spans="1:1">
      <c r="A37026" s="27" t="s">
        <v>2951</v>
      </c>
    </row>
    <row r="37027" spans="1:1">
      <c r="A37027" s="27" t="s">
        <v>2951</v>
      </c>
    </row>
    <row r="37028" spans="1:1">
      <c r="A37028" s="27" t="s">
        <v>2951</v>
      </c>
    </row>
    <row r="37029" spans="1:1">
      <c r="A37029" s="27" t="s">
        <v>2951</v>
      </c>
    </row>
    <row r="37030" spans="1:1">
      <c r="A37030" s="27" t="s">
        <v>2951</v>
      </c>
    </row>
    <row r="37031" spans="1:1">
      <c r="A37031" s="27" t="s">
        <v>2951</v>
      </c>
    </row>
    <row r="37032" spans="1:1">
      <c r="A37032" s="27" t="s">
        <v>2951</v>
      </c>
    </row>
    <row r="37033" spans="1:1">
      <c r="A37033" s="27" t="s">
        <v>2951</v>
      </c>
    </row>
    <row r="37034" spans="1:1">
      <c r="A37034" s="27" t="s">
        <v>2951</v>
      </c>
    </row>
    <row r="37035" spans="1:1">
      <c r="A37035" s="27" t="s">
        <v>2951</v>
      </c>
    </row>
    <row r="37036" spans="1:1">
      <c r="A37036" s="27" t="s">
        <v>2951</v>
      </c>
    </row>
    <row r="37037" spans="1:1">
      <c r="A37037" s="27" t="s">
        <v>2951</v>
      </c>
    </row>
    <row r="37038" spans="1:1">
      <c r="A37038" s="27" t="s">
        <v>2951</v>
      </c>
    </row>
    <row r="37039" spans="1:1">
      <c r="A37039" s="27" t="s">
        <v>2951</v>
      </c>
    </row>
    <row r="37040" spans="1:1">
      <c r="A37040" s="27" t="s">
        <v>2951</v>
      </c>
    </row>
    <row r="37041" spans="1:1">
      <c r="A37041" s="27" t="s">
        <v>2951</v>
      </c>
    </row>
    <row r="37042" spans="1:1">
      <c r="A37042" s="27" t="s">
        <v>2951</v>
      </c>
    </row>
    <row r="37043" spans="1:1">
      <c r="A37043" s="27" t="s">
        <v>2951</v>
      </c>
    </row>
    <row r="37044" spans="1:1">
      <c r="A37044" s="27" t="s">
        <v>2951</v>
      </c>
    </row>
    <row r="37045" spans="1:1">
      <c r="A37045" s="27" t="s">
        <v>2951</v>
      </c>
    </row>
    <row r="37046" spans="1:1">
      <c r="A37046" s="27" t="s">
        <v>2951</v>
      </c>
    </row>
    <row r="37047" spans="1:1">
      <c r="A37047" s="27" t="s">
        <v>2951</v>
      </c>
    </row>
    <row r="37048" spans="1:1">
      <c r="A37048" s="27" t="s">
        <v>2951</v>
      </c>
    </row>
    <row r="37049" spans="1:1">
      <c r="A37049" s="27" t="s">
        <v>2951</v>
      </c>
    </row>
    <row r="37050" spans="1:1">
      <c r="A37050" s="27" t="s">
        <v>2951</v>
      </c>
    </row>
    <row r="37051" spans="1:1">
      <c r="A37051" s="27" t="s">
        <v>2951</v>
      </c>
    </row>
    <row r="37052" spans="1:1">
      <c r="A37052" s="27" t="s">
        <v>2951</v>
      </c>
    </row>
    <row r="37053" spans="1:1">
      <c r="A37053" s="27" t="s">
        <v>2951</v>
      </c>
    </row>
    <row r="37054" spans="1:1">
      <c r="A37054" s="27" t="s">
        <v>2951</v>
      </c>
    </row>
    <row r="37055" spans="1:1">
      <c r="A37055" s="27" t="s">
        <v>2951</v>
      </c>
    </row>
    <row r="37056" spans="1:1">
      <c r="A37056" s="27" t="s">
        <v>2951</v>
      </c>
    </row>
    <row r="37057" spans="1:1">
      <c r="A37057" s="27" t="s">
        <v>2951</v>
      </c>
    </row>
    <row r="37058" spans="1:1">
      <c r="A37058" s="27" t="s">
        <v>2951</v>
      </c>
    </row>
    <row r="37059" spans="1:1">
      <c r="A37059" s="27" t="s">
        <v>2951</v>
      </c>
    </row>
    <row r="37060" spans="1:1">
      <c r="A37060" s="27" t="s">
        <v>2951</v>
      </c>
    </row>
    <row r="37061" spans="1:1">
      <c r="A37061" s="27" t="s">
        <v>2951</v>
      </c>
    </row>
    <row r="37062" spans="1:1">
      <c r="A37062" s="27" t="s">
        <v>2951</v>
      </c>
    </row>
    <row r="37063" spans="1:1">
      <c r="A37063" s="27" t="s">
        <v>2951</v>
      </c>
    </row>
    <row r="37064" spans="1:1">
      <c r="A37064" s="27" t="s">
        <v>2951</v>
      </c>
    </row>
    <row r="37065" spans="1:1">
      <c r="A37065" s="27" t="s">
        <v>2951</v>
      </c>
    </row>
    <row r="37066" spans="1:1">
      <c r="A37066" s="27" t="s">
        <v>2951</v>
      </c>
    </row>
    <row r="37067" spans="1:1">
      <c r="A37067" s="27" t="s">
        <v>2951</v>
      </c>
    </row>
    <row r="37068" spans="1:1">
      <c r="A37068" s="27" t="s">
        <v>2951</v>
      </c>
    </row>
    <row r="37069" spans="1:1">
      <c r="A37069" s="27" t="s">
        <v>2951</v>
      </c>
    </row>
    <row r="37070" spans="1:1">
      <c r="A37070" s="27" t="s">
        <v>2951</v>
      </c>
    </row>
    <row r="37071" spans="1:1">
      <c r="A37071" s="27" t="s">
        <v>2951</v>
      </c>
    </row>
    <row r="37072" spans="1:1">
      <c r="A37072" s="27" t="s">
        <v>2951</v>
      </c>
    </row>
    <row r="37073" spans="1:1">
      <c r="A37073" s="27" t="s">
        <v>2951</v>
      </c>
    </row>
    <row r="37074" spans="1:1">
      <c r="A37074" s="27" t="s">
        <v>2951</v>
      </c>
    </row>
    <row r="37075" spans="1:1">
      <c r="A37075" s="27" t="s">
        <v>2951</v>
      </c>
    </row>
    <row r="37076" spans="1:1">
      <c r="A37076" s="27" t="s">
        <v>2951</v>
      </c>
    </row>
    <row r="37077" spans="1:1">
      <c r="A37077" s="27" t="s">
        <v>2951</v>
      </c>
    </row>
    <row r="37078" spans="1:1">
      <c r="A37078" s="27" t="s">
        <v>2951</v>
      </c>
    </row>
    <row r="37079" spans="1:1">
      <c r="A37079" s="27" t="s">
        <v>2951</v>
      </c>
    </row>
    <row r="37080" spans="1:1">
      <c r="A37080" s="27" t="s">
        <v>2951</v>
      </c>
    </row>
    <row r="37081" spans="1:1">
      <c r="A37081" s="27" t="s">
        <v>2951</v>
      </c>
    </row>
    <row r="37082" spans="1:1">
      <c r="A37082" s="27" t="s">
        <v>2951</v>
      </c>
    </row>
    <row r="37083" spans="1:1">
      <c r="A37083" s="27" t="s">
        <v>2951</v>
      </c>
    </row>
    <row r="37084" spans="1:1">
      <c r="A37084" s="27" t="s">
        <v>2951</v>
      </c>
    </row>
    <row r="37085" spans="1:1">
      <c r="A37085" s="27" t="s">
        <v>2951</v>
      </c>
    </row>
    <row r="37086" spans="1:1">
      <c r="A37086" s="27" t="s">
        <v>2951</v>
      </c>
    </row>
    <row r="37087" spans="1:1">
      <c r="A37087" s="27" t="s">
        <v>2951</v>
      </c>
    </row>
    <row r="37088" spans="1:1">
      <c r="A37088" s="27" t="s">
        <v>2951</v>
      </c>
    </row>
    <row r="37089" spans="1:1">
      <c r="A37089" s="27" t="s">
        <v>2951</v>
      </c>
    </row>
    <row r="37090" spans="1:1">
      <c r="A37090" s="27" t="s">
        <v>2951</v>
      </c>
    </row>
    <row r="37091" spans="1:1">
      <c r="A37091" s="27" t="s">
        <v>2951</v>
      </c>
    </row>
    <row r="37092" spans="1:1">
      <c r="A37092" s="27" t="s">
        <v>2951</v>
      </c>
    </row>
    <row r="37093" spans="1:1">
      <c r="A37093" s="27" t="s">
        <v>2951</v>
      </c>
    </row>
    <row r="37094" spans="1:1">
      <c r="A37094" s="27" t="s">
        <v>2951</v>
      </c>
    </row>
    <row r="37095" spans="1:1">
      <c r="A37095" s="27" t="s">
        <v>2951</v>
      </c>
    </row>
    <row r="37096" spans="1:1">
      <c r="A37096" s="27" t="s">
        <v>2951</v>
      </c>
    </row>
    <row r="37097" spans="1:1">
      <c r="A37097" s="27" t="s">
        <v>2951</v>
      </c>
    </row>
    <row r="37098" spans="1:1">
      <c r="A37098" s="27" t="s">
        <v>2951</v>
      </c>
    </row>
    <row r="37099" spans="1:1">
      <c r="A37099" s="27" t="s">
        <v>2951</v>
      </c>
    </row>
    <row r="37100" spans="1:1">
      <c r="A37100" s="27" t="s">
        <v>2951</v>
      </c>
    </row>
    <row r="37101" spans="1:1">
      <c r="A37101" s="27" t="s">
        <v>2951</v>
      </c>
    </row>
    <row r="37102" spans="1:1">
      <c r="A37102" s="27" t="s">
        <v>2951</v>
      </c>
    </row>
    <row r="37103" spans="1:1">
      <c r="A37103" s="27" t="s">
        <v>2951</v>
      </c>
    </row>
    <row r="37104" spans="1:1">
      <c r="A37104" s="27" t="s">
        <v>2951</v>
      </c>
    </row>
    <row r="37105" spans="1:1">
      <c r="A37105" s="27" t="s">
        <v>2951</v>
      </c>
    </row>
    <row r="37106" spans="1:1">
      <c r="A37106" s="27" t="s">
        <v>2951</v>
      </c>
    </row>
    <row r="37107" spans="1:1">
      <c r="A37107" s="27" t="s">
        <v>2951</v>
      </c>
    </row>
    <row r="37108" spans="1:1">
      <c r="A37108" s="27" t="s">
        <v>2951</v>
      </c>
    </row>
    <row r="37109" spans="1:1">
      <c r="A37109" s="27" t="s">
        <v>2951</v>
      </c>
    </row>
    <row r="37110" spans="1:1">
      <c r="A37110" s="27" t="s">
        <v>2951</v>
      </c>
    </row>
    <row r="37111" spans="1:1">
      <c r="A37111" s="27" t="s">
        <v>2951</v>
      </c>
    </row>
    <row r="37112" spans="1:1">
      <c r="A37112" s="27" t="s">
        <v>2951</v>
      </c>
    </row>
    <row r="37113" spans="1:1">
      <c r="A37113" s="27" t="s">
        <v>2951</v>
      </c>
    </row>
    <row r="37114" spans="1:1">
      <c r="A37114" s="27" t="s">
        <v>2951</v>
      </c>
    </row>
    <row r="37115" spans="1:1">
      <c r="A37115" s="27" t="s">
        <v>2951</v>
      </c>
    </row>
    <row r="37116" spans="1:1">
      <c r="A37116" s="27" t="s">
        <v>2951</v>
      </c>
    </row>
    <row r="37117" spans="1:1">
      <c r="A37117" s="27" t="s">
        <v>2951</v>
      </c>
    </row>
    <row r="37118" spans="1:1">
      <c r="A37118" s="27" t="s">
        <v>2951</v>
      </c>
    </row>
    <row r="37119" spans="1:1">
      <c r="A37119" s="27" t="s">
        <v>2951</v>
      </c>
    </row>
    <row r="37120" spans="1:1">
      <c r="A37120" s="27" t="s">
        <v>2951</v>
      </c>
    </row>
    <row r="37121" spans="1:1">
      <c r="A37121" s="27" t="s">
        <v>2951</v>
      </c>
    </row>
    <row r="37122" spans="1:1">
      <c r="A37122" s="27" t="s">
        <v>2951</v>
      </c>
    </row>
    <row r="37123" spans="1:1">
      <c r="A37123" s="27" t="s">
        <v>2951</v>
      </c>
    </row>
    <row r="37124" spans="1:1">
      <c r="A37124" s="27" t="s">
        <v>2951</v>
      </c>
    </row>
    <row r="37125" spans="1:1">
      <c r="A37125" s="27" t="s">
        <v>2951</v>
      </c>
    </row>
    <row r="37126" spans="1:1">
      <c r="A37126" s="27" t="s">
        <v>2951</v>
      </c>
    </row>
    <row r="37127" spans="1:1">
      <c r="A37127" s="27" t="s">
        <v>2951</v>
      </c>
    </row>
    <row r="37128" spans="1:1">
      <c r="A37128" s="27" t="s">
        <v>2951</v>
      </c>
    </row>
    <row r="37129" spans="1:1">
      <c r="A37129" s="27" t="s">
        <v>2951</v>
      </c>
    </row>
    <row r="37130" spans="1:1">
      <c r="A37130" s="27" t="s">
        <v>2951</v>
      </c>
    </row>
    <row r="37131" spans="1:1">
      <c r="A37131" s="27" t="s">
        <v>2951</v>
      </c>
    </row>
    <row r="37132" spans="1:1">
      <c r="A37132" s="27" t="s">
        <v>2951</v>
      </c>
    </row>
    <row r="37133" spans="1:1">
      <c r="A37133" s="27" t="s">
        <v>2951</v>
      </c>
    </row>
    <row r="37134" spans="1:1">
      <c r="A37134" s="27" t="s">
        <v>2951</v>
      </c>
    </row>
    <row r="37135" spans="1:1">
      <c r="A37135" s="27" t="s">
        <v>2951</v>
      </c>
    </row>
    <row r="37136" spans="1:1">
      <c r="A37136" s="27" t="s">
        <v>2951</v>
      </c>
    </row>
    <row r="37137" spans="1:1">
      <c r="A37137" s="27" t="s">
        <v>2951</v>
      </c>
    </row>
    <row r="37138" spans="1:1">
      <c r="A37138" s="27" t="s">
        <v>2951</v>
      </c>
    </row>
    <row r="37139" spans="1:1">
      <c r="A37139" s="27" t="s">
        <v>2951</v>
      </c>
    </row>
    <row r="37140" spans="1:1">
      <c r="A37140" s="27" t="s">
        <v>2951</v>
      </c>
    </row>
    <row r="37141" spans="1:1">
      <c r="A37141" s="27" t="s">
        <v>2951</v>
      </c>
    </row>
    <row r="37142" spans="1:1">
      <c r="A37142" s="27" t="s">
        <v>2951</v>
      </c>
    </row>
    <row r="37143" spans="1:1">
      <c r="A37143" s="27" t="s">
        <v>2951</v>
      </c>
    </row>
    <row r="37144" spans="1:1">
      <c r="A37144" s="27" t="s">
        <v>2951</v>
      </c>
    </row>
    <row r="37145" spans="1:1">
      <c r="A37145" s="27" t="s">
        <v>2951</v>
      </c>
    </row>
    <row r="37146" spans="1:1">
      <c r="A37146" s="27" t="s">
        <v>2951</v>
      </c>
    </row>
    <row r="37147" spans="1:1">
      <c r="A37147" s="27" t="s">
        <v>2951</v>
      </c>
    </row>
    <row r="37148" spans="1:1">
      <c r="A37148" s="27" t="s">
        <v>2951</v>
      </c>
    </row>
    <row r="37149" spans="1:1">
      <c r="A37149" s="27" t="s">
        <v>2951</v>
      </c>
    </row>
    <row r="37150" spans="1:1">
      <c r="A37150" s="27" t="s">
        <v>2951</v>
      </c>
    </row>
    <row r="37151" spans="1:1">
      <c r="A37151" s="27" t="s">
        <v>2951</v>
      </c>
    </row>
    <row r="37152" spans="1:1">
      <c r="A37152" s="27" t="s">
        <v>2951</v>
      </c>
    </row>
    <row r="37153" spans="1:1">
      <c r="A37153" s="27" t="s">
        <v>2951</v>
      </c>
    </row>
    <row r="37154" spans="1:1">
      <c r="A37154" s="27" t="s">
        <v>2951</v>
      </c>
    </row>
    <row r="37155" spans="1:1">
      <c r="A37155" s="27" t="s">
        <v>2951</v>
      </c>
    </row>
    <row r="37156" spans="1:1">
      <c r="A37156" s="27" t="s">
        <v>2951</v>
      </c>
    </row>
    <row r="37157" spans="1:1">
      <c r="A37157" s="27" t="s">
        <v>2951</v>
      </c>
    </row>
    <row r="37158" spans="1:1">
      <c r="A37158" s="27" t="s">
        <v>2951</v>
      </c>
    </row>
    <row r="37159" spans="1:1">
      <c r="A37159" s="27" t="s">
        <v>2951</v>
      </c>
    </row>
    <row r="37160" spans="1:1">
      <c r="A37160" s="27" t="s">
        <v>2951</v>
      </c>
    </row>
    <row r="37161" spans="1:1">
      <c r="A37161" s="27" t="s">
        <v>2951</v>
      </c>
    </row>
    <row r="37162" spans="1:1">
      <c r="A37162" s="27" t="s">
        <v>2951</v>
      </c>
    </row>
    <row r="37163" spans="1:1">
      <c r="A37163" s="27" t="s">
        <v>2951</v>
      </c>
    </row>
    <row r="37164" spans="1:1">
      <c r="A37164" s="27" t="s">
        <v>2951</v>
      </c>
    </row>
    <row r="37165" spans="1:1">
      <c r="A37165" s="27" t="s">
        <v>2951</v>
      </c>
    </row>
    <row r="37166" spans="1:1">
      <c r="A37166" s="27" t="s">
        <v>2951</v>
      </c>
    </row>
    <row r="37167" spans="1:1">
      <c r="A37167" s="27" t="s">
        <v>2951</v>
      </c>
    </row>
    <row r="37168" spans="1:1">
      <c r="A37168" s="27" t="s">
        <v>2951</v>
      </c>
    </row>
    <row r="37169" spans="1:1">
      <c r="A37169" s="27" t="s">
        <v>2951</v>
      </c>
    </row>
    <row r="37170" spans="1:1">
      <c r="A37170" s="27" t="s">
        <v>2951</v>
      </c>
    </row>
    <row r="37171" spans="1:1">
      <c r="A37171" s="27" t="s">
        <v>2951</v>
      </c>
    </row>
    <row r="37172" spans="1:1">
      <c r="A37172" s="27" t="s">
        <v>2951</v>
      </c>
    </row>
    <row r="37173" spans="1:1">
      <c r="A37173" s="27" t="s">
        <v>2951</v>
      </c>
    </row>
    <row r="37174" spans="1:1">
      <c r="A37174" s="27" t="s">
        <v>2951</v>
      </c>
    </row>
    <row r="37175" spans="1:1">
      <c r="A37175" s="27" t="s">
        <v>2951</v>
      </c>
    </row>
    <row r="37176" spans="1:1">
      <c r="A37176" s="27" t="s">
        <v>2951</v>
      </c>
    </row>
    <row r="37177" spans="1:1">
      <c r="A37177" s="27" t="s">
        <v>2951</v>
      </c>
    </row>
    <row r="37178" spans="1:1">
      <c r="A37178" s="27" t="s">
        <v>2951</v>
      </c>
    </row>
    <row r="37179" spans="1:1">
      <c r="A37179" s="27" t="s">
        <v>2951</v>
      </c>
    </row>
    <row r="37180" spans="1:1">
      <c r="A37180" s="27" t="s">
        <v>2951</v>
      </c>
    </row>
    <row r="37181" spans="1:1">
      <c r="A37181" s="27" t="s">
        <v>2951</v>
      </c>
    </row>
    <row r="37182" spans="1:1">
      <c r="A37182" s="27" t="s">
        <v>2951</v>
      </c>
    </row>
    <row r="37183" spans="1:1">
      <c r="A37183" s="27" t="s">
        <v>2951</v>
      </c>
    </row>
    <row r="37184" spans="1:1">
      <c r="A37184" s="27" t="s">
        <v>2951</v>
      </c>
    </row>
    <row r="37185" spans="1:1">
      <c r="A37185" s="27" t="s">
        <v>2951</v>
      </c>
    </row>
    <row r="37186" spans="1:1">
      <c r="A37186" s="27" t="s">
        <v>2951</v>
      </c>
    </row>
    <row r="37187" spans="1:1">
      <c r="A37187" s="27" t="s">
        <v>2951</v>
      </c>
    </row>
    <row r="37188" spans="1:1">
      <c r="A37188" s="27" t="s">
        <v>2951</v>
      </c>
    </row>
    <row r="37189" spans="1:1">
      <c r="A37189" s="27" t="s">
        <v>2951</v>
      </c>
    </row>
    <row r="37190" spans="1:1">
      <c r="A37190" s="27" t="s">
        <v>2951</v>
      </c>
    </row>
    <row r="37191" spans="1:1">
      <c r="A37191" s="27" t="s">
        <v>2951</v>
      </c>
    </row>
    <row r="37192" spans="1:1">
      <c r="A37192" s="27" t="s">
        <v>2951</v>
      </c>
    </row>
    <row r="37193" spans="1:1">
      <c r="A37193" s="27" t="s">
        <v>2951</v>
      </c>
    </row>
    <row r="37194" spans="1:1">
      <c r="A37194" s="27" t="s">
        <v>2951</v>
      </c>
    </row>
    <row r="37195" spans="1:1">
      <c r="A37195" s="27" t="s">
        <v>2951</v>
      </c>
    </row>
    <row r="37196" spans="1:1">
      <c r="A37196" s="27" t="s">
        <v>2951</v>
      </c>
    </row>
    <row r="37197" spans="1:1">
      <c r="A37197" s="27" t="s">
        <v>2951</v>
      </c>
    </row>
    <row r="37198" spans="1:1">
      <c r="A37198" s="27" t="s">
        <v>2951</v>
      </c>
    </row>
    <row r="37199" spans="1:1">
      <c r="A37199" s="27" t="s">
        <v>2951</v>
      </c>
    </row>
    <row r="37200" spans="1:1">
      <c r="A37200" s="27" t="s">
        <v>2951</v>
      </c>
    </row>
    <row r="37201" spans="1:1">
      <c r="A37201" s="27" t="s">
        <v>2951</v>
      </c>
    </row>
    <row r="37202" spans="1:1">
      <c r="A37202" s="27" t="s">
        <v>2951</v>
      </c>
    </row>
    <row r="37203" spans="1:1">
      <c r="A37203" s="27" t="s">
        <v>2951</v>
      </c>
    </row>
    <row r="37204" spans="1:1">
      <c r="A37204" s="27" t="s">
        <v>2951</v>
      </c>
    </row>
    <row r="37205" spans="1:1">
      <c r="A37205" s="27" t="s">
        <v>2951</v>
      </c>
    </row>
    <row r="37206" spans="1:1">
      <c r="A37206" s="27" t="s">
        <v>2951</v>
      </c>
    </row>
    <row r="37207" spans="1:1">
      <c r="A37207" s="27" t="s">
        <v>2951</v>
      </c>
    </row>
    <row r="37208" spans="1:1">
      <c r="A37208" s="27" t="s">
        <v>2951</v>
      </c>
    </row>
    <row r="37209" spans="1:1">
      <c r="A37209" s="27" t="s">
        <v>2951</v>
      </c>
    </row>
    <row r="37210" spans="1:1">
      <c r="A37210" s="27" t="s">
        <v>2951</v>
      </c>
    </row>
    <row r="37211" spans="1:1">
      <c r="A37211" s="27" t="s">
        <v>2951</v>
      </c>
    </row>
    <row r="37212" spans="1:1">
      <c r="A37212" s="27" t="s">
        <v>2951</v>
      </c>
    </row>
    <row r="37213" spans="1:1">
      <c r="A37213" s="27" t="s">
        <v>2951</v>
      </c>
    </row>
    <row r="37214" spans="1:1">
      <c r="A37214" s="27" t="s">
        <v>2951</v>
      </c>
    </row>
    <row r="37215" spans="1:1">
      <c r="A37215" s="27" t="s">
        <v>2951</v>
      </c>
    </row>
    <row r="37216" spans="1:1">
      <c r="A37216" s="27" t="s">
        <v>2951</v>
      </c>
    </row>
    <row r="37217" spans="1:1">
      <c r="A37217" s="27" t="s">
        <v>2951</v>
      </c>
    </row>
    <row r="37218" spans="1:1">
      <c r="A37218" s="27" t="s">
        <v>2951</v>
      </c>
    </row>
    <row r="37219" spans="1:1">
      <c r="A37219" s="27" t="s">
        <v>2951</v>
      </c>
    </row>
    <row r="37220" spans="1:1">
      <c r="A37220" s="27" t="s">
        <v>2951</v>
      </c>
    </row>
    <row r="37221" spans="1:1">
      <c r="A37221" s="27" t="s">
        <v>2951</v>
      </c>
    </row>
    <row r="37222" spans="1:1">
      <c r="A37222" s="27" t="s">
        <v>2951</v>
      </c>
    </row>
    <row r="37223" spans="1:1">
      <c r="A37223" s="27" t="s">
        <v>2951</v>
      </c>
    </row>
    <row r="37224" spans="1:1">
      <c r="A37224" s="27" t="s">
        <v>2951</v>
      </c>
    </row>
    <row r="37225" spans="1:1">
      <c r="A37225" s="27" t="s">
        <v>2951</v>
      </c>
    </row>
    <row r="37226" spans="1:1">
      <c r="A37226" s="27" t="s">
        <v>2951</v>
      </c>
    </row>
    <row r="37227" spans="1:1">
      <c r="A37227" s="27" t="s">
        <v>2951</v>
      </c>
    </row>
    <row r="37228" spans="1:1">
      <c r="A37228" s="27" t="s">
        <v>2951</v>
      </c>
    </row>
    <row r="37229" spans="1:1">
      <c r="A37229" s="27" t="s">
        <v>2951</v>
      </c>
    </row>
    <row r="37230" spans="1:1">
      <c r="A37230" s="27" t="s">
        <v>2951</v>
      </c>
    </row>
    <row r="37231" spans="1:1">
      <c r="A37231" s="27" t="s">
        <v>2951</v>
      </c>
    </row>
    <row r="37232" spans="1:1">
      <c r="A37232" s="27" t="s">
        <v>2951</v>
      </c>
    </row>
    <row r="37233" spans="1:1">
      <c r="A37233" s="27" t="s">
        <v>2951</v>
      </c>
    </row>
    <row r="37234" spans="1:1">
      <c r="A37234" s="27" t="s">
        <v>2951</v>
      </c>
    </row>
    <row r="37235" spans="1:1">
      <c r="A37235" s="27" t="s">
        <v>2951</v>
      </c>
    </row>
    <row r="37236" spans="1:1">
      <c r="A37236" s="27" t="s">
        <v>2951</v>
      </c>
    </row>
    <row r="37237" spans="1:1">
      <c r="A37237" s="27" t="s">
        <v>2951</v>
      </c>
    </row>
    <row r="37238" spans="1:1">
      <c r="A37238" s="27" t="s">
        <v>2951</v>
      </c>
    </row>
    <row r="37239" spans="1:1">
      <c r="A37239" s="27" t="s">
        <v>2951</v>
      </c>
    </row>
    <row r="37240" spans="1:1">
      <c r="A37240" s="27" t="s">
        <v>2951</v>
      </c>
    </row>
    <row r="37241" spans="1:1">
      <c r="A37241" s="27" t="s">
        <v>2951</v>
      </c>
    </row>
    <row r="37242" spans="1:1">
      <c r="A37242" s="27" t="s">
        <v>2951</v>
      </c>
    </row>
    <row r="37243" spans="1:1">
      <c r="A37243" s="27" t="s">
        <v>2951</v>
      </c>
    </row>
    <row r="37244" spans="1:1">
      <c r="A37244" s="27" t="s">
        <v>2951</v>
      </c>
    </row>
    <row r="37245" spans="1:1">
      <c r="A37245" s="27" t="s">
        <v>2951</v>
      </c>
    </row>
    <row r="37246" spans="1:1">
      <c r="A37246" s="27" t="s">
        <v>2951</v>
      </c>
    </row>
    <row r="37247" spans="1:1">
      <c r="A37247" s="27" t="s">
        <v>2951</v>
      </c>
    </row>
    <row r="37248" spans="1:1">
      <c r="A37248" s="27" t="s">
        <v>2951</v>
      </c>
    </row>
    <row r="37249" spans="1:1">
      <c r="A37249" s="27" t="s">
        <v>2951</v>
      </c>
    </row>
    <row r="37250" spans="1:1">
      <c r="A37250" s="27" t="s">
        <v>2951</v>
      </c>
    </row>
    <row r="37251" spans="1:1">
      <c r="A37251" s="27" t="s">
        <v>2951</v>
      </c>
    </row>
    <row r="37252" spans="1:1">
      <c r="A37252" s="27" t="s">
        <v>2951</v>
      </c>
    </row>
    <row r="37253" spans="1:1">
      <c r="A37253" s="27" t="s">
        <v>2951</v>
      </c>
    </row>
    <row r="37254" spans="1:1">
      <c r="A37254" s="27" t="s">
        <v>2951</v>
      </c>
    </row>
    <row r="37255" spans="1:1">
      <c r="A37255" s="27" t="s">
        <v>2951</v>
      </c>
    </row>
    <row r="37256" spans="1:1">
      <c r="A37256" s="27" t="s">
        <v>2951</v>
      </c>
    </row>
    <row r="37257" spans="1:1">
      <c r="A37257" s="27" t="s">
        <v>2951</v>
      </c>
    </row>
    <row r="37258" spans="1:1">
      <c r="A37258" s="27" t="s">
        <v>2951</v>
      </c>
    </row>
    <row r="37259" spans="1:1">
      <c r="A37259" s="27" t="s">
        <v>2951</v>
      </c>
    </row>
    <row r="37260" spans="1:1">
      <c r="A37260" s="27" t="s">
        <v>2951</v>
      </c>
    </row>
    <row r="37261" spans="1:1">
      <c r="A37261" s="27" t="s">
        <v>2951</v>
      </c>
    </row>
    <row r="37262" spans="1:1">
      <c r="A37262" s="27" t="s">
        <v>2951</v>
      </c>
    </row>
    <row r="37263" spans="1:1">
      <c r="A37263" s="27" t="s">
        <v>2951</v>
      </c>
    </row>
    <row r="37264" spans="1:1">
      <c r="A37264" s="27" t="s">
        <v>2951</v>
      </c>
    </row>
    <row r="37265" spans="1:1">
      <c r="A37265" s="27" t="s">
        <v>2951</v>
      </c>
    </row>
    <row r="37266" spans="1:1">
      <c r="A37266" s="27" t="s">
        <v>2951</v>
      </c>
    </row>
    <row r="37267" spans="1:1">
      <c r="A37267" s="27" t="s">
        <v>2951</v>
      </c>
    </row>
    <row r="37268" spans="1:1">
      <c r="A37268" s="27" t="s">
        <v>2951</v>
      </c>
    </row>
    <row r="37269" spans="1:1">
      <c r="A37269" s="27" t="s">
        <v>2951</v>
      </c>
    </row>
    <row r="37270" spans="1:1">
      <c r="A37270" s="27" t="s">
        <v>2951</v>
      </c>
    </row>
    <row r="37271" spans="1:1">
      <c r="A37271" s="27" t="s">
        <v>2951</v>
      </c>
    </row>
    <row r="37272" spans="1:1">
      <c r="A37272" s="27" t="s">
        <v>2951</v>
      </c>
    </row>
    <row r="37273" spans="1:1">
      <c r="A37273" s="27" t="s">
        <v>2951</v>
      </c>
    </row>
    <row r="37274" spans="1:1">
      <c r="A37274" s="27" t="s">
        <v>2951</v>
      </c>
    </row>
    <row r="37275" spans="1:1">
      <c r="A37275" s="27" t="s">
        <v>2951</v>
      </c>
    </row>
    <row r="37276" spans="1:1">
      <c r="A37276" s="27" t="s">
        <v>2951</v>
      </c>
    </row>
    <row r="37277" spans="1:1">
      <c r="A37277" s="27" t="s">
        <v>2951</v>
      </c>
    </row>
    <row r="37278" spans="1:1">
      <c r="A37278" s="27" t="s">
        <v>2951</v>
      </c>
    </row>
    <row r="37279" spans="1:1">
      <c r="A37279" s="27" t="s">
        <v>2951</v>
      </c>
    </row>
    <row r="37280" spans="1:1">
      <c r="A37280" s="27" t="s">
        <v>2951</v>
      </c>
    </row>
    <row r="37281" spans="1:1">
      <c r="A37281" s="27" t="s">
        <v>2951</v>
      </c>
    </row>
    <row r="37282" spans="1:1">
      <c r="A37282" s="27" t="s">
        <v>2951</v>
      </c>
    </row>
    <row r="37283" spans="1:1">
      <c r="A37283" s="27" t="s">
        <v>2951</v>
      </c>
    </row>
    <row r="37284" spans="1:1">
      <c r="A37284" s="27" t="s">
        <v>2951</v>
      </c>
    </row>
    <row r="37285" spans="1:1">
      <c r="A37285" s="27" t="s">
        <v>2951</v>
      </c>
    </row>
    <row r="37286" spans="1:1">
      <c r="A37286" s="27" t="s">
        <v>2951</v>
      </c>
    </row>
    <row r="37287" spans="1:1">
      <c r="A37287" s="27" t="s">
        <v>2951</v>
      </c>
    </row>
    <row r="37288" spans="1:1">
      <c r="A37288" s="27" t="s">
        <v>2951</v>
      </c>
    </row>
    <row r="37289" spans="1:1">
      <c r="A37289" s="27" t="s">
        <v>2951</v>
      </c>
    </row>
    <row r="37290" spans="1:1">
      <c r="A37290" s="27" t="s">
        <v>2951</v>
      </c>
    </row>
    <row r="37291" spans="1:1">
      <c r="A37291" s="27" t="s">
        <v>2951</v>
      </c>
    </row>
    <row r="37292" spans="1:1">
      <c r="A37292" s="27" t="s">
        <v>2951</v>
      </c>
    </row>
    <row r="37293" spans="1:1">
      <c r="A37293" s="27" t="s">
        <v>2951</v>
      </c>
    </row>
    <row r="37294" spans="1:1">
      <c r="A37294" s="27" t="s">
        <v>2951</v>
      </c>
    </row>
    <row r="37295" spans="1:1">
      <c r="A37295" s="27" t="s">
        <v>2951</v>
      </c>
    </row>
    <row r="37296" spans="1:1">
      <c r="A37296" s="27" t="s">
        <v>2951</v>
      </c>
    </row>
    <row r="37297" spans="1:1">
      <c r="A37297" s="27" t="s">
        <v>2951</v>
      </c>
    </row>
    <row r="37298" spans="1:1">
      <c r="A37298" s="27" t="s">
        <v>2951</v>
      </c>
    </row>
    <row r="37299" spans="1:1">
      <c r="A37299" s="27" t="s">
        <v>2951</v>
      </c>
    </row>
    <row r="37300" spans="1:1">
      <c r="A37300" s="27" t="s">
        <v>2951</v>
      </c>
    </row>
    <row r="37301" spans="1:1">
      <c r="A37301" s="27" t="s">
        <v>2951</v>
      </c>
    </row>
    <row r="37302" spans="1:1">
      <c r="A37302" s="27" t="s">
        <v>2951</v>
      </c>
    </row>
    <row r="37303" spans="1:1">
      <c r="A37303" s="27" t="s">
        <v>2951</v>
      </c>
    </row>
    <row r="37304" spans="1:1">
      <c r="A37304" s="27" t="s">
        <v>2951</v>
      </c>
    </row>
    <row r="37305" spans="1:1">
      <c r="A37305" s="27" t="s">
        <v>2951</v>
      </c>
    </row>
    <row r="37306" spans="1:1">
      <c r="A37306" s="27" t="s">
        <v>2951</v>
      </c>
    </row>
    <row r="37307" spans="1:1">
      <c r="A37307" s="27" t="s">
        <v>2951</v>
      </c>
    </row>
    <row r="37308" spans="1:1">
      <c r="A37308" s="27" t="s">
        <v>2951</v>
      </c>
    </row>
    <row r="37309" spans="1:1">
      <c r="A37309" s="27" t="s">
        <v>2951</v>
      </c>
    </row>
    <row r="37310" spans="1:1">
      <c r="A37310" s="27" t="s">
        <v>2951</v>
      </c>
    </row>
    <row r="37311" spans="1:1">
      <c r="A37311" s="27" t="s">
        <v>2951</v>
      </c>
    </row>
    <row r="37312" spans="1:1">
      <c r="A37312" s="27" t="s">
        <v>2951</v>
      </c>
    </row>
    <row r="37313" spans="1:1">
      <c r="A37313" s="27" t="s">
        <v>2951</v>
      </c>
    </row>
    <row r="37314" spans="1:1">
      <c r="A37314" s="27" t="s">
        <v>2951</v>
      </c>
    </row>
    <row r="37315" spans="1:1">
      <c r="A37315" s="27" t="s">
        <v>2951</v>
      </c>
    </row>
    <row r="37316" spans="1:1">
      <c r="A37316" s="27" t="s">
        <v>2951</v>
      </c>
    </row>
    <row r="37317" spans="1:1">
      <c r="A37317" s="27" t="s">
        <v>2951</v>
      </c>
    </row>
    <row r="37318" spans="1:1">
      <c r="A37318" s="27" t="s">
        <v>2951</v>
      </c>
    </row>
    <row r="37319" spans="1:1">
      <c r="A37319" s="27" t="s">
        <v>2951</v>
      </c>
    </row>
    <row r="37320" spans="1:1">
      <c r="A37320" s="27" t="s">
        <v>2951</v>
      </c>
    </row>
    <row r="37321" spans="1:1">
      <c r="A37321" s="27" t="s">
        <v>2951</v>
      </c>
    </row>
    <row r="37322" spans="1:1">
      <c r="A37322" s="27" t="s">
        <v>2951</v>
      </c>
    </row>
    <row r="37323" spans="1:1">
      <c r="A37323" s="27" t="s">
        <v>2951</v>
      </c>
    </row>
    <row r="37324" spans="1:1">
      <c r="A37324" s="27" t="s">
        <v>2951</v>
      </c>
    </row>
    <row r="37325" spans="1:1">
      <c r="A37325" s="27" t="s">
        <v>2951</v>
      </c>
    </row>
    <row r="37326" spans="1:1">
      <c r="A37326" s="27" t="s">
        <v>2951</v>
      </c>
    </row>
    <row r="37327" spans="1:1">
      <c r="A37327" s="27" t="s">
        <v>2951</v>
      </c>
    </row>
    <row r="37328" spans="1:1">
      <c r="A37328" s="27" t="s">
        <v>2951</v>
      </c>
    </row>
    <row r="37329" spans="1:1">
      <c r="A37329" s="27" t="s">
        <v>2951</v>
      </c>
    </row>
    <row r="37330" spans="1:1">
      <c r="A37330" s="27" t="s">
        <v>2951</v>
      </c>
    </row>
    <row r="37331" spans="1:1">
      <c r="A37331" s="27" t="s">
        <v>2951</v>
      </c>
    </row>
    <row r="37332" spans="1:1">
      <c r="A37332" s="27" t="s">
        <v>2951</v>
      </c>
    </row>
    <row r="37333" spans="1:1">
      <c r="A37333" s="27" t="s">
        <v>2951</v>
      </c>
    </row>
    <row r="37334" spans="1:1">
      <c r="A37334" s="27" t="s">
        <v>2951</v>
      </c>
    </row>
    <row r="37335" spans="1:1">
      <c r="A37335" s="27" t="s">
        <v>2951</v>
      </c>
    </row>
    <row r="37336" spans="1:1">
      <c r="A37336" s="27" t="s">
        <v>2951</v>
      </c>
    </row>
    <row r="37337" spans="1:1">
      <c r="A37337" s="27" t="s">
        <v>2951</v>
      </c>
    </row>
    <row r="37338" spans="1:1">
      <c r="A37338" s="27" t="s">
        <v>2951</v>
      </c>
    </row>
    <row r="37339" spans="1:1">
      <c r="A37339" s="27" t="s">
        <v>2951</v>
      </c>
    </row>
    <row r="37340" spans="1:1">
      <c r="A37340" s="27" t="s">
        <v>2951</v>
      </c>
    </row>
    <row r="37341" spans="1:1">
      <c r="A37341" s="27" t="s">
        <v>2951</v>
      </c>
    </row>
    <row r="37342" spans="1:1">
      <c r="A37342" s="27" t="s">
        <v>2951</v>
      </c>
    </row>
    <row r="37343" spans="1:1">
      <c r="A37343" s="27" t="s">
        <v>2951</v>
      </c>
    </row>
    <row r="37344" spans="1:1">
      <c r="A37344" s="27" t="s">
        <v>2951</v>
      </c>
    </row>
    <row r="37345" spans="1:1">
      <c r="A37345" s="27" t="s">
        <v>2951</v>
      </c>
    </row>
    <row r="37346" spans="1:1">
      <c r="A37346" s="27" t="s">
        <v>2951</v>
      </c>
    </row>
    <row r="37347" spans="1:1">
      <c r="A37347" s="27" t="s">
        <v>2951</v>
      </c>
    </row>
    <row r="37348" spans="1:1">
      <c r="A37348" s="27" t="s">
        <v>2951</v>
      </c>
    </row>
    <row r="37349" spans="1:1">
      <c r="A37349" s="27" t="s">
        <v>2951</v>
      </c>
    </row>
    <row r="37350" spans="1:1">
      <c r="A37350" s="27" t="s">
        <v>2951</v>
      </c>
    </row>
    <row r="37351" spans="1:1">
      <c r="A37351" s="27" t="s">
        <v>2951</v>
      </c>
    </row>
    <row r="37352" spans="1:1">
      <c r="A37352" s="27" t="s">
        <v>2951</v>
      </c>
    </row>
    <row r="37353" spans="1:1">
      <c r="A37353" s="27" t="s">
        <v>2951</v>
      </c>
    </row>
    <row r="37354" spans="1:1">
      <c r="A37354" s="27" t="s">
        <v>2951</v>
      </c>
    </row>
    <row r="37355" spans="1:1">
      <c r="A37355" s="27" t="s">
        <v>2951</v>
      </c>
    </row>
    <row r="37356" spans="1:1">
      <c r="A37356" s="27" t="s">
        <v>2951</v>
      </c>
    </row>
    <row r="37357" spans="1:1">
      <c r="A37357" s="27" t="s">
        <v>2951</v>
      </c>
    </row>
    <row r="37358" spans="1:1">
      <c r="A37358" s="27" t="s">
        <v>2951</v>
      </c>
    </row>
    <row r="37359" spans="1:1">
      <c r="A37359" s="27" t="s">
        <v>2951</v>
      </c>
    </row>
    <row r="37360" spans="1:1">
      <c r="A37360" s="27" t="s">
        <v>2951</v>
      </c>
    </row>
    <row r="37361" spans="1:1">
      <c r="A37361" s="27" t="s">
        <v>2951</v>
      </c>
    </row>
    <row r="37362" spans="1:1">
      <c r="A37362" s="27" t="s">
        <v>2951</v>
      </c>
    </row>
    <row r="37363" spans="1:1">
      <c r="A37363" s="27" t="s">
        <v>2951</v>
      </c>
    </row>
    <row r="37364" spans="1:1">
      <c r="A37364" s="27" t="s">
        <v>2951</v>
      </c>
    </row>
    <row r="37365" spans="1:1">
      <c r="A37365" s="27" t="s">
        <v>2951</v>
      </c>
    </row>
    <row r="37366" spans="1:1">
      <c r="A37366" s="27" t="s">
        <v>2951</v>
      </c>
    </row>
    <row r="37367" spans="1:1">
      <c r="A37367" s="27" t="s">
        <v>2951</v>
      </c>
    </row>
    <row r="37368" spans="1:1">
      <c r="A37368" s="27" t="s">
        <v>2951</v>
      </c>
    </row>
    <row r="37369" spans="1:1">
      <c r="A37369" s="27" t="s">
        <v>2951</v>
      </c>
    </row>
    <row r="37370" spans="1:1">
      <c r="A37370" s="27" t="s">
        <v>2951</v>
      </c>
    </row>
    <row r="37371" spans="1:1">
      <c r="A37371" s="27" t="s">
        <v>2951</v>
      </c>
    </row>
    <row r="37372" spans="1:1">
      <c r="A37372" s="27" t="s">
        <v>2951</v>
      </c>
    </row>
    <row r="37373" spans="1:1">
      <c r="A37373" s="27" t="s">
        <v>2951</v>
      </c>
    </row>
    <row r="37374" spans="1:1">
      <c r="A37374" s="27" t="s">
        <v>2951</v>
      </c>
    </row>
    <row r="37375" spans="1:1">
      <c r="A37375" s="27" t="s">
        <v>2951</v>
      </c>
    </row>
    <row r="37376" spans="1:1">
      <c r="A37376" s="27" t="s">
        <v>2951</v>
      </c>
    </row>
    <row r="37377" spans="1:1">
      <c r="A37377" s="27" t="s">
        <v>2951</v>
      </c>
    </row>
    <row r="37378" spans="1:1">
      <c r="A37378" s="27" t="s">
        <v>2951</v>
      </c>
    </row>
    <row r="37379" spans="1:1">
      <c r="A37379" s="27" t="s">
        <v>2951</v>
      </c>
    </row>
    <row r="37380" spans="1:1">
      <c r="A37380" s="27" t="s">
        <v>2951</v>
      </c>
    </row>
    <row r="37381" spans="1:1">
      <c r="A37381" s="27" t="s">
        <v>2951</v>
      </c>
    </row>
    <row r="37382" spans="1:1">
      <c r="A37382" s="27" t="s">
        <v>2951</v>
      </c>
    </row>
    <row r="37383" spans="1:1">
      <c r="A37383" s="27" t="s">
        <v>2951</v>
      </c>
    </row>
    <row r="37384" spans="1:1">
      <c r="A37384" s="27" t="s">
        <v>2951</v>
      </c>
    </row>
    <row r="37385" spans="1:1">
      <c r="A37385" s="27" t="s">
        <v>2951</v>
      </c>
    </row>
    <row r="37386" spans="1:1">
      <c r="A37386" s="27" t="s">
        <v>2951</v>
      </c>
    </row>
    <row r="37387" spans="1:1">
      <c r="A37387" s="27" t="s">
        <v>2951</v>
      </c>
    </row>
    <row r="37388" spans="1:1">
      <c r="A37388" s="27" t="s">
        <v>2951</v>
      </c>
    </row>
    <row r="37389" spans="1:1">
      <c r="A37389" s="27" t="s">
        <v>2951</v>
      </c>
    </row>
    <row r="37390" spans="1:1">
      <c r="A37390" s="27" t="s">
        <v>2951</v>
      </c>
    </row>
    <row r="37391" spans="1:1">
      <c r="A37391" s="27" t="s">
        <v>2951</v>
      </c>
    </row>
    <row r="37392" spans="1:1">
      <c r="A37392" s="27" t="s">
        <v>2951</v>
      </c>
    </row>
    <row r="37393" spans="1:1">
      <c r="A37393" s="27" t="s">
        <v>2951</v>
      </c>
    </row>
    <row r="37394" spans="1:1">
      <c r="A37394" s="27" t="s">
        <v>2951</v>
      </c>
    </row>
    <row r="37395" spans="1:1">
      <c r="A37395" s="27" t="s">
        <v>2951</v>
      </c>
    </row>
    <row r="37396" spans="1:1">
      <c r="A37396" s="27" t="s">
        <v>2951</v>
      </c>
    </row>
    <row r="37397" spans="1:1">
      <c r="A37397" s="27" t="s">
        <v>2951</v>
      </c>
    </row>
    <row r="37398" spans="1:1">
      <c r="A37398" s="27" t="s">
        <v>2951</v>
      </c>
    </row>
    <row r="37399" spans="1:1">
      <c r="A37399" s="27" t="s">
        <v>2951</v>
      </c>
    </row>
    <row r="37400" spans="1:1">
      <c r="A37400" s="27" t="s">
        <v>2951</v>
      </c>
    </row>
    <row r="37401" spans="1:1">
      <c r="A37401" s="27" t="s">
        <v>2951</v>
      </c>
    </row>
    <row r="37402" spans="1:1">
      <c r="A37402" s="27" t="s">
        <v>2951</v>
      </c>
    </row>
    <row r="37403" spans="1:1">
      <c r="A37403" s="27" t="s">
        <v>2951</v>
      </c>
    </row>
    <row r="37404" spans="1:1">
      <c r="A37404" s="27" t="s">
        <v>2951</v>
      </c>
    </row>
    <row r="37405" spans="1:1">
      <c r="A37405" s="27" t="s">
        <v>2951</v>
      </c>
    </row>
    <row r="37406" spans="1:1">
      <c r="A37406" s="27" t="s">
        <v>2951</v>
      </c>
    </row>
    <row r="37407" spans="1:1">
      <c r="A37407" s="27" t="s">
        <v>2951</v>
      </c>
    </row>
    <row r="37408" spans="1:1">
      <c r="A37408" s="27" t="s">
        <v>2951</v>
      </c>
    </row>
    <row r="37409" spans="1:1">
      <c r="A37409" s="27" t="s">
        <v>2951</v>
      </c>
    </row>
    <row r="37410" spans="1:1">
      <c r="A37410" s="27" t="s">
        <v>2951</v>
      </c>
    </row>
    <row r="37411" spans="1:1">
      <c r="A37411" s="27" t="s">
        <v>2951</v>
      </c>
    </row>
    <row r="37412" spans="1:1">
      <c r="A37412" s="27" t="s">
        <v>2951</v>
      </c>
    </row>
    <row r="37413" spans="1:1">
      <c r="A37413" s="27" t="s">
        <v>2951</v>
      </c>
    </row>
    <row r="37414" spans="1:1">
      <c r="A37414" s="27" t="s">
        <v>2951</v>
      </c>
    </row>
    <row r="37415" spans="1:1">
      <c r="A37415" s="27" t="s">
        <v>2951</v>
      </c>
    </row>
    <row r="37416" spans="1:1">
      <c r="A37416" s="27" t="s">
        <v>2951</v>
      </c>
    </row>
    <row r="37417" spans="1:1">
      <c r="A37417" s="27" t="s">
        <v>2951</v>
      </c>
    </row>
    <row r="37418" spans="1:1">
      <c r="A37418" s="27" t="s">
        <v>2951</v>
      </c>
    </row>
    <row r="37419" spans="1:1">
      <c r="A37419" s="27" t="s">
        <v>2951</v>
      </c>
    </row>
    <row r="37420" spans="1:1">
      <c r="A37420" s="27" t="s">
        <v>2951</v>
      </c>
    </row>
    <row r="37421" spans="1:1">
      <c r="A37421" s="27" t="s">
        <v>2951</v>
      </c>
    </row>
    <row r="37422" spans="1:1">
      <c r="A37422" s="27" t="s">
        <v>2951</v>
      </c>
    </row>
    <row r="37423" spans="1:1">
      <c r="A37423" s="27" t="s">
        <v>2951</v>
      </c>
    </row>
    <row r="37424" spans="1:1">
      <c r="A37424" s="27" t="s">
        <v>2951</v>
      </c>
    </row>
    <row r="37425" spans="1:1">
      <c r="A37425" s="27" t="s">
        <v>2951</v>
      </c>
    </row>
    <row r="37426" spans="1:1">
      <c r="A37426" s="27" t="s">
        <v>2951</v>
      </c>
    </row>
    <row r="37427" spans="1:1">
      <c r="A37427" s="27" t="s">
        <v>2951</v>
      </c>
    </row>
    <row r="37428" spans="1:1">
      <c r="A37428" s="27" t="s">
        <v>2951</v>
      </c>
    </row>
    <row r="37429" spans="1:1">
      <c r="A37429" s="27" t="s">
        <v>2951</v>
      </c>
    </row>
    <row r="37430" spans="1:1">
      <c r="A37430" s="27" t="s">
        <v>2951</v>
      </c>
    </row>
    <row r="37431" spans="1:1">
      <c r="A37431" s="27" t="s">
        <v>2951</v>
      </c>
    </row>
    <row r="37432" spans="1:1">
      <c r="A37432" s="27" t="s">
        <v>2951</v>
      </c>
    </row>
    <row r="37433" spans="1:1">
      <c r="A37433" s="27" t="s">
        <v>2951</v>
      </c>
    </row>
    <row r="37434" spans="1:1">
      <c r="A37434" s="27" t="s">
        <v>2951</v>
      </c>
    </row>
    <row r="37435" spans="1:1">
      <c r="A37435" s="27" t="s">
        <v>2951</v>
      </c>
    </row>
    <row r="37436" spans="1:1">
      <c r="A37436" s="27" t="s">
        <v>2951</v>
      </c>
    </row>
    <row r="37437" spans="1:1">
      <c r="A37437" s="27" t="s">
        <v>2951</v>
      </c>
    </row>
    <row r="37438" spans="1:1">
      <c r="A37438" s="27" t="s">
        <v>2951</v>
      </c>
    </row>
    <row r="37439" spans="1:1">
      <c r="A37439" s="27" t="s">
        <v>2951</v>
      </c>
    </row>
    <row r="37440" spans="1:1">
      <c r="A37440" s="27" t="s">
        <v>2951</v>
      </c>
    </row>
    <row r="37441" spans="1:1">
      <c r="A37441" s="27" t="s">
        <v>2951</v>
      </c>
    </row>
    <row r="37442" spans="1:1">
      <c r="A37442" s="27" t="s">
        <v>2951</v>
      </c>
    </row>
    <row r="37443" spans="1:1">
      <c r="A37443" s="27" t="s">
        <v>2951</v>
      </c>
    </row>
    <row r="37444" spans="1:1">
      <c r="A37444" s="27" t="s">
        <v>2951</v>
      </c>
    </row>
    <row r="37445" spans="1:1">
      <c r="A37445" s="27" t="s">
        <v>2951</v>
      </c>
    </row>
    <row r="37446" spans="1:1">
      <c r="A37446" s="27" t="s">
        <v>2951</v>
      </c>
    </row>
    <row r="37447" spans="1:1">
      <c r="A37447" s="27" t="s">
        <v>2951</v>
      </c>
    </row>
    <row r="37448" spans="1:1">
      <c r="A37448" s="27" t="s">
        <v>2951</v>
      </c>
    </row>
    <row r="37449" spans="1:1">
      <c r="A37449" s="27" t="s">
        <v>2951</v>
      </c>
    </row>
    <row r="37450" spans="1:1">
      <c r="A37450" s="27" t="s">
        <v>2951</v>
      </c>
    </row>
    <row r="37451" spans="1:1">
      <c r="A37451" s="27" t="s">
        <v>2951</v>
      </c>
    </row>
    <row r="37452" spans="1:1">
      <c r="A37452" s="27" t="s">
        <v>2951</v>
      </c>
    </row>
    <row r="37453" spans="1:1">
      <c r="A37453" s="27" t="s">
        <v>2951</v>
      </c>
    </row>
    <row r="37454" spans="1:1">
      <c r="A37454" s="27" t="s">
        <v>2951</v>
      </c>
    </row>
    <row r="37455" spans="1:1">
      <c r="A37455" s="27" t="s">
        <v>2951</v>
      </c>
    </row>
    <row r="37456" spans="1:1">
      <c r="A37456" s="27" t="s">
        <v>2951</v>
      </c>
    </row>
    <row r="37457" spans="1:1">
      <c r="A37457" s="27" t="s">
        <v>2951</v>
      </c>
    </row>
    <row r="37458" spans="1:1">
      <c r="A37458" s="27" t="s">
        <v>2951</v>
      </c>
    </row>
    <row r="37459" spans="1:1">
      <c r="A37459" s="27" t="s">
        <v>2951</v>
      </c>
    </row>
    <row r="37460" spans="1:1">
      <c r="A37460" s="27" t="s">
        <v>2951</v>
      </c>
    </row>
    <row r="37461" spans="1:1">
      <c r="A37461" s="27" t="s">
        <v>2951</v>
      </c>
    </row>
    <row r="37462" spans="1:1">
      <c r="A37462" s="27" t="s">
        <v>2951</v>
      </c>
    </row>
    <row r="37463" spans="1:1">
      <c r="A37463" s="27" t="s">
        <v>2951</v>
      </c>
    </row>
    <row r="37464" spans="1:1">
      <c r="A37464" s="27" t="s">
        <v>2951</v>
      </c>
    </row>
    <row r="37465" spans="1:1">
      <c r="A37465" s="27" t="s">
        <v>2951</v>
      </c>
    </row>
    <row r="37466" spans="1:1">
      <c r="A37466" s="27" t="s">
        <v>2951</v>
      </c>
    </row>
    <row r="37467" spans="1:1">
      <c r="A37467" s="27" t="s">
        <v>2951</v>
      </c>
    </row>
    <row r="37468" spans="1:1">
      <c r="A37468" s="27" t="s">
        <v>2951</v>
      </c>
    </row>
    <row r="37469" spans="1:1">
      <c r="A37469" s="27" t="s">
        <v>2951</v>
      </c>
    </row>
    <row r="37470" spans="1:1">
      <c r="A37470" s="27" t="s">
        <v>2951</v>
      </c>
    </row>
    <row r="37471" spans="1:1">
      <c r="A37471" s="27" t="s">
        <v>2951</v>
      </c>
    </row>
    <row r="37472" spans="1:1">
      <c r="A37472" s="27" t="s">
        <v>2951</v>
      </c>
    </row>
    <row r="37473" spans="1:1">
      <c r="A37473" s="27" t="s">
        <v>2951</v>
      </c>
    </row>
    <row r="37474" spans="1:1">
      <c r="A37474" s="27" t="s">
        <v>2951</v>
      </c>
    </row>
    <row r="37475" spans="1:1">
      <c r="A37475" s="27" t="s">
        <v>2951</v>
      </c>
    </row>
    <row r="37476" spans="1:1">
      <c r="A37476" s="27" t="s">
        <v>2951</v>
      </c>
    </row>
    <row r="37477" spans="1:1">
      <c r="A37477" s="27" t="s">
        <v>2951</v>
      </c>
    </row>
    <row r="37478" spans="1:1">
      <c r="A37478" s="27" t="s">
        <v>2951</v>
      </c>
    </row>
    <row r="37479" spans="1:1">
      <c r="A37479" s="27" t="s">
        <v>2951</v>
      </c>
    </row>
    <row r="37480" spans="1:1">
      <c r="A37480" s="27" t="s">
        <v>2951</v>
      </c>
    </row>
    <row r="37481" spans="1:1">
      <c r="A37481" s="27" t="s">
        <v>2951</v>
      </c>
    </row>
    <row r="37482" spans="1:1">
      <c r="A37482" s="27" t="s">
        <v>2951</v>
      </c>
    </row>
    <row r="37483" spans="1:1">
      <c r="A37483" s="27" t="s">
        <v>2951</v>
      </c>
    </row>
    <row r="37484" spans="1:1">
      <c r="A37484" s="27" t="s">
        <v>2951</v>
      </c>
    </row>
    <row r="37485" spans="1:1">
      <c r="A37485" s="27" t="s">
        <v>2951</v>
      </c>
    </row>
    <row r="37486" spans="1:1">
      <c r="A37486" s="27" t="s">
        <v>2951</v>
      </c>
    </row>
    <row r="37487" spans="1:1">
      <c r="A37487" s="27" t="s">
        <v>2951</v>
      </c>
    </row>
    <row r="37488" spans="1:1">
      <c r="A37488" s="27" t="s">
        <v>2951</v>
      </c>
    </row>
    <row r="37489" spans="1:1">
      <c r="A37489" s="27" t="s">
        <v>2951</v>
      </c>
    </row>
    <row r="37490" spans="1:1">
      <c r="A37490" s="27" t="s">
        <v>2951</v>
      </c>
    </row>
    <row r="37491" spans="1:1">
      <c r="A37491" s="27" t="s">
        <v>2951</v>
      </c>
    </row>
    <row r="37492" spans="1:1">
      <c r="A37492" s="27" t="s">
        <v>2951</v>
      </c>
    </row>
    <row r="37493" spans="1:1">
      <c r="A37493" s="27" t="s">
        <v>2951</v>
      </c>
    </row>
    <row r="37494" spans="1:1">
      <c r="A37494" s="27" t="s">
        <v>2951</v>
      </c>
    </row>
    <row r="37495" spans="1:1">
      <c r="A37495" s="27" t="s">
        <v>2951</v>
      </c>
    </row>
    <row r="37496" spans="1:1">
      <c r="A37496" s="27" t="s">
        <v>2951</v>
      </c>
    </row>
    <row r="37497" spans="1:1">
      <c r="A37497" s="27" t="s">
        <v>2951</v>
      </c>
    </row>
    <row r="37498" spans="1:1">
      <c r="A37498" s="27" t="s">
        <v>2951</v>
      </c>
    </row>
    <row r="37499" spans="1:1">
      <c r="A37499" s="27" t="s">
        <v>2951</v>
      </c>
    </row>
    <row r="37500" spans="1:1">
      <c r="A37500" s="27" t="s">
        <v>2951</v>
      </c>
    </row>
    <row r="37501" spans="1:1">
      <c r="A37501" s="27" t="s">
        <v>2951</v>
      </c>
    </row>
    <row r="37502" spans="1:1">
      <c r="A37502" s="27" t="s">
        <v>2951</v>
      </c>
    </row>
    <row r="37503" spans="1:1">
      <c r="A37503" s="27" t="s">
        <v>2951</v>
      </c>
    </row>
    <row r="37504" spans="1:1">
      <c r="A37504" s="27" t="s">
        <v>2951</v>
      </c>
    </row>
    <row r="37505" spans="1:1">
      <c r="A37505" s="27" t="s">
        <v>2951</v>
      </c>
    </row>
    <row r="37506" spans="1:1">
      <c r="A37506" s="27" t="s">
        <v>2951</v>
      </c>
    </row>
    <row r="37507" spans="1:1">
      <c r="A37507" s="27" t="s">
        <v>2951</v>
      </c>
    </row>
    <row r="37508" spans="1:1">
      <c r="A37508" s="27" t="s">
        <v>2951</v>
      </c>
    </row>
    <row r="37509" spans="1:1">
      <c r="A37509" s="27" t="s">
        <v>2951</v>
      </c>
    </row>
    <row r="37510" spans="1:1">
      <c r="A37510" s="27" t="s">
        <v>2951</v>
      </c>
    </row>
    <row r="37511" spans="1:1">
      <c r="A37511" s="27" t="s">
        <v>2951</v>
      </c>
    </row>
    <row r="37512" spans="1:1">
      <c r="A37512" s="27" t="s">
        <v>2951</v>
      </c>
    </row>
    <row r="37513" spans="1:1">
      <c r="A37513" s="27" t="s">
        <v>2951</v>
      </c>
    </row>
    <row r="37514" spans="1:1">
      <c r="A37514" s="27" t="s">
        <v>2951</v>
      </c>
    </row>
    <row r="37515" spans="1:1">
      <c r="A37515" s="27" t="s">
        <v>2951</v>
      </c>
    </row>
    <row r="37516" spans="1:1">
      <c r="A37516" s="27" t="s">
        <v>2951</v>
      </c>
    </row>
    <row r="37517" spans="1:1">
      <c r="A37517" s="27" t="s">
        <v>2951</v>
      </c>
    </row>
    <row r="37518" spans="1:1">
      <c r="A37518" s="27" t="s">
        <v>2951</v>
      </c>
    </row>
    <row r="37519" spans="1:1">
      <c r="A37519" s="27" t="s">
        <v>2951</v>
      </c>
    </row>
    <row r="37520" spans="1:1">
      <c r="A37520" s="27" t="s">
        <v>2951</v>
      </c>
    </row>
    <row r="37521" spans="1:1">
      <c r="A37521" s="27" t="s">
        <v>2951</v>
      </c>
    </row>
    <row r="37522" spans="1:1">
      <c r="A37522" s="27" t="s">
        <v>2951</v>
      </c>
    </row>
    <row r="37523" spans="1:1">
      <c r="A37523" s="27" t="s">
        <v>2951</v>
      </c>
    </row>
    <row r="37524" spans="1:1">
      <c r="A37524" s="27" t="s">
        <v>2951</v>
      </c>
    </row>
    <row r="37525" spans="1:1">
      <c r="A37525" s="27" t="s">
        <v>2951</v>
      </c>
    </row>
    <row r="37526" spans="1:1">
      <c r="A37526" s="27" t="s">
        <v>2951</v>
      </c>
    </row>
    <row r="37527" spans="1:1">
      <c r="A37527" s="27" t="s">
        <v>2951</v>
      </c>
    </row>
    <row r="37528" spans="1:1">
      <c r="A37528" s="27" t="s">
        <v>2951</v>
      </c>
    </row>
    <row r="37529" spans="1:1">
      <c r="A37529" s="27" t="s">
        <v>2951</v>
      </c>
    </row>
    <row r="37530" spans="1:1">
      <c r="A37530" s="27" t="s">
        <v>2951</v>
      </c>
    </row>
    <row r="37531" spans="1:1">
      <c r="A37531" s="27" t="s">
        <v>2951</v>
      </c>
    </row>
    <row r="37532" spans="1:1">
      <c r="A37532" s="27" t="s">
        <v>2951</v>
      </c>
    </row>
    <row r="37533" spans="1:1">
      <c r="A37533" s="27" t="s">
        <v>2951</v>
      </c>
    </row>
    <row r="37534" spans="1:1">
      <c r="A37534" s="27" t="s">
        <v>2951</v>
      </c>
    </row>
    <row r="37535" spans="1:1">
      <c r="A37535" s="27" t="s">
        <v>2951</v>
      </c>
    </row>
    <row r="37536" spans="1:1">
      <c r="A37536" s="27" t="s">
        <v>2951</v>
      </c>
    </row>
    <row r="37537" spans="1:1">
      <c r="A37537" s="27" t="s">
        <v>2951</v>
      </c>
    </row>
    <row r="37538" spans="1:1">
      <c r="A37538" s="27" t="s">
        <v>2951</v>
      </c>
    </row>
    <row r="37539" spans="1:1">
      <c r="A37539" s="27" t="s">
        <v>2951</v>
      </c>
    </row>
    <row r="37540" spans="1:1">
      <c r="A37540" s="27" t="s">
        <v>2951</v>
      </c>
    </row>
    <row r="37541" spans="1:1">
      <c r="A37541" s="27" t="s">
        <v>2951</v>
      </c>
    </row>
    <row r="37542" spans="1:1">
      <c r="A37542" s="27" t="s">
        <v>2951</v>
      </c>
    </row>
    <row r="37543" spans="1:1">
      <c r="A37543" s="27" t="s">
        <v>2951</v>
      </c>
    </row>
    <row r="37544" spans="1:1">
      <c r="A37544" s="27" t="s">
        <v>2951</v>
      </c>
    </row>
    <row r="37545" spans="1:1">
      <c r="A37545" s="27" t="s">
        <v>2951</v>
      </c>
    </row>
    <row r="37546" spans="1:1">
      <c r="A37546" s="27" t="s">
        <v>2951</v>
      </c>
    </row>
    <row r="37547" spans="1:1">
      <c r="A37547" s="27" t="s">
        <v>2951</v>
      </c>
    </row>
    <row r="37548" spans="1:1">
      <c r="A37548" s="27" t="s">
        <v>2951</v>
      </c>
    </row>
    <row r="37549" spans="1:1">
      <c r="A37549" s="27" t="s">
        <v>2951</v>
      </c>
    </row>
    <row r="37550" spans="1:1">
      <c r="A37550" s="27" t="s">
        <v>2951</v>
      </c>
    </row>
    <row r="37551" spans="1:1">
      <c r="A37551" s="27" t="s">
        <v>2951</v>
      </c>
    </row>
    <row r="37552" spans="1:1">
      <c r="A37552" s="27" t="s">
        <v>2951</v>
      </c>
    </row>
    <row r="37553" spans="1:1">
      <c r="A37553" s="27" t="s">
        <v>2951</v>
      </c>
    </row>
    <row r="37554" spans="1:1">
      <c r="A37554" s="27" t="s">
        <v>2951</v>
      </c>
    </row>
    <row r="37555" spans="1:1">
      <c r="A37555" s="27" t="s">
        <v>2951</v>
      </c>
    </row>
    <row r="37556" spans="1:1">
      <c r="A37556" s="27" t="s">
        <v>2951</v>
      </c>
    </row>
    <row r="37557" spans="1:1">
      <c r="A37557" s="27" t="s">
        <v>2951</v>
      </c>
    </row>
    <row r="37558" spans="1:1">
      <c r="A37558" s="27" t="s">
        <v>2951</v>
      </c>
    </row>
    <row r="37559" spans="1:1">
      <c r="A37559" s="27" t="s">
        <v>2951</v>
      </c>
    </row>
    <row r="37560" spans="1:1">
      <c r="A37560" s="27" t="s">
        <v>2951</v>
      </c>
    </row>
    <row r="37561" spans="1:1">
      <c r="A37561" s="27" t="s">
        <v>2951</v>
      </c>
    </row>
    <row r="37562" spans="1:1">
      <c r="A37562" s="27" t="s">
        <v>2951</v>
      </c>
    </row>
    <row r="37563" spans="1:1">
      <c r="A37563" s="27" t="s">
        <v>2951</v>
      </c>
    </row>
    <row r="37564" spans="1:1">
      <c r="A37564" s="27" t="s">
        <v>2951</v>
      </c>
    </row>
    <row r="37565" spans="1:1">
      <c r="A37565" s="27" t="s">
        <v>2951</v>
      </c>
    </row>
    <row r="37566" spans="1:1">
      <c r="A37566" s="27" t="s">
        <v>2951</v>
      </c>
    </row>
    <row r="37567" spans="1:1">
      <c r="A37567" s="27" t="s">
        <v>2951</v>
      </c>
    </row>
    <row r="37568" spans="1:1">
      <c r="A37568" s="27" t="s">
        <v>2951</v>
      </c>
    </row>
    <row r="37569" spans="1:1">
      <c r="A37569" s="27" t="s">
        <v>2951</v>
      </c>
    </row>
    <row r="37570" spans="1:1">
      <c r="A37570" s="27" t="s">
        <v>2951</v>
      </c>
    </row>
    <row r="37571" spans="1:1">
      <c r="A37571" s="27" t="s">
        <v>2951</v>
      </c>
    </row>
    <row r="37572" spans="1:1">
      <c r="A37572" s="27" t="s">
        <v>2951</v>
      </c>
    </row>
    <row r="37573" spans="1:1">
      <c r="A37573" s="27" t="s">
        <v>2951</v>
      </c>
    </row>
    <row r="37574" spans="1:1">
      <c r="A37574" s="27" t="s">
        <v>2951</v>
      </c>
    </row>
    <row r="37575" spans="1:1">
      <c r="A37575" s="27" t="s">
        <v>2951</v>
      </c>
    </row>
    <row r="37576" spans="1:1">
      <c r="A37576" s="27" t="s">
        <v>2951</v>
      </c>
    </row>
    <row r="37577" spans="1:1">
      <c r="A37577" s="27" t="s">
        <v>2951</v>
      </c>
    </row>
    <row r="37578" spans="1:1">
      <c r="A37578" s="27" t="s">
        <v>2951</v>
      </c>
    </row>
    <row r="37579" spans="1:1">
      <c r="A37579" s="27" t="s">
        <v>2951</v>
      </c>
    </row>
    <row r="37580" spans="1:1">
      <c r="A37580" s="27" t="s">
        <v>2951</v>
      </c>
    </row>
    <row r="37581" spans="1:1">
      <c r="A37581" s="27" t="s">
        <v>2951</v>
      </c>
    </row>
    <row r="37582" spans="1:1">
      <c r="A37582" s="27" t="s">
        <v>2951</v>
      </c>
    </row>
    <row r="37583" spans="1:1">
      <c r="A37583" s="27" t="s">
        <v>2951</v>
      </c>
    </row>
    <row r="37584" spans="1:1">
      <c r="A37584" s="27" t="s">
        <v>2951</v>
      </c>
    </row>
    <row r="37585" spans="1:1">
      <c r="A37585" s="27" t="s">
        <v>2951</v>
      </c>
    </row>
    <row r="37586" spans="1:1">
      <c r="A37586" s="27" t="s">
        <v>2951</v>
      </c>
    </row>
    <row r="37587" spans="1:1">
      <c r="A37587" s="27" t="s">
        <v>2951</v>
      </c>
    </row>
    <row r="37588" spans="1:1">
      <c r="A37588" s="27" t="s">
        <v>2951</v>
      </c>
    </row>
    <row r="37589" spans="1:1">
      <c r="A37589" s="27" t="s">
        <v>2951</v>
      </c>
    </row>
    <row r="37590" spans="1:1">
      <c r="A37590" s="27" t="s">
        <v>2951</v>
      </c>
    </row>
    <row r="37591" spans="1:1">
      <c r="A37591" s="27" t="s">
        <v>2951</v>
      </c>
    </row>
    <row r="37592" spans="1:1">
      <c r="A37592" s="27" t="s">
        <v>2951</v>
      </c>
    </row>
    <row r="37593" spans="1:1">
      <c r="A37593" s="27" t="s">
        <v>2951</v>
      </c>
    </row>
    <row r="37594" spans="1:1">
      <c r="A37594" s="27" t="s">
        <v>2951</v>
      </c>
    </row>
    <row r="37595" spans="1:1">
      <c r="A37595" s="27" t="s">
        <v>2951</v>
      </c>
    </row>
    <row r="37596" spans="1:1">
      <c r="A37596" s="27" t="s">
        <v>2951</v>
      </c>
    </row>
    <row r="37597" spans="1:1">
      <c r="A37597" s="27" t="s">
        <v>2951</v>
      </c>
    </row>
    <row r="37598" spans="1:1">
      <c r="A37598" s="27" t="s">
        <v>2951</v>
      </c>
    </row>
    <row r="37599" spans="1:1">
      <c r="A37599" s="27" t="s">
        <v>2951</v>
      </c>
    </row>
    <row r="37600" spans="1:1">
      <c r="A37600" s="27" t="s">
        <v>2951</v>
      </c>
    </row>
    <row r="37601" spans="1:1">
      <c r="A37601" s="27" t="s">
        <v>2951</v>
      </c>
    </row>
    <row r="37602" spans="1:1">
      <c r="A37602" s="27" t="s">
        <v>2951</v>
      </c>
    </row>
    <row r="37603" spans="1:1">
      <c r="A37603" s="27" t="s">
        <v>2951</v>
      </c>
    </row>
    <row r="37604" spans="1:1">
      <c r="A37604" s="27" t="s">
        <v>2951</v>
      </c>
    </row>
    <row r="37605" spans="1:1">
      <c r="A37605" s="27" t="s">
        <v>2951</v>
      </c>
    </row>
    <row r="37606" spans="1:1">
      <c r="A37606" s="27" t="s">
        <v>2951</v>
      </c>
    </row>
    <row r="37607" spans="1:1">
      <c r="A37607" s="27" t="s">
        <v>2951</v>
      </c>
    </row>
    <row r="37608" spans="1:1">
      <c r="A37608" s="27" t="s">
        <v>2951</v>
      </c>
    </row>
    <row r="37609" spans="1:1">
      <c r="A37609" s="27" t="s">
        <v>2951</v>
      </c>
    </row>
    <row r="37610" spans="1:1">
      <c r="A37610" s="27" t="s">
        <v>2951</v>
      </c>
    </row>
    <row r="37611" spans="1:1">
      <c r="A37611" s="27" t="s">
        <v>2951</v>
      </c>
    </row>
    <row r="37612" spans="1:1">
      <c r="A37612" s="27" t="s">
        <v>2951</v>
      </c>
    </row>
    <row r="37613" spans="1:1">
      <c r="A37613" s="27" t="s">
        <v>2951</v>
      </c>
    </row>
    <row r="37614" spans="1:1">
      <c r="A37614" s="27" t="s">
        <v>2951</v>
      </c>
    </row>
    <row r="37615" spans="1:1">
      <c r="A37615" s="27" t="s">
        <v>2951</v>
      </c>
    </row>
    <row r="37616" spans="1:1">
      <c r="A37616" s="27" t="s">
        <v>2951</v>
      </c>
    </row>
    <row r="37617" spans="1:1">
      <c r="A37617" s="27" t="s">
        <v>2951</v>
      </c>
    </row>
    <row r="37618" spans="1:1">
      <c r="A37618" s="27" t="s">
        <v>2951</v>
      </c>
    </row>
    <row r="37619" spans="1:1">
      <c r="A37619" s="27" t="s">
        <v>2951</v>
      </c>
    </row>
    <row r="37620" spans="1:1">
      <c r="A37620" s="27" t="s">
        <v>2951</v>
      </c>
    </row>
    <row r="37621" spans="1:1">
      <c r="A37621" s="27" t="s">
        <v>2951</v>
      </c>
    </row>
    <row r="37622" spans="1:1">
      <c r="A37622" s="27" t="s">
        <v>2951</v>
      </c>
    </row>
    <row r="37623" spans="1:1">
      <c r="A37623" s="27" t="s">
        <v>2951</v>
      </c>
    </row>
    <row r="37624" spans="1:1">
      <c r="A37624" s="27" t="s">
        <v>2951</v>
      </c>
    </row>
    <row r="37625" spans="1:1">
      <c r="A37625" s="27" t="s">
        <v>2951</v>
      </c>
    </row>
    <row r="37626" spans="1:1">
      <c r="A37626" s="27" t="s">
        <v>2951</v>
      </c>
    </row>
    <row r="37627" spans="1:1">
      <c r="A37627" s="27" t="s">
        <v>2951</v>
      </c>
    </row>
    <row r="37628" spans="1:1">
      <c r="A37628" s="27" t="s">
        <v>2951</v>
      </c>
    </row>
    <row r="37629" spans="1:1">
      <c r="A37629" s="27" t="s">
        <v>2951</v>
      </c>
    </row>
    <row r="37630" spans="1:1">
      <c r="A37630" s="27" t="s">
        <v>2951</v>
      </c>
    </row>
    <row r="37631" spans="1:1">
      <c r="A37631" s="27" t="s">
        <v>2951</v>
      </c>
    </row>
    <row r="37632" spans="1:1">
      <c r="A37632" s="27" t="s">
        <v>2951</v>
      </c>
    </row>
    <row r="37633" spans="1:1">
      <c r="A37633" s="27" t="s">
        <v>2951</v>
      </c>
    </row>
    <row r="37634" spans="1:1">
      <c r="A37634" s="27" t="s">
        <v>2951</v>
      </c>
    </row>
    <row r="37635" spans="1:1">
      <c r="A37635" s="27" t="s">
        <v>2951</v>
      </c>
    </row>
    <row r="37636" spans="1:1">
      <c r="A37636" s="27" t="s">
        <v>2951</v>
      </c>
    </row>
    <row r="37637" spans="1:1">
      <c r="A37637" s="27" t="s">
        <v>2951</v>
      </c>
    </row>
    <row r="37638" spans="1:1">
      <c r="A37638" s="27" t="s">
        <v>2951</v>
      </c>
    </row>
    <row r="37639" spans="1:1">
      <c r="A37639" s="27" t="s">
        <v>2951</v>
      </c>
    </row>
    <row r="37640" spans="1:1">
      <c r="A37640" s="27" t="s">
        <v>2951</v>
      </c>
    </row>
    <row r="37641" spans="1:1">
      <c r="A37641" s="27" t="s">
        <v>2951</v>
      </c>
    </row>
    <row r="37642" spans="1:1">
      <c r="A37642" s="27" t="s">
        <v>2951</v>
      </c>
    </row>
    <row r="37643" spans="1:1">
      <c r="A37643" s="27" t="s">
        <v>2951</v>
      </c>
    </row>
    <row r="37644" spans="1:1">
      <c r="A37644" s="27" t="s">
        <v>2951</v>
      </c>
    </row>
    <row r="37645" spans="1:1">
      <c r="A37645" s="27" t="s">
        <v>2951</v>
      </c>
    </row>
    <row r="37646" spans="1:1">
      <c r="A37646" s="27" t="s">
        <v>2951</v>
      </c>
    </row>
    <row r="37647" spans="1:1">
      <c r="A37647" s="27" t="s">
        <v>2951</v>
      </c>
    </row>
    <row r="37648" spans="1:1">
      <c r="A37648" s="27" t="s">
        <v>2951</v>
      </c>
    </row>
    <row r="37649" spans="1:1">
      <c r="A37649" s="27" t="s">
        <v>2951</v>
      </c>
    </row>
    <row r="37650" spans="1:1">
      <c r="A37650" s="27" t="s">
        <v>2951</v>
      </c>
    </row>
    <row r="37651" spans="1:1">
      <c r="A37651" s="27" t="s">
        <v>2951</v>
      </c>
    </row>
    <row r="37652" spans="1:1">
      <c r="A37652" s="27" t="s">
        <v>2951</v>
      </c>
    </row>
    <row r="37653" spans="1:1">
      <c r="A37653" s="27" t="s">
        <v>2951</v>
      </c>
    </row>
    <row r="37654" spans="1:1">
      <c r="A37654" s="27" t="s">
        <v>2951</v>
      </c>
    </row>
    <row r="37655" spans="1:1">
      <c r="A37655" s="27" t="s">
        <v>2951</v>
      </c>
    </row>
    <row r="37656" spans="1:1">
      <c r="A37656" s="27" t="s">
        <v>2951</v>
      </c>
    </row>
    <row r="37657" spans="1:1">
      <c r="A37657" s="27" t="s">
        <v>2951</v>
      </c>
    </row>
    <row r="37658" spans="1:1">
      <c r="A37658" s="27" t="s">
        <v>2951</v>
      </c>
    </row>
    <row r="37659" spans="1:1">
      <c r="A37659" s="27" t="s">
        <v>2951</v>
      </c>
    </row>
    <row r="37660" spans="1:1">
      <c r="A37660" s="27" t="s">
        <v>2951</v>
      </c>
    </row>
    <row r="37661" spans="1:1">
      <c r="A37661" s="27" t="s">
        <v>2951</v>
      </c>
    </row>
    <row r="37662" spans="1:1">
      <c r="A37662" s="27" t="s">
        <v>2951</v>
      </c>
    </row>
    <row r="37663" spans="1:1">
      <c r="A37663" s="27" t="s">
        <v>2951</v>
      </c>
    </row>
    <row r="37664" spans="1:1">
      <c r="A37664" s="27" t="s">
        <v>2951</v>
      </c>
    </row>
    <row r="37665" spans="1:1">
      <c r="A37665" s="27" t="s">
        <v>2951</v>
      </c>
    </row>
    <row r="37666" spans="1:1">
      <c r="A37666" s="27" t="s">
        <v>2951</v>
      </c>
    </row>
    <row r="37667" spans="1:1">
      <c r="A37667" s="27" t="s">
        <v>2951</v>
      </c>
    </row>
    <row r="37668" spans="1:1">
      <c r="A37668" s="27" t="s">
        <v>2951</v>
      </c>
    </row>
    <row r="37669" spans="1:1">
      <c r="A37669" s="27" t="s">
        <v>2951</v>
      </c>
    </row>
    <row r="37670" spans="1:1">
      <c r="A37670" s="27" t="s">
        <v>2951</v>
      </c>
    </row>
    <row r="37671" spans="1:1">
      <c r="A37671" s="27" t="s">
        <v>2951</v>
      </c>
    </row>
    <row r="37672" spans="1:1">
      <c r="A37672" s="27" t="s">
        <v>2951</v>
      </c>
    </row>
    <row r="37673" spans="1:1">
      <c r="A37673" s="27" t="s">
        <v>2951</v>
      </c>
    </row>
    <row r="37674" spans="1:1">
      <c r="A37674" s="27" t="s">
        <v>2951</v>
      </c>
    </row>
    <row r="37675" spans="1:1">
      <c r="A37675" s="27" t="s">
        <v>2951</v>
      </c>
    </row>
    <row r="37676" spans="1:1">
      <c r="A37676" s="27" t="s">
        <v>2951</v>
      </c>
    </row>
    <row r="37677" spans="1:1">
      <c r="A37677" s="27" t="s">
        <v>2951</v>
      </c>
    </row>
    <row r="37678" spans="1:1">
      <c r="A37678" s="27" t="s">
        <v>2951</v>
      </c>
    </row>
    <row r="37679" spans="1:1">
      <c r="A37679" s="27" t="s">
        <v>2951</v>
      </c>
    </row>
    <row r="37680" spans="1:1">
      <c r="A37680" s="27" t="s">
        <v>2951</v>
      </c>
    </row>
    <row r="37681" spans="1:1">
      <c r="A37681" s="27" t="s">
        <v>2951</v>
      </c>
    </row>
    <row r="37682" spans="1:1">
      <c r="A37682" s="27" t="s">
        <v>2951</v>
      </c>
    </row>
    <row r="37683" spans="1:1">
      <c r="A37683" s="27" t="s">
        <v>2951</v>
      </c>
    </row>
    <row r="37684" spans="1:1">
      <c r="A37684" s="27" t="s">
        <v>2951</v>
      </c>
    </row>
    <row r="37685" spans="1:1">
      <c r="A37685" s="27" t="s">
        <v>2951</v>
      </c>
    </row>
    <row r="37686" spans="1:1">
      <c r="A37686" s="27" t="s">
        <v>2951</v>
      </c>
    </row>
    <row r="37687" spans="1:1">
      <c r="A37687" s="27" t="s">
        <v>2951</v>
      </c>
    </row>
    <row r="37688" spans="1:1">
      <c r="A37688" s="27" t="s">
        <v>2951</v>
      </c>
    </row>
    <row r="37689" spans="1:1">
      <c r="A37689" s="27" t="s">
        <v>2951</v>
      </c>
    </row>
    <row r="37690" spans="1:1">
      <c r="A37690" s="27" t="s">
        <v>2951</v>
      </c>
    </row>
    <row r="37691" spans="1:1">
      <c r="A37691" s="27" t="s">
        <v>2951</v>
      </c>
    </row>
    <row r="37692" spans="1:1">
      <c r="A37692" s="27" t="s">
        <v>2951</v>
      </c>
    </row>
    <row r="37693" spans="1:1">
      <c r="A37693" s="27" t="s">
        <v>2951</v>
      </c>
    </row>
    <row r="37694" spans="1:1">
      <c r="A37694" s="27" t="s">
        <v>2951</v>
      </c>
    </row>
    <row r="37695" spans="1:1">
      <c r="A37695" s="27" t="s">
        <v>2951</v>
      </c>
    </row>
    <row r="37696" spans="1:1">
      <c r="A37696" s="27" t="s">
        <v>2951</v>
      </c>
    </row>
    <row r="37697" spans="1:1">
      <c r="A37697" s="27" t="s">
        <v>2951</v>
      </c>
    </row>
    <row r="37698" spans="1:1">
      <c r="A37698" s="27" t="s">
        <v>2951</v>
      </c>
    </row>
    <row r="37699" spans="1:1">
      <c r="A37699" s="27" t="s">
        <v>2951</v>
      </c>
    </row>
    <row r="37700" spans="1:1">
      <c r="A37700" s="27" t="s">
        <v>2951</v>
      </c>
    </row>
    <row r="37701" spans="1:1">
      <c r="A37701" s="27" t="s">
        <v>2951</v>
      </c>
    </row>
    <row r="37702" spans="1:1">
      <c r="A37702" s="27" t="s">
        <v>2951</v>
      </c>
    </row>
    <row r="37703" spans="1:1">
      <c r="A37703" s="27" t="s">
        <v>2951</v>
      </c>
    </row>
    <row r="37704" spans="1:1">
      <c r="A37704" s="27" t="s">
        <v>2951</v>
      </c>
    </row>
    <row r="37705" spans="1:1">
      <c r="A37705" s="27" t="s">
        <v>2951</v>
      </c>
    </row>
    <row r="37706" spans="1:1">
      <c r="A37706" s="27" t="s">
        <v>2951</v>
      </c>
    </row>
    <row r="37707" spans="1:1">
      <c r="A37707" s="27" t="s">
        <v>2951</v>
      </c>
    </row>
    <row r="37708" spans="1:1">
      <c r="A37708" s="27" t="s">
        <v>2951</v>
      </c>
    </row>
    <row r="37709" spans="1:1">
      <c r="A37709" s="27" t="s">
        <v>2951</v>
      </c>
    </row>
    <row r="37710" spans="1:1">
      <c r="A37710" s="27" t="s">
        <v>2951</v>
      </c>
    </row>
    <row r="37711" spans="1:1">
      <c r="A37711" s="27" t="s">
        <v>2951</v>
      </c>
    </row>
    <row r="37712" spans="1:1">
      <c r="A37712" s="27" t="s">
        <v>2951</v>
      </c>
    </row>
    <row r="37713" spans="1:1">
      <c r="A37713" s="27" t="s">
        <v>2951</v>
      </c>
    </row>
    <row r="37714" spans="1:1">
      <c r="A37714" s="27" t="s">
        <v>2951</v>
      </c>
    </row>
    <row r="37715" spans="1:1">
      <c r="A37715" s="27" t="s">
        <v>2951</v>
      </c>
    </row>
    <row r="37716" spans="1:1">
      <c r="A37716" s="27" t="s">
        <v>2951</v>
      </c>
    </row>
    <row r="37717" spans="1:1">
      <c r="A37717" s="27" t="s">
        <v>2951</v>
      </c>
    </row>
    <row r="37718" spans="1:1">
      <c r="A37718" s="27" t="s">
        <v>2951</v>
      </c>
    </row>
    <row r="37719" spans="1:1">
      <c r="A37719" s="27" t="s">
        <v>2951</v>
      </c>
    </row>
    <row r="37720" spans="1:1">
      <c r="A37720" s="27" t="s">
        <v>2951</v>
      </c>
    </row>
    <row r="37721" spans="1:1">
      <c r="A37721" s="27" t="s">
        <v>2951</v>
      </c>
    </row>
    <row r="37722" spans="1:1">
      <c r="A37722" s="27" t="s">
        <v>2951</v>
      </c>
    </row>
    <row r="37723" spans="1:1">
      <c r="A37723" s="27" t="s">
        <v>2951</v>
      </c>
    </row>
    <row r="37724" spans="1:1">
      <c r="A37724" s="27" t="s">
        <v>2951</v>
      </c>
    </row>
    <row r="37725" spans="1:1">
      <c r="A37725" s="27" t="s">
        <v>2951</v>
      </c>
    </row>
    <row r="37726" spans="1:1">
      <c r="A37726" s="27" t="s">
        <v>2951</v>
      </c>
    </row>
    <row r="37727" spans="1:1">
      <c r="A37727" s="27" t="s">
        <v>2951</v>
      </c>
    </row>
    <row r="37728" spans="1:1">
      <c r="A37728" s="27" t="s">
        <v>2951</v>
      </c>
    </row>
    <row r="37729" spans="1:1">
      <c r="A37729" s="27" t="s">
        <v>2951</v>
      </c>
    </row>
    <row r="37730" spans="1:1">
      <c r="A37730" s="27" t="s">
        <v>2951</v>
      </c>
    </row>
    <row r="37731" spans="1:1">
      <c r="A37731" s="27" t="s">
        <v>2951</v>
      </c>
    </row>
    <row r="37732" spans="1:1">
      <c r="A37732" s="27" t="s">
        <v>2951</v>
      </c>
    </row>
    <row r="37733" spans="1:1">
      <c r="A37733" s="27" t="s">
        <v>2951</v>
      </c>
    </row>
    <row r="37734" spans="1:1">
      <c r="A37734" s="27" t="s">
        <v>2951</v>
      </c>
    </row>
    <row r="37735" spans="1:1">
      <c r="A37735" s="27" t="s">
        <v>2951</v>
      </c>
    </row>
    <row r="37736" spans="1:1">
      <c r="A37736" s="27" t="s">
        <v>2951</v>
      </c>
    </row>
    <row r="37737" spans="1:1">
      <c r="A37737" s="27" t="s">
        <v>2951</v>
      </c>
    </row>
    <row r="37738" spans="1:1">
      <c r="A37738" s="27" t="s">
        <v>2951</v>
      </c>
    </row>
    <row r="37739" spans="1:1">
      <c r="A37739" s="27" t="s">
        <v>2951</v>
      </c>
    </row>
    <row r="37740" spans="1:1">
      <c r="A37740" s="27" t="s">
        <v>2951</v>
      </c>
    </row>
    <row r="37741" spans="1:1">
      <c r="A37741" s="27" t="s">
        <v>2951</v>
      </c>
    </row>
    <row r="37742" spans="1:1">
      <c r="A37742" s="27" t="s">
        <v>2951</v>
      </c>
    </row>
    <row r="37743" spans="1:1">
      <c r="A37743" s="27" t="s">
        <v>2951</v>
      </c>
    </row>
    <row r="37744" spans="1:1">
      <c r="A37744" s="27" t="s">
        <v>2951</v>
      </c>
    </row>
    <row r="37745" spans="1:1">
      <c r="A37745" s="27" t="s">
        <v>2951</v>
      </c>
    </row>
    <row r="37746" spans="1:1">
      <c r="A37746" s="27" t="s">
        <v>2951</v>
      </c>
    </row>
    <row r="37747" spans="1:1">
      <c r="A37747" s="27" t="s">
        <v>2951</v>
      </c>
    </row>
    <row r="37748" spans="1:1">
      <c r="A37748" s="27" t="s">
        <v>2951</v>
      </c>
    </row>
    <row r="37749" spans="1:1">
      <c r="A37749" s="27" t="s">
        <v>2951</v>
      </c>
    </row>
    <row r="37750" spans="1:1">
      <c r="A37750" s="27" t="s">
        <v>2951</v>
      </c>
    </row>
    <row r="37751" spans="1:1">
      <c r="A37751" s="27" t="s">
        <v>2951</v>
      </c>
    </row>
    <row r="37752" spans="1:1">
      <c r="A37752" s="27" t="s">
        <v>2951</v>
      </c>
    </row>
    <row r="37753" spans="1:1">
      <c r="A37753" s="27" t="s">
        <v>2951</v>
      </c>
    </row>
    <row r="37754" spans="1:1">
      <c r="A37754" s="27" t="s">
        <v>2951</v>
      </c>
    </row>
    <row r="37755" spans="1:1">
      <c r="A37755" s="27" t="s">
        <v>2951</v>
      </c>
    </row>
    <row r="37756" spans="1:1">
      <c r="A37756" s="27" t="s">
        <v>2951</v>
      </c>
    </row>
    <row r="37757" spans="1:1">
      <c r="A37757" s="27" t="s">
        <v>2951</v>
      </c>
    </row>
    <row r="37758" spans="1:1">
      <c r="A37758" s="27" t="s">
        <v>2951</v>
      </c>
    </row>
    <row r="37759" spans="1:1">
      <c r="A37759" s="27" t="s">
        <v>2951</v>
      </c>
    </row>
    <row r="37760" spans="1:1">
      <c r="A37760" s="27" t="s">
        <v>2951</v>
      </c>
    </row>
    <row r="37761" spans="1:1">
      <c r="A37761" s="27" t="s">
        <v>2951</v>
      </c>
    </row>
    <row r="37762" spans="1:1">
      <c r="A37762" s="27" t="s">
        <v>2951</v>
      </c>
    </row>
    <row r="37763" spans="1:1">
      <c r="A37763" s="27" t="s">
        <v>2951</v>
      </c>
    </row>
    <row r="37764" spans="1:1">
      <c r="A37764" s="27" t="s">
        <v>2951</v>
      </c>
    </row>
    <row r="37765" spans="1:1">
      <c r="A37765" s="27" t="s">
        <v>2951</v>
      </c>
    </row>
    <row r="37766" spans="1:1">
      <c r="A37766" s="27" t="s">
        <v>2951</v>
      </c>
    </row>
    <row r="37767" spans="1:1">
      <c r="A37767" s="27" t="s">
        <v>2951</v>
      </c>
    </row>
    <row r="37768" spans="1:1">
      <c r="A37768" s="27" t="s">
        <v>2951</v>
      </c>
    </row>
    <row r="37769" spans="1:1">
      <c r="A37769" s="27" t="s">
        <v>2951</v>
      </c>
    </row>
    <row r="37770" spans="1:1">
      <c r="A37770" s="27" t="s">
        <v>2951</v>
      </c>
    </row>
    <row r="37771" spans="1:1">
      <c r="A37771" s="27" t="s">
        <v>2951</v>
      </c>
    </row>
    <row r="37772" spans="1:1">
      <c r="A37772" s="27" t="s">
        <v>2951</v>
      </c>
    </row>
    <row r="37773" spans="1:1">
      <c r="A37773" s="27" t="s">
        <v>2951</v>
      </c>
    </row>
    <row r="37774" spans="1:1">
      <c r="A37774" s="27" t="s">
        <v>2951</v>
      </c>
    </row>
    <row r="37775" spans="1:1">
      <c r="A37775" s="27" t="s">
        <v>2951</v>
      </c>
    </row>
    <row r="37776" spans="1:1">
      <c r="A37776" s="27" t="s">
        <v>2951</v>
      </c>
    </row>
    <row r="37777" spans="1:1">
      <c r="A37777" s="27" t="s">
        <v>2951</v>
      </c>
    </row>
    <row r="37778" spans="1:1">
      <c r="A37778" s="27" t="s">
        <v>2951</v>
      </c>
    </row>
    <row r="37779" spans="1:1">
      <c r="A37779" s="27" t="s">
        <v>2951</v>
      </c>
    </row>
    <row r="37780" spans="1:1">
      <c r="A37780" s="27" t="s">
        <v>2951</v>
      </c>
    </row>
    <row r="37781" spans="1:1">
      <c r="A37781" s="27" t="s">
        <v>2951</v>
      </c>
    </row>
    <row r="37782" spans="1:1">
      <c r="A37782" s="27" t="s">
        <v>2951</v>
      </c>
    </row>
    <row r="37783" spans="1:1">
      <c r="A37783" s="27" t="s">
        <v>2951</v>
      </c>
    </row>
    <row r="37784" spans="1:1">
      <c r="A37784" s="27" t="s">
        <v>2951</v>
      </c>
    </row>
    <row r="37785" spans="1:1">
      <c r="A37785" s="27" t="s">
        <v>2951</v>
      </c>
    </row>
    <row r="37786" spans="1:1">
      <c r="A37786" s="27" t="s">
        <v>2951</v>
      </c>
    </row>
    <row r="37787" spans="1:1">
      <c r="A37787" s="27" t="s">
        <v>2951</v>
      </c>
    </row>
    <row r="37788" spans="1:1">
      <c r="A37788" s="27" t="s">
        <v>2951</v>
      </c>
    </row>
    <row r="37789" spans="1:1">
      <c r="A37789" s="27" t="s">
        <v>2951</v>
      </c>
    </row>
    <row r="37790" spans="1:1">
      <c r="A37790" s="27" t="s">
        <v>2951</v>
      </c>
    </row>
    <row r="37791" spans="1:1">
      <c r="A37791" s="27" t="s">
        <v>2951</v>
      </c>
    </row>
    <row r="37792" spans="1:1">
      <c r="A37792" s="27" t="s">
        <v>2951</v>
      </c>
    </row>
    <row r="37793" spans="1:1">
      <c r="A37793" s="27" t="s">
        <v>2951</v>
      </c>
    </row>
    <row r="37794" spans="1:1">
      <c r="A37794" s="27" t="s">
        <v>2951</v>
      </c>
    </row>
    <row r="37795" spans="1:1">
      <c r="A37795" s="27" t="s">
        <v>2951</v>
      </c>
    </row>
    <row r="37796" spans="1:1">
      <c r="A37796" s="27" t="s">
        <v>2951</v>
      </c>
    </row>
    <row r="37797" spans="1:1">
      <c r="A37797" s="27" t="s">
        <v>2951</v>
      </c>
    </row>
    <row r="37798" spans="1:1">
      <c r="A37798" s="27" t="s">
        <v>2951</v>
      </c>
    </row>
    <row r="37799" spans="1:1">
      <c r="A37799" s="27" t="s">
        <v>2951</v>
      </c>
    </row>
    <row r="37800" spans="1:1">
      <c r="A37800" s="27" t="s">
        <v>2951</v>
      </c>
    </row>
    <row r="37801" spans="1:1">
      <c r="A37801" s="27" t="s">
        <v>2951</v>
      </c>
    </row>
    <row r="37802" spans="1:1">
      <c r="A37802" s="27" t="s">
        <v>2951</v>
      </c>
    </row>
    <row r="37803" spans="1:1">
      <c r="A37803" s="27" t="s">
        <v>2951</v>
      </c>
    </row>
    <row r="37804" spans="1:1">
      <c r="A37804" s="27" t="s">
        <v>2951</v>
      </c>
    </row>
    <row r="37805" spans="1:1">
      <c r="A37805" s="27" t="s">
        <v>2951</v>
      </c>
    </row>
    <row r="37806" spans="1:1">
      <c r="A37806" s="27" t="s">
        <v>2951</v>
      </c>
    </row>
    <row r="37807" spans="1:1">
      <c r="A37807" s="27" t="s">
        <v>2951</v>
      </c>
    </row>
    <row r="37808" spans="1:1">
      <c r="A37808" s="27" t="s">
        <v>2951</v>
      </c>
    </row>
    <row r="37809" spans="1:1">
      <c r="A37809" s="27" t="s">
        <v>2951</v>
      </c>
    </row>
    <row r="37810" spans="1:1">
      <c r="A37810" s="27" t="s">
        <v>2951</v>
      </c>
    </row>
    <row r="37811" spans="1:1">
      <c r="A37811" s="27" t="s">
        <v>2951</v>
      </c>
    </row>
    <row r="37812" spans="1:1">
      <c r="A37812" s="27" t="s">
        <v>2951</v>
      </c>
    </row>
    <row r="37813" spans="1:1">
      <c r="A37813" s="27" t="s">
        <v>2951</v>
      </c>
    </row>
    <row r="37814" spans="1:1">
      <c r="A37814" s="27" t="s">
        <v>2951</v>
      </c>
    </row>
    <row r="37815" spans="1:1">
      <c r="A37815" s="27" t="s">
        <v>2951</v>
      </c>
    </row>
    <row r="37816" spans="1:1">
      <c r="A37816" s="27" t="s">
        <v>2951</v>
      </c>
    </row>
    <row r="37817" spans="1:1">
      <c r="A37817" s="27" t="s">
        <v>2951</v>
      </c>
    </row>
    <row r="37818" spans="1:1">
      <c r="A37818" s="27" t="s">
        <v>2951</v>
      </c>
    </row>
    <row r="37819" spans="1:1">
      <c r="A37819" s="27" t="s">
        <v>2951</v>
      </c>
    </row>
    <row r="37820" spans="1:1">
      <c r="A37820" s="27" t="s">
        <v>2951</v>
      </c>
    </row>
    <row r="37821" spans="1:1">
      <c r="A37821" s="27" t="s">
        <v>2951</v>
      </c>
    </row>
    <row r="37822" spans="1:1">
      <c r="A37822" s="27" t="s">
        <v>2951</v>
      </c>
    </row>
    <row r="37823" spans="1:1">
      <c r="A37823" s="27" t="s">
        <v>2951</v>
      </c>
    </row>
    <row r="37824" spans="1:1">
      <c r="A37824" s="27" t="s">
        <v>2951</v>
      </c>
    </row>
    <row r="37825" spans="1:1">
      <c r="A37825" s="27" t="s">
        <v>2951</v>
      </c>
    </row>
    <row r="37826" spans="1:1">
      <c r="A37826" s="27" t="s">
        <v>2951</v>
      </c>
    </row>
    <row r="37827" spans="1:1">
      <c r="A37827" s="27" t="s">
        <v>2951</v>
      </c>
    </row>
    <row r="37828" spans="1:1">
      <c r="A37828" s="27" t="s">
        <v>2951</v>
      </c>
    </row>
    <row r="37829" spans="1:1">
      <c r="A37829" s="27" t="s">
        <v>2951</v>
      </c>
    </row>
    <row r="37830" spans="1:1">
      <c r="A37830" s="27" t="s">
        <v>2951</v>
      </c>
    </row>
    <row r="37831" spans="1:1">
      <c r="A37831" s="27" t="s">
        <v>2951</v>
      </c>
    </row>
    <row r="37832" spans="1:1">
      <c r="A37832" s="27" t="s">
        <v>2951</v>
      </c>
    </row>
    <row r="37833" spans="1:1">
      <c r="A37833" s="27" t="s">
        <v>2951</v>
      </c>
    </row>
    <row r="37834" spans="1:1">
      <c r="A37834" s="27" t="s">
        <v>2951</v>
      </c>
    </row>
    <row r="37835" spans="1:1">
      <c r="A37835" s="27" t="s">
        <v>2951</v>
      </c>
    </row>
    <row r="37836" spans="1:1">
      <c r="A37836" s="27" t="s">
        <v>2951</v>
      </c>
    </row>
    <row r="37837" spans="1:1">
      <c r="A37837" s="27" t="s">
        <v>2951</v>
      </c>
    </row>
    <row r="37838" spans="1:1">
      <c r="A37838" s="27" t="s">
        <v>2951</v>
      </c>
    </row>
    <row r="37839" spans="1:1">
      <c r="A37839" s="27" t="s">
        <v>2951</v>
      </c>
    </row>
    <row r="37840" spans="1:1">
      <c r="A37840" s="27" t="s">
        <v>2951</v>
      </c>
    </row>
    <row r="37841" spans="1:1">
      <c r="A37841" s="27" t="s">
        <v>2951</v>
      </c>
    </row>
    <row r="37842" spans="1:1">
      <c r="A37842" s="27" t="s">
        <v>2951</v>
      </c>
    </row>
    <row r="37843" spans="1:1">
      <c r="A37843" s="27" t="s">
        <v>2951</v>
      </c>
    </row>
    <row r="37844" spans="1:1">
      <c r="A37844" s="27" t="s">
        <v>2951</v>
      </c>
    </row>
    <row r="37845" spans="1:1">
      <c r="A37845" s="27" t="s">
        <v>2951</v>
      </c>
    </row>
    <row r="37846" spans="1:1">
      <c r="A37846" s="27" t="s">
        <v>2951</v>
      </c>
    </row>
    <row r="37847" spans="1:1">
      <c r="A37847" s="27" t="s">
        <v>2951</v>
      </c>
    </row>
    <row r="37848" spans="1:1">
      <c r="A37848" s="27" t="s">
        <v>2951</v>
      </c>
    </row>
    <row r="37849" spans="1:1">
      <c r="A37849" s="27" t="s">
        <v>2951</v>
      </c>
    </row>
    <row r="37850" spans="1:1">
      <c r="A37850" s="27" t="s">
        <v>2951</v>
      </c>
    </row>
    <row r="37851" spans="1:1">
      <c r="A37851" s="27" t="s">
        <v>2951</v>
      </c>
    </row>
    <row r="37852" spans="1:1">
      <c r="A37852" s="27" t="s">
        <v>2951</v>
      </c>
    </row>
    <row r="37853" spans="1:1">
      <c r="A37853" s="27" t="s">
        <v>2951</v>
      </c>
    </row>
    <row r="37854" spans="1:1">
      <c r="A37854" s="27" t="s">
        <v>2951</v>
      </c>
    </row>
    <row r="37855" spans="1:1">
      <c r="A37855" s="27" t="s">
        <v>2951</v>
      </c>
    </row>
    <row r="37856" spans="1:1">
      <c r="A37856" s="27" t="s">
        <v>2951</v>
      </c>
    </row>
    <row r="37857" spans="1:1">
      <c r="A37857" s="27" t="s">
        <v>2951</v>
      </c>
    </row>
    <row r="37858" spans="1:1">
      <c r="A37858" s="27" t="s">
        <v>2951</v>
      </c>
    </row>
    <row r="37859" spans="1:1">
      <c r="A37859" s="27" t="s">
        <v>2951</v>
      </c>
    </row>
    <row r="37860" spans="1:1">
      <c r="A37860" s="27" t="s">
        <v>2951</v>
      </c>
    </row>
    <row r="37861" spans="1:1">
      <c r="A37861" s="27" t="s">
        <v>2951</v>
      </c>
    </row>
    <row r="37862" spans="1:1">
      <c r="A37862" s="27" t="s">
        <v>2951</v>
      </c>
    </row>
    <row r="37863" spans="1:1">
      <c r="A37863" s="27" t="s">
        <v>2951</v>
      </c>
    </row>
    <row r="37864" spans="1:1">
      <c r="A37864" s="27" t="s">
        <v>2951</v>
      </c>
    </row>
    <row r="37865" spans="1:1">
      <c r="A37865" s="27" t="s">
        <v>2951</v>
      </c>
    </row>
    <row r="37866" spans="1:1">
      <c r="A37866" s="27" t="s">
        <v>2951</v>
      </c>
    </row>
    <row r="37867" spans="1:1">
      <c r="A37867" s="27" t="s">
        <v>2951</v>
      </c>
    </row>
    <row r="37868" spans="1:1">
      <c r="A37868" s="27" t="s">
        <v>2951</v>
      </c>
    </row>
    <row r="37869" spans="1:1">
      <c r="A37869" s="27" t="s">
        <v>2951</v>
      </c>
    </row>
    <row r="37870" spans="1:1">
      <c r="A37870" s="27" t="s">
        <v>2951</v>
      </c>
    </row>
    <row r="37871" spans="1:1">
      <c r="A37871" s="27" t="s">
        <v>2951</v>
      </c>
    </row>
    <row r="37872" spans="1:1">
      <c r="A37872" s="27" t="s">
        <v>2951</v>
      </c>
    </row>
    <row r="37873" spans="1:1">
      <c r="A37873" s="27" t="s">
        <v>2951</v>
      </c>
    </row>
    <row r="37874" spans="1:1">
      <c r="A37874" s="27" t="s">
        <v>2951</v>
      </c>
    </row>
    <row r="37875" spans="1:1">
      <c r="A37875" s="27" t="s">
        <v>2951</v>
      </c>
    </row>
    <row r="37876" spans="1:1">
      <c r="A37876" s="27" t="s">
        <v>2951</v>
      </c>
    </row>
    <row r="37877" spans="1:1">
      <c r="A37877" s="27" t="s">
        <v>2951</v>
      </c>
    </row>
    <row r="37878" spans="1:1">
      <c r="A37878" s="27" t="s">
        <v>2951</v>
      </c>
    </row>
    <row r="37879" spans="1:1">
      <c r="A37879" s="27" t="s">
        <v>2951</v>
      </c>
    </row>
    <row r="37880" spans="1:1">
      <c r="A37880" s="27" t="s">
        <v>2951</v>
      </c>
    </row>
    <row r="37881" spans="1:1">
      <c r="A37881" s="27" t="s">
        <v>2951</v>
      </c>
    </row>
    <row r="37882" spans="1:1">
      <c r="A37882" s="27" t="s">
        <v>2951</v>
      </c>
    </row>
    <row r="37883" spans="1:1">
      <c r="A37883" s="27" t="s">
        <v>2951</v>
      </c>
    </row>
    <row r="37884" spans="1:1">
      <c r="A37884" s="27" t="s">
        <v>2951</v>
      </c>
    </row>
    <row r="37885" spans="1:1">
      <c r="A37885" s="27" t="s">
        <v>2951</v>
      </c>
    </row>
    <row r="37886" spans="1:1">
      <c r="A37886" s="27" t="s">
        <v>2951</v>
      </c>
    </row>
    <row r="37887" spans="1:1">
      <c r="A37887" s="27" t="s">
        <v>2951</v>
      </c>
    </row>
    <row r="37888" spans="1:1">
      <c r="A37888" s="27" t="s">
        <v>2951</v>
      </c>
    </row>
    <row r="37889" spans="1:1">
      <c r="A37889" s="27" t="s">
        <v>2951</v>
      </c>
    </row>
    <row r="37890" spans="1:1">
      <c r="A37890" s="27" t="s">
        <v>2951</v>
      </c>
    </row>
    <row r="37891" spans="1:1">
      <c r="A37891" s="27" t="s">
        <v>2951</v>
      </c>
    </row>
    <row r="37892" spans="1:1">
      <c r="A37892" s="27" t="s">
        <v>2951</v>
      </c>
    </row>
    <row r="37893" spans="1:1">
      <c r="A37893" s="27" t="s">
        <v>2951</v>
      </c>
    </row>
    <row r="37894" spans="1:1">
      <c r="A37894" s="27" t="s">
        <v>2951</v>
      </c>
    </row>
    <row r="37895" spans="1:1">
      <c r="A37895" s="27" t="s">
        <v>2951</v>
      </c>
    </row>
    <row r="37896" spans="1:1">
      <c r="A37896" s="27" t="s">
        <v>2951</v>
      </c>
    </row>
    <row r="37897" spans="1:1">
      <c r="A37897" s="27" t="s">
        <v>2951</v>
      </c>
    </row>
    <row r="37898" spans="1:1">
      <c r="A37898" s="27" t="s">
        <v>2951</v>
      </c>
    </row>
    <row r="37899" spans="1:1">
      <c r="A37899" s="27" t="s">
        <v>2951</v>
      </c>
    </row>
    <row r="37900" spans="1:1">
      <c r="A37900" s="27" t="s">
        <v>2951</v>
      </c>
    </row>
    <row r="37901" spans="1:1">
      <c r="A37901" s="27" t="s">
        <v>2951</v>
      </c>
    </row>
    <row r="37902" spans="1:1">
      <c r="A37902" s="27" t="s">
        <v>2951</v>
      </c>
    </row>
    <row r="37903" spans="1:1">
      <c r="A37903" s="27" t="s">
        <v>2951</v>
      </c>
    </row>
    <row r="37904" spans="1:1">
      <c r="A37904" s="27" t="s">
        <v>2951</v>
      </c>
    </row>
    <row r="37905" spans="1:1">
      <c r="A37905" s="27" t="s">
        <v>2951</v>
      </c>
    </row>
    <row r="37906" spans="1:1">
      <c r="A37906" s="27" t="s">
        <v>2951</v>
      </c>
    </row>
    <row r="37907" spans="1:1">
      <c r="A37907" s="27" t="s">
        <v>2951</v>
      </c>
    </row>
    <row r="37908" spans="1:1">
      <c r="A37908" s="27" t="s">
        <v>2951</v>
      </c>
    </row>
    <row r="37909" spans="1:1">
      <c r="A37909" s="27" t="s">
        <v>2951</v>
      </c>
    </row>
    <row r="37910" spans="1:1">
      <c r="A37910" s="27" t="s">
        <v>2951</v>
      </c>
    </row>
    <row r="37911" spans="1:1">
      <c r="A37911" s="27" t="s">
        <v>2951</v>
      </c>
    </row>
    <row r="37912" spans="1:1">
      <c r="A37912" s="27" t="s">
        <v>2951</v>
      </c>
    </row>
    <row r="37913" spans="1:1">
      <c r="A37913" s="27" t="s">
        <v>2951</v>
      </c>
    </row>
    <row r="37914" spans="1:1">
      <c r="A37914" s="27" t="s">
        <v>2951</v>
      </c>
    </row>
    <row r="37915" spans="1:1">
      <c r="A37915" s="27" t="s">
        <v>2951</v>
      </c>
    </row>
    <row r="37916" spans="1:1">
      <c r="A37916" s="27" t="s">
        <v>2951</v>
      </c>
    </row>
    <row r="37917" spans="1:1">
      <c r="A37917" s="27" t="s">
        <v>2951</v>
      </c>
    </row>
    <row r="37918" spans="1:1">
      <c r="A37918" s="27" t="s">
        <v>2951</v>
      </c>
    </row>
    <row r="37919" spans="1:1">
      <c r="A37919" s="27" t="s">
        <v>2951</v>
      </c>
    </row>
    <row r="37920" spans="1:1">
      <c r="A37920" s="27" t="s">
        <v>2951</v>
      </c>
    </row>
    <row r="37921" spans="1:1">
      <c r="A37921" s="27" t="s">
        <v>2951</v>
      </c>
    </row>
    <row r="37922" spans="1:1">
      <c r="A37922" s="27" t="s">
        <v>2951</v>
      </c>
    </row>
    <row r="37923" spans="1:1">
      <c r="A37923" s="27" t="s">
        <v>2951</v>
      </c>
    </row>
    <row r="37924" spans="1:1">
      <c r="A37924" s="27" t="s">
        <v>2951</v>
      </c>
    </row>
    <row r="37925" spans="1:1">
      <c r="A37925" s="27" t="s">
        <v>2951</v>
      </c>
    </row>
    <row r="37926" spans="1:1">
      <c r="A37926" s="27" t="s">
        <v>2951</v>
      </c>
    </row>
    <row r="37927" spans="1:1">
      <c r="A37927" s="27" t="s">
        <v>2951</v>
      </c>
    </row>
    <row r="37928" spans="1:1">
      <c r="A37928" s="27" t="s">
        <v>2951</v>
      </c>
    </row>
    <row r="37929" spans="1:1">
      <c r="A37929" s="27" t="s">
        <v>2951</v>
      </c>
    </row>
    <row r="37930" spans="1:1">
      <c r="A37930" s="27" t="s">
        <v>2951</v>
      </c>
    </row>
    <row r="37931" spans="1:1">
      <c r="A37931" s="27" t="s">
        <v>2951</v>
      </c>
    </row>
    <row r="37932" spans="1:1">
      <c r="A37932" s="27" t="s">
        <v>2951</v>
      </c>
    </row>
    <row r="37933" spans="1:1">
      <c r="A37933" s="27" t="s">
        <v>2951</v>
      </c>
    </row>
    <row r="37934" spans="1:1">
      <c r="A37934" s="27" t="s">
        <v>2951</v>
      </c>
    </row>
    <row r="37935" spans="1:1">
      <c r="A37935" s="27" t="s">
        <v>2951</v>
      </c>
    </row>
    <row r="37936" spans="1:1">
      <c r="A37936" s="27" t="s">
        <v>2951</v>
      </c>
    </row>
    <row r="37937" spans="1:1">
      <c r="A37937" s="27" t="s">
        <v>2951</v>
      </c>
    </row>
    <row r="37938" spans="1:1">
      <c r="A37938" s="27" t="s">
        <v>2951</v>
      </c>
    </row>
    <row r="37939" spans="1:1">
      <c r="A37939" s="27" t="s">
        <v>2951</v>
      </c>
    </row>
    <row r="37940" spans="1:1">
      <c r="A37940" s="27" t="s">
        <v>2951</v>
      </c>
    </row>
    <row r="37941" spans="1:1">
      <c r="A37941" s="27" t="s">
        <v>2951</v>
      </c>
    </row>
    <row r="37942" spans="1:1">
      <c r="A37942" s="27" t="s">
        <v>2951</v>
      </c>
    </row>
    <row r="37943" spans="1:1">
      <c r="A37943" s="27" t="s">
        <v>2951</v>
      </c>
    </row>
    <row r="37944" spans="1:1">
      <c r="A37944" s="27" t="s">
        <v>2951</v>
      </c>
    </row>
    <row r="37945" spans="1:1">
      <c r="A37945" s="27" t="s">
        <v>2951</v>
      </c>
    </row>
    <row r="37946" spans="1:1">
      <c r="A37946" s="27" t="s">
        <v>2951</v>
      </c>
    </row>
    <row r="37947" spans="1:1">
      <c r="A37947" s="27" t="s">
        <v>2951</v>
      </c>
    </row>
    <row r="37948" spans="1:1">
      <c r="A37948" s="27" t="s">
        <v>2951</v>
      </c>
    </row>
    <row r="37949" spans="1:1">
      <c r="A37949" s="27" t="s">
        <v>2951</v>
      </c>
    </row>
    <row r="37950" spans="1:1">
      <c r="A37950" s="27" t="s">
        <v>2951</v>
      </c>
    </row>
    <row r="37951" spans="1:1">
      <c r="A37951" s="27" t="s">
        <v>2951</v>
      </c>
    </row>
    <row r="37952" spans="1:1">
      <c r="A37952" s="27" t="s">
        <v>2951</v>
      </c>
    </row>
    <row r="37953" spans="1:1">
      <c r="A37953" s="27" t="s">
        <v>2951</v>
      </c>
    </row>
    <row r="37954" spans="1:1">
      <c r="A37954" s="27" t="s">
        <v>2951</v>
      </c>
    </row>
    <row r="37955" spans="1:1">
      <c r="A37955" s="27" t="s">
        <v>2951</v>
      </c>
    </row>
    <row r="37956" spans="1:1">
      <c r="A37956" s="27" t="s">
        <v>2951</v>
      </c>
    </row>
    <row r="37957" spans="1:1">
      <c r="A37957" s="27" t="s">
        <v>2951</v>
      </c>
    </row>
    <row r="37958" spans="1:1">
      <c r="A37958" s="27" t="s">
        <v>2951</v>
      </c>
    </row>
    <row r="37959" spans="1:1">
      <c r="A37959" s="27" t="s">
        <v>2951</v>
      </c>
    </row>
    <row r="37960" spans="1:1">
      <c r="A37960" s="27" t="s">
        <v>2951</v>
      </c>
    </row>
    <row r="37961" spans="1:1">
      <c r="A37961" s="27" t="s">
        <v>2951</v>
      </c>
    </row>
    <row r="37962" spans="1:1">
      <c r="A37962" s="27" t="s">
        <v>2951</v>
      </c>
    </row>
    <row r="37963" spans="1:1">
      <c r="A37963" s="27" t="s">
        <v>2951</v>
      </c>
    </row>
    <row r="37964" spans="1:1">
      <c r="A37964" s="27" t="s">
        <v>2951</v>
      </c>
    </row>
    <row r="37965" spans="1:1">
      <c r="A37965" s="27" t="s">
        <v>2951</v>
      </c>
    </row>
    <row r="37966" spans="1:1">
      <c r="A37966" s="27" t="s">
        <v>2951</v>
      </c>
    </row>
    <row r="37967" spans="1:1">
      <c r="A37967" s="27" t="s">
        <v>2951</v>
      </c>
    </row>
    <row r="37968" spans="1:1">
      <c r="A37968" s="27" t="s">
        <v>2951</v>
      </c>
    </row>
    <row r="37969" spans="1:1">
      <c r="A37969" s="27" t="s">
        <v>2951</v>
      </c>
    </row>
    <row r="37970" spans="1:1">
      <c r="A37970" s="27" t="s">
        <v>2951</v>
      </c>
    </row>
    <row r="37971" spans="1:1">
      <c r="A37971" s="27" t="s">
        <v>2951</v>
      </c>
    </row>
    <row r="37972" spans="1:1">
      <c r="A37972" s="27" t="s">
        <v>2951</v>
      </c>
    </row>
    <row r="37973" spans="1:1">
      <c r="A37973" s="27" t="s">
        <v>2951</v>
      </c>
    </row>
    <row r="37974" spans="1:1">
      <c r="A37974" s="27" t="s">
        <v>2951</v>
      </c>
    </row>
    <row r="37975" spans="1:1">
      <c r="A37975" s="27" t="s">
        <v>2951</v>
      </c>
    </row>
    <row r="37976" spans="1:1">
      <c r="A37976" s="27" t="s">
        <v>2951</v>
      </c>
    </row>
    <row r="37977" spans="1:1">
      <c r="A37977" s="27" t="s">
        <v>2951</v>
      </c>
    </row>
    <row r="37978" spans="1:1">
      <c r="A37978" s="27" t="s">
        <v>2951</v>
      </c>
    </row>
    <row r="37979" spans="1:1">
      <c r="A37979" s="27" t="s">
        <v>2951</v>
      </c>
    </row>
    <row r="37980" spans="1:1">
      <c r="A37980" s="27" t="s">
        <v>2951</v>
      </c>
    </row>
    <row r="37981" spans="1:1">
      <c r="A37981" s="27" t="s">
        <v>2951</v>
      </c>
    </row>
    <row r="37982" spans="1:1">
      <c r="A37982" s="27" t="s">
        <v>2951</v>
      </c>
    </row>
    <row r="37983" spans="1:1">
      <c r="A37983" s="27" t="s">
        <v>2951</v>
      </c>
    </row>
    <row r="37984" spans="1:1">
      <c r="A37984" s="27" t="s">
        <v>2951</v>
      </c>
    </row>
    <row r="37985" spans="1:1">
      <c r="A37985" s="27" t="s">
        <v>2951</v>
      </c>
    </row>
    <row r="37986" spans="1:1">
      <c r="A37986" s="27" t="s">
        <v>2951</v>
      </c>
    </row>
    <row r="37987" spans="1:1">
      <c r="A37987" s="27" t="s">
        <v>2951</v>
      </c>
    </row>
    <row r="37988" spans="1:1">
      <c r="A37988" s="27" t="s">
        <v>2951</v>
      </c>
    </row>
    <row r="37989" spans="1:1">
      <c r="A37989" s="27" t="s">
        <v>2951</v>
      </c>
    </row>
    <row r="37990" spans="1:1">
      <c r="A37990" s="27" t="s">
        <v>2951</v>
      </c>
    </row>
    <row r="37991" spans="1:1">
      <c r="A37991" s="27" t="s">
        <v>2951</v>
      </c>
    </row>
    <row r="37992" spans="1:1">
      <c r="A37992" s="27" t="s">
        <v>2951</v>
      </c>
    </row>
    <row r="37993" spans="1:1">
      <c r="A37993" s="27" t="s">
        <v>2951</v>
      </c>
    </row>
    <row r="37994" spans="1:1">
      <c r="A37994" s="27" t="s">
        <v>2951</v>
      </c>
    </row>
    <row r="37995" spans="1:1">
      <c r="A37995" s="27" t="s">
        <v>2951</v>
      </c>
    </row>
    <row r="37996" spans="1:1">
      <c r="A37996" s="27" t="s">
        <v>2951</v>
      </c>
    </row>
    <row r="37997" spans="1:1">
      <c r="A37997" s="27" t="s">
        <v>2951</v>
      </c>
    </row>
    <row r="37998" spans="1:1">
      <c r="A37998" s="27" t="s">
        <v>2951</v>
      </c>
    </row>
    <row r="37999" spans="1:1">
      <c r="A37999" s="27" t="s">
        <v>2951</v>
      </c>
    </row>
    <row r="38000" spans="1:1">
      <c r="A38000" s="27" t="s">
        <v>2951</v>
      </c>
    </row>
    <row r="38001" spans="1:1">
      <c r="A38001" s="27" t="s">
        <v>2951</v>
      </c>
    </row>
    <row r="38002" spans="1:1">
      <c r="A38002" s="27" t="s">
        <v>2951</v>
      </c>
    </row>
    <row r="38003" spans="1:1">
      <c r="A38003" s="27" t="s">
        <v>2951</v>
      </c>
    </row>
    <row r="38004" spans="1:1">
      <c r="A38004" s="27" t="s">
        <v>2951</v>
      </c>
    </row>
    <row r="38005" spans="1:1">
      <c r="A38005" s="27" t="s">
        <v>2951</v>
      </c>
    </row>
    <row r="38006" spans="1:1">
      <c r="A38006" s="27" t="s">
        <v>2951</v>
      </c>
    </row>
    <row r="38007" spans="1:1">
      <c r="A38007" s="27" t="s">
        <v>2951</v>
      </c>
    </row>
    <row r="38008" spans="1:1">
      <c r="A38008" s="27" t="s">
        <v>2951</v>
      </c>
    </row>
    <row r="38009" spans="1:1">
      <c r="A38009" s="27" t="s">
        <v>2951</v>
      </c>
    </row>
    <row r="38010" spans="1:1">
      <c r="A38010" s="27" t="s">
        <v>2951</v>
      </c>
    </row>
    <row r="38011" spans="1:1">
      <c r="A38011" s="27" t="s">
        <v>2951</v>
      </c>
    </row>
    <row r="38012" spans="1:1">
      <c r="A38012" s="27" t="s">
        <v>2951</v>
      </c>
    </row>
    <row r="38013" spans="1:1">
      <c r="A38013" s="27" t="s">
        <v>2951</v>
      </c>
    </row>
    <row r="38014" spans="1:1">
      <c r="A38014" s="27" t="s">
        <v>2951</v>
      </c>
    </row>
    <row r="38015" spans="1:1">
      <c r="A38015" s="27" t="s">
        <v>2951</v>
      </c>
    </row>
    <row r="38016" spans="1:1">
      <c r="A38016" s="27" t="s">
        <v>2951</v>
      </c>
    </row>
    <row r="38017" spans="1:1">
      <c r="A38017" s="27" t="s">
        <v>2951</v>
      </c>
    </row>
    <row r="38018" spans="1:1">
      <c r="A38018" s="27" t="s">
        <v>2951</v>
      </c>
    </row>
    <row r="38019" spans="1:1">
      <c r="A38019" s="27" t="s">
        <v>2951</v>
      </c>
    </row>
    <row r="38020" spans="1:1">
      <c r="A38020" s="27" t="s">
        <v>2951</v>
      </c>
    </row>
    <row r="38021" spans="1:1">
      <c r="A38021" s="27" t="s">
        <v>2951</v>
      </c>
    </row>
    <row r="38022" spans="1:1">
      <c r="A38022" s="27" t="s">
        <v>2951</v>
      </c>
    </row>
    <row r="38023" spans="1:1">
      <c r="A38023" s="27" t="s">
        <v>2951</v>
      </c>
    </row>
    <row r="38024" spans="1:1">
      <c r="A38024" s="27" t="s">
        <v>2951</v>
      </c>
    </row>
    <row r="38025" spans="1:1">
      <c r="A38025" s="27" t="s">
        <v>2951</v>
      </c>
    </row>
    <row r="38026" spans="1:1">
      <c r="A38026" s="27" t="s">
        <v>2951</v>
      </c>
    </row>
    <row r="38027" spans="1:1">
      <c r="A38027" s="27" t="s">
        <v>2951</v>
      </c>
    </row>
    <row r="38028" spans="1:1">
      <c r="A38028" s="27" t="s">
        <v>2951</v>
      </c>
    </row>
    <row r="38029" spans="1:1">
      <c r="A38029" s="27" t="s">
        <v>2951</v>
      </c>
    </row>
    <row r="38030" spans="1:1">
      <c r="A38030" s="27" t="s">
        <v>2951</v>
      </c>
    </row>
    <row r="38031" spans="1:1">
      <c r="A38031" s="27" t="s">
        <v>2951</v>
      </c>
    </row>
    <row r="38032" spans="1:1">
      <c r="A38032" s="27" t="s">
        <v>2951</v>
      </c>
    </row>
    <row r="38033" spans="1:1">
      <c r="A38033" s="27" t="s">
        <v>2951</v>
      </c>
    </row>
    <row r="38034" spans="1:1">
      <c r="A38034" s="27" t="s">
        <v>2951</v>
      </c>
    </row>
    <row r="38035" spans="1:1">
      <c r="A38035" s="27" t="s">
        <v>2951</v>
      </c>
    </row>
    <row r="38036" spans="1:1">
      <c r="A38036" s="27" t="s">
        <v>2951</v>
      </c>
    </row>
    <row r="38037" spans="1:1">
      <c r="A38037" s="27" t="s">
        <v>2951</v>
      </c>
    </row>
    <row r="38038" spans="1:1">
      <c r="A38038" s="27" t="s">
        <v>2951</v>
      </c>
    </row>
    <row r="38039" spans="1:1">
      <c r="A38039" s="27" t="s">
        <v>2951</v>
      </c>
    </row>
    <row r="38040" spans="1:1">
      <c r="A38040" s="27" t="s">
        <v>2951</v>
      </c>
    </row>
    <row r="38041" spans="1:1">
      <c r="A38041" s="27" t="s">
        <v>2951</v>
      </c>
    </row>
    <row r="38042" spans="1:1">
      <c r="A38042" s="27" t="s">
        <v>2951</v>
      </c>
    </row>
    <row r="38043" spans="1:1">
      <c r="A38043" s="27" t="s">
        <v>2951</v>
      </c>
    </row>
    <row r="38044" spans="1:1">
      <c r="A38044" s="27" t="s">
        <v>2951</v>
      </c>
    </row>
    <row r="38045" spans="1:1">
      <c r="A38045" s="27" t="s">
        <v>2951</v>
      </c>
    </row>
    <row r="38046" spans="1:1">
      <c r="A38046" s="27" t="s">
        <v>2951</v>
      </c>
    </row>
    <row r="38047" spans="1:1">
      <c r="A38047" s="27" t="s">
        <v>2951</v>
      </c>
    </row>
    <row r="38048" spans="1:1">
      <c r="A38048" s="27" t="s">
        <v>2951</v>
      </c>
    </row>
    <row r="38049" spans="1:1">
      <c r="A38049" s="27" t="s">
        <v>2951</v>
      </c>
    </row>
    <row r="38050" spans="1:1">
      <c r="A38050" s="27" t="s">
        <v>2951</v>
      </c>
    </row>
    <row r="38051" spans="1:1">
      <c r="A38051" s="27" t="s">
        <v>2951</v>
      </c>
    </row>
    <row r="38052" spans="1:1">
      <c r="A38052" s="27" t="s">
        <v>2951</v>
      </c>
    </row>
    <row r="38053" spans="1:1">
      <c r="A38053" s="27" t="s">
        <v>2951</v>
      </c>
    </row>
    <row r="38054" spans="1:1">
      <c r="A38054" s="27" t="s">
        <v>2951</v>
      </c>
    </row>
    <row r="38055" spans="1:1">
      <c r="A38055" s="27" t="s">
        <v>2951</v>
      </c>
    </row>
    <row r="38056" spans="1:1">
      <c r="A38056" s="27" t="s">
        <v>2951</v>
      </c>
    </row>
    <row r="38057" spans="1:1">
      <c r="A38057" s="27" t="s">
        <v>2951</v>
      </c>
    </row>
    <row r="38058" spans="1:1">
      <c r="A38058" s="27" t="s">
        <v>2951</v>
      </c>
    </row>
    <row r="38059" spans="1:1">
      <c r="A38059" s="27" t="s">
        <v>2951</v>
      </c>
    </row>
    <row r="38060" spans="1:1">
      <c r="A38060" s="27" t="s">
        <v>2951</v>
      </c>
    </row>
    <row r="38061" spans="1:1">
      <c r="A38061" s="27" t="s">
        <v>2951</v>
      </c>
    </row>
    <row r="38062" spans="1:1">
      <c r="A38062" s="27" t="s">
        <v>2951</v>
      </c>
    </row>
    <row r="38063" spans="1:1">
      <c r="A38063" s="27" t="s">
        <v>2951</v>
      </c>
    </row>
    <row r="38064" spans="1:1">
      <c r="A38064" s="27" t="s">
        <v>2951</v>
      </c>
    </row>
    <row r="38065" spans="1:1">
      <c r="A38065" s="27" t="s">
        <v>2951</v>
      </c>
    </row>
    <row r="38066" spans="1:1">
      <c r="A38066" s="27" t="s">
        <v>2951</v>
      </c>
    </row>
    <row r="38067" spans="1:1">
      <c r="A38067" s="27" t="s">
        <v>2951</v>
      </c>
    </row>
    <row r="38068" spans="1:1">
      <c r="A38068" s="27" t="s">
        <v>2951</v>
      </c>
    </row>
    <row r="38069" spans="1:1">
      <c r="A38069" s="27" t="s">
        <v>2951</v>
      </c>
    </row>
    <row r="38070" spans="1:1">
      <c r="A38070" s="27" t="s">
        <v>2951</v>
      </c>
    </row>
    <row r="38071" spans="1:1">
      <c r="A38071" s="27" t="s">
        <v>2951</v>
      </c>
    </row>
    <row r="38072" spans="1:1">
      <c r="A38072" s="27" t="s">
        <v>2951</v>
      </c>
    </row>
    <row r="38073" spans="1:1">
      <c r="A38073" s="27" t="s">
        <v>2951</v>
      </c>
    </row>
    <row r="38074" spans="1:1">
      <c r="A38074" s="27" t="s">
        <v>2951</v>
      </c>
    </row>
    <row r="38075" spans="1:1">
      <c r="A38075" s="27" t="s">
        <v>2951</v>
      </c>
    </row>
    <row r="38076" spans="1:1">
      <c r="A38076" s="27" t="s">
        <v>2951</v>
      </c>
    </row>
    <row r="38077" spans="1:1">
      <c r="A38077" s="27" t="s">
        <v>2951</v>
      </c>
    </row>
    <row r="38078" spans="1:1">
      <c r="A38078" s="27" t="s">
        <v>2951</v>
      </c>
    </row>
    <row r="38079" spans="1:1">
      <c r="A38079" s="27" t="s">
        <v>2951</v>
      </c>
    </row>
    <row r="38080" spans="1:1">
      <c r="A38080" s="27" t="s">
        <v>2951</v>
      </c>
    </row>
    <row r="38081" spans="1:1">
      <c r="A38081" s="27" t="s">
        <v>2951</v>
      </c>
    </row>
    <row r="38082" spans="1:1">
      <c r="A38082" s="27" t="s">
        <v>2951</v>
      </c>
    </row>
    <row r="38083" spans="1:1">
      <c r="A38083" s="27" t="s">
        <v>2951</v>
      </c>
    </row>
    <row r="38084" spans="1:1">
      <c r="A38084" s="27" t="s">
        <v>2951</v>
      </c>
    </row>
    <row r="38085" spans="1:1">
      <c r="A38085" s="27" t="s">
        <v>2951</v>
      </c>
    </row>
    <row r="38086" spans="1:1">
      <c r="A38086" s="27" t="s">
        <v>2951</v>
      </c>
    </row>
    <row r="38087" spans="1:1">
      <c r="A38087" s="27" t="s">
        <v>2951</v>
      </c>
    </row>
    <row r="38088" spans="1:1">
      <c r="A38088" s="27" t="s">
        <v>2951</v>
      </c>
    </row>
    <row r="38089" spans="1:1">
      <c r="A38089" s="27" t="s">
        <v>2951</v>
      </c>
    </row>
    <row r="38090" spans="1:1">
      <c r="A38090" s="27" t="s">
        <v>2951</v>
      </c>
    </row>
    <row r="38091" spans="1:1">
      <c r="A38091" s="27" t="s">
        <v>2951</v>
      </c>
    </row>
    <row r="38092" spans="1:1">
      <c r="A38092" s="27" t="s">
        <v>2951</v>
      </c>
    </row>
    <row r="38093" spans="1:1">
      <c r="A38093" s="27" t="s">
        <v>2951</v>
      </c>
    </row>
    <row r="38094" spans="1:1">
      <c r="A38094" s="27" t="s">
        <v>2951</v>
      </c>
    </row>
    <row r="38095" spans="1:1">
      <c r="A38095" s="27" t="s">
        <v>2951</v>
      </c>
    </row>
    <row r="38096" spans="1:1">
      <c r="A38096" s="27" t="s">
        <v>2951</v>
      </c>
    </row>
    <row r="38097" spans="1:1">
      <c r="A38097" s="27" t="s">
        <v>2951</v>
      </c>
    </row>
    <row r="38098" spans="1:1">
      <c r="A38098" s="27" t="s">
        <v>2951</v>
      </c>
    </row>
    <row r="38099" spans="1:1">
      <c r="A38099" s="27" t="s">
        <v>2951</v>
      </c>
    </row>
    <row r="38100" spans="1:1">
      <c r="A38100" s="27" t="s">
        <v>2951</v>
      </c>
    </row>
    <row r="38101" spans="1:1">
      <c r="A38101" s="27" t="s">
        <v>2951</v>
      </c>
    </row>
    <row r="38102" spans="1:1">
      <c r="A38102" s="27" t="s">
        <v>2951</v>
      </c>
    </row>
    <row r="38103" spans="1:1">
      <c r="A38103" s="27" t="s">
        <v>2951</v>
      </c>
    </row>
    <row r="38104" spans="1:1">
      <c r="A38104" s="27" t="s">
        <v>2951</v>
      </c>
    </row>
    <row r="38105" spans="1:1">
      <c r="A38105" s="27" t="s">
        <v>2951</v>
      </c>
    </row>
    <row r="38106" spans="1:1">
      <c r="A38106" s="27" t="s">
        <v>2951</v>
      </c>
    </row>
    <row r="38107" spans="1:1">
      <c r="A38107" s="27" t="s">
        <v>2951</v>
      </c>
    </row>
    <row r="38108" spans="1:1">
      <c r="A38108" s="27" t="s">
        <v>2951</v>
      </c>
    </row>
    <row r="38109" spans="1:1">
      <c r="A38109" s="27" t="s">
        <v>2951</v>
      </c>
    </row>
    <row r="38110" spans="1:1">
      <c r="A38110" s="27" t="s">
        <v>2951</v>
      </c>
    </row>
    <row r="38111" spans="1:1">
      <c r="A38111" s="27" t="s">
        <v>2951</v>
      </c>
    </row>
    <row r="38112" spans="1:1">
      <c r="A38112" s="27" t="s">
        <v>2951</v>
      </c>
    </row>
    <row r="38113" spans="1:1">
      <c r="A38113" s="27" t="s">
        <v>2951</v>
      </c>
    </row>
    <row r="38114" spans="1:1">
      <c r="A38114" s="27" t="s">
        <v>2951</v>
      </c>
    </row>
    <row r="38115" spans="1:1">
      <c r="A38115" s="27" t="s">
        <v>2951</v>
      </c>
    </row>
    <row r="38116" spans="1:1">
      <c r="A38116" s="27" t="s">
        <v>2951</v>
      </c>
    </row>
    <row r="38117" spans="1:1">
      <c r="A38117" s="27" t="s">
        <v>2951</v>
      </c>
    </row>
    <row r="38118" spans="1:1">
      <c r="A38118" s="27" t="s">
        <v>2951</v>
      </c>
    </row>
    <row r="38119" spans="1:1">
      <c r="A38119" s="27" t="s">
        <v>2951</v>
      </c>
    </row>
    <row r="38120" spans="1:1">
      <c r="A38120" s="27" t="s">
        <v>2951</v>
      </c>
    </row>
    <row r="38121" spans="1:1">
      <c r="A38121" s="27" t="s">
        <v>2951</v>
      </c>
    </row>
    <row r="38122" spans="1:1">
      <c r="A38122" s="27" t="s">
        <v>2951</v>
      </c>
    </row>
    <row r="38123" spans="1:1">
      <c r="A38123" s="27" t="s">
        <v>2951</v>
      </c>
    </row>
    <row r="38124" spans="1:1">
      <c r="A38124" s="27" t="s">
        <v>2951</v>
      </c>
    </row>
    <row r="38125" spans="1:1">
      <c r="A38125" s="27" t="s">
        <v>2951</v>
      </c>
    </row>
    <row r="38126" spans="1:1">
      <c r="A38126" s="27" t="s">
        <v>2951</v>
      </c>
    </row>
    <row r="38127" spans="1:1">
      <c r="A38127" s="27" t="s">
        <v>2951</v>
      </c>
    </row>
    <row r="38128" spans="1:1">
      <c r="A38128" s="27" t="s">
        <v>2951</v>
      </c>
    </row>
    <row r="38129" spans="1:1">
      <c r="A38129" s="27" t="s">
        <v>2951</v>
      </c>
    </row>
    <row r="38130" spans="1:1">
      <c r="A38130" s="27" t="s">
        <v>2951</v>
      </c>
    </row>
    <row r="38131" spans="1:1">
      <c r="A38131" s="27" t="s">
        <v>2951</v>
      </c>
    </row>
    <row r="38132" spans="1:1">
      <c r="A38132" s="27" t="s">
        <v>2951</v>
      </c>
    </row>
    <row r="38133" spans="1:1">
      <c r="A38133" s="27" t="s">
        <v>2951</v>
      </c>
    </row>
    <row r="38134" spans="1:1">
      <c r="A38134" s="27" t="s">
        <v>2951</v>
      </c>
    </row>
    <row r="38135" spans="1:1">
      <c r="A38135" s="27" t="s">
        <v>2951</v>
      </c>
    </row>
    <row r="38136" spans="1:1">
      <c r="A38136" s="27" t="s">
        <v>2951</v>
      </c>
    </row>
    <row r="38137" spans="1:1">
      <c r="A38137" s="27" t="s">
        <v>2951</v>
      </c>
    </row>
    <row r="38138" spans="1:1">
      <c r="A38138" s="27" t="s">
        <v>2951</v>
      </c>
    </row>
    <row r="38139" spans="1:1">
      <c r="A38139" s="27" t="s">
        <v>2951</v>
      </c>
    </row>
    <row r="38140" spans="1:1">
      <c r="A38140" s="27" t="s">
        <v>2951</v>
      </c>
    </row>
    <row r="38141" spans="1:1">
      <c r="A38141" s="27" t="s">
        <v>2951</v>
      </c>
    </row>
    <row r="38142" spans="1:1">
      <c r="A38142" s="27" t="s">
        <v>2951</v>
      </c>
    </row>
    <row r="38143" spans="1:1">
      <c r="A38143" s="27" t="s">
        <v>2951</v>
      </c>
    </row>
    <row r="38144" spans="1:1">
      <c r="A38144" s="27" t="s">
        <v>2951</v>
      </c>
    </row>
    <row r="38145" spans="1:1">
      <c r="A38145" s="27" t="s">
        <v>2951</v>
      </c>
    </row>
    <row r="38146" spans="1:1">
      <c r="A38146" s="27" t="s">
        <v>2951</v>
      </c>
    </row>
    <row r="38147" spans="1:1">
      <c r="A38147" s="27" t="s">
        <v>2951</v>
      </c>
    </row>
    <row r="38148" spans="1:1">
      <c r="A38148" s="27" t="s">
        <v>2951</v>
      </c>
    </row>
    <row r="38149" spans="1:1">
      <c r="A38149" s="27" t="s">
        <v>2951</v>
      </c>
    </row>
    <row r="38150" spans="1:1">
      <c r="A38150" s="27" t="s">
        <v>2951</v>
      </c>
    </row>
    <row r="38151" spans="1:1">
      <c r="A38151" s="27" t="s">
        <v>2951</v>
      </c>
    </row>
    <row r="38152" spans="1:1">
      <c r="A38152" s="27" t="s">
        <v>2951</v>
      </c>
    </row>
    <row r="38153" spans="1:1">
      <c r="A38153" s="27" t="s">
        <v>2951</v>
      </c>
    </row>
    <row r="38154" spans="1:1">
      <c r="A38154" s="27" t="s">
        <v>2951</v>
      </c>
    </row>
    <row r="38155" spans="1:1">
      <c r="A38155" s="27" t="s">
        <v>2951</v>
      </c>
    </row>
    <row r="38156" spans="1:1">
      <c r="A38156" s="27" t="s">
        <v>2951</v>
      </c>
    </row>
    <row r="38157" spans="1:1">
      <c r="A38157" s="27" t="s">
        <v>2951</v>
      </c>
    </row>
    <row r="38158" spans="1:1">
      <c r="A38158" s="27" t="s">
        <v>2951</v>
      </c>
    </row>
    <row r="38159" spans="1:1">
      <c r="A38159" s="27" t="s">
        <v>2951</v>
      </c>
    </row>
    <row r="38160" spans="1:1">
      <c r="A38160" s="27" t="s">
        <v>2951</v>
      </c>
    </row>
    <row r="38161" spans="1:1">
      <c r="A38161" s="27" t="s">
        <v>2951</v>
      </c>
    </row>
    <row r="38162" spans="1:1">
      <c r="A38162" s="27" t="s">
        <v>2951</v>
      </c>
    </row>
    <row r="38163" spans="1:1">
      <c r="A38163" s="27" t="s">
        <v>2951</v>
      </c>
    </row>
    <row r="38164" spans="1:1">
      <c r="A38164" s="27" t="s">
        <v>2951</v>
      </c>
    </row>
    <row r="38165" spans="1:1">
      <c r="A38165" s="27" t="s">
        <v>2951</v>
      </c>
    </row>
    <row r="38166" spans="1:1">
      <c r="A38166" s="27" t="s">
        <v>2951</v>
      </c>
    </row>
    <row r="38167" spans="1:1">
      <c r="A38167" s="27" t="s">
        <v>2951</v>
      </c>
    </row>
    <row r="38168" spans="1:1">
      <c r="A38168" s="27" t="s">
        <v>2951</v>
      </c>
    </row>
    <row r="38169" spans="1:1">
      <c r="A38169" s="27" t="s">
        <v>2951</v>
      </c>
    </row>
    <row r="38170" spans="1:1">
      <c r="A38170" s="27" t="s">
        <v>2951</v>
      </c>
    </row>
    <row r="38171" spans="1:1">
      <c r="A38171" s="27" t="s">
        <v>2951</v>
      </c>
    </row>
    <row r="38172" spans="1:1">
      <c r="A38172" s="27" t="s">
        <v>2951</v>
      </c>
    </row>
    <row r="38173" spans="1:1">
      <c r="A38173" s="27" t="s">
        <v>2951</v>
      </c>
    </row>
    <row r="38174" spans="1:1">
      <c r="A38174" s="27" t="s">
        <v>2951</v>
      </c>
    </row>
    <row r="38175" spans="1:1">
      <c r="A38175" s="27" t="s">
        <v>2951</v>
      </c>
    </row>
    <row r="38176" spans="1:1">
      <c r="A38176" s="27" t="s">
        <v>2951</v>
      </c>
    </row>
    <row r="38177" spans="1:1">
      <c r="A38177" s="27" t="s">
        <v>2951</v>
      </c>
    </row>
    <row r="38178" spans="1:1">
      <c r="A38178" s="27" t="s">
        <v>2951</v>
      </c>
    </row>
    <row r="38179" spans="1:1">
      <c r="A38179" s="27" t="s">
        <v>2951</v>
      </c>
    </row>
    <row r="38180" spans="1:1">
      <c r="A38180" s="27" t="s">
        <v>2951</v>
      </c>
    </row>
    <row r="38181" spans="1:1">
      <c r="A38181" s="27" t="s">
        <v>2951</v>
      </c>
    </row>
    <row r="38182" spans="1:1">
      <c r="A38182" s="27" t="s">
        <v>2951</v>
      </c>
    </row>
    <row r="38183" spans="1:1">
      <c r="A38183" s="27" t="s">
        <v>2951</v>
      </c>
    </row>
    <row r="38184" spans="1:1">
      <c r="A38184" s="27" t="s">
        <v>2951</v>
      </c>
    </row>
    <row r="38185" spans="1:1">
      <c r="A38185" s="27" t="s">
        <v>2951</v>
      </c>
    </row>
    <row r="38186" spans="1:1">
      <c r="A38186" s="27" t="s">
        <v>2951</v>
      </c>
    </row>
    <row r="38187" spans="1:1">
      <c r="A38187" s="27" t="s">
        <v>2951</v>
      </c>
    </row>
    <row r="38188" spans="1:1">
      <c r="A38188" s="27" t="s">
        <v>2951</v>
      </c>
    </row>
    <row r="38189" spans="1:1">
      <c r="A38189" s="27" t="s">
        <v>2951</v>
      </c>
    </row>
    <row r="38190" spans="1:1">
      <c r="A38190" s="27" t="s">
        <v>2951</v>
      </c>
    </row>
    <row r="38191" spans="1:1">
      <c r="A38191" s="27" t="s">
        <v>2951</v>
      </c>
    </row>
    <row r="38192" spans="1:1">
      <c r="A38192" s="27" t="s">
        <v>2951</v>
      </c>
    </row>
    <row r="38193" spans="1:1">
      <c r="A38193" s="27" t="s">
        <v>2951</v>
      </c>
    </row>
    <row r="38194" spans="1:1">
      <c r="A38194" s="27" t="s">
        <v>2951</v>
      </c>
    </row>
    <row r="38195" spans="1:1">
      <c r="A38195" s="27" t="s">
        <v>2951</v>
      </c>
    </row>
    <row r="38196" spans="1:1">
      <c r="A38196" s="27" t="s">
        <v>2951</v>
      </c>
    </row>
    <row r="38197" spans="1:1">
      <c r="A38197" s="27" t="s">
        <v>2951</v>
      </c>
    </row>
    <row r="38198" spans="1:1">
      <c r="A38198" s="27" t="s">
        <v>2951</v>
      </c>
    </row>
    <row r="38199" spans="1:1">
      <c r="A38199" s="27" t="s">
        <v>2951</v>
      </c>
    </row>
    <row r="38200" spans="1:1">
      <c r="A38200" s="27" t="s">
        <v>2951</v>
      </c>
    </row>
    <row r="38201" spans="1:1">
      <c r="A38201" s="27" t="s">
        <v>2951</v>
      </c>
    </row>
    <row r="38202" spans="1:1">
      <c r="A38202" s="27" t="s">
        <v>2951</v>
      </c>
    </row>
    <row r="38203" spans="1:1">
      <c r="A38203" s="27" t="s">
        <v>2951</v>
      </c>
    </row>
    <row r="38204" spans="1:1">
      <c r="A38204" s="27" t="s">
        <v>2951</v>
      </c>
    </row>
    <row r="38205" spans="1:1">
      <c r="A38205" s="27" t="s">
        <v>2951</v>
      </c>
    </row>
    <row r="38206" spans="1:1">
      <c r="A38206" s="27" t="s">
        <v>2951</v>
      </c>
    </row>
    <row r="38207" spans="1:1">
      <c r="A38207" s="27" t="s">
        <v>2951</v>
      </c>
    </row>
    <row r="38208" spans="1:1">
      <c r="A38208" s="27" t="s">
        <v>2951</v>
      </c>
    </row>
    <row r="38209" spans="1:1">
      <c r="A38209" s="27" t="s">
        <v>2951</v>
      </c>
    </row>
    <row r="38210" spans="1:1">
      <c r="A38210" s="27" t="s">
        <v>2951</v>
      </c>
    </row>
    <row r="38211" spans="1:1">
      <c r="A38211" s="27" t="s">
        <v>2951</v>
      </c>
    </row>
    <row r="38212" spans="1:1">
      <c r="A38212" s="27" t="s">
        <v>2951</v>
      </c>
    </row>
    <row r="38213" spans="1:1">
      <c r="A38213" s="27" t="s">
        <v>2951</v>
      </c>
    </row>
    <row r="38214" spans="1:1">
      <c r="A38214" s="27" t="s">
        <v>2951</v>
      </c>
    </row>
    <row r="38215" spans="1:1">
      <c r="A38215" s="27" t="s">
        <v>2951</v>
      </c>
    </row>
    <row r="38216" spans="1:1">
      <c r="A38216" s="27" t="s">
        <v>2951</v>
      </c>
    </row>
    <row r="38217" spans="1:1">
      <c r="A38217" s="27" t="s">
        <v>2951</v>
      </c>
    </row>
    <row r="38218" spans="1:1">
      <c r="A38218" s="27" t="s">
        <v>2951</v>
      </c>
    </row>
    <row r="38219" spans="1:1">
      <c r="A38219" s="27" t="s">
        <v>2951</v>
      </c>
    </row>
    <row r="38220" spans="1:1">
      <c r="A38220" s="27" t="s">
        <v>2951</v>
      </c>
    </row>
    <row r="38221" spans="1:1">
      <c r="A38221" s="27" t="s">
        <v>2951</v>
      </c>
    </row>
    <row r="38222" spans="1:1">
      <c r="A38222" s="27" t="s">
        <v>2951</v>
      </c>
    </row>
    <row r="38223" spans="1:1">
      <c r="A38223" s="27" t="s">
        <v>2951</v>
      </c>
    </row>
    <row r="38224" spans="1:1">
      <c r="A38224" s="27" t="s">
        <v>2951</v>
      </c>
    </row>
    <row r="38225" spans="1:1">
      <c r="A38225" s="27" t="s">
        <v>2951</v>
      </c>
    </row>
    <row r="38226" spans="1:1">
      <c r="A38226" s="27" t="s">
        <v>2951</v>
      </c>
    </row>
    <row r="38227" spans="1:1">
      <c r="A38227" s="27" t="s">
        <v>2951</v>
      </c>
    </row>
    <row r="38228" spans="1:1">
      <c r="A38228" s="27" t="s">
        <v>2951</v>
      </c>
    </row>
    <row r="38229" spans="1:1">
      <c r="A38229" s="27" t="s">
        <v>2951</v>
      </c>
    </row>
    <row r="38230" spans="1:1">
      <c r="A38230" s="27" t="s">
        <v>2951</v>
      </c>
    </row>
    <row r="38231" spans="1:1">
      <c r="A38231" s="27" t="s">
        <v>2951</v>
      </c>
    </row>
    <row r="38232" spans="1:1">
      <c r="A38232" s="27" t="s">
        <v>2951</v>
      </c>
    </row>
    <row r="38233" spans="1:1">
      <c r="A38233" s="27" t="s">
        <v>2951</v>
      </c>
    </row>
    <row r="38234" spans="1:1">
      <c r="A38234" s="27" t="s">
        <v>2951</v>
      </c>
    </row>
    <row r="38235" spans="1:1">
      <c r="A38235" s="27" t="s">
        <v>2951</v>
      </c>
    </row>
    <row r="38236" spans="1:1">
      <c r="A38236" s="27" t="s">
        <v>2951</v>
      </c>
    </row>
    <row r="38237" spans="1:1">
      <c r="A38237" s="27" t="s">
        <v>2951</v>
      </c>
    </row>
    <row r="38238" spans="1:1">
      <c r="A38238" s="27" t="s">
        <v>2951</v>
      </c>
    </row>
    <row r="38239" spans="1:1">
      <c r="A38239" s="27" t="s">
        <v>2951</v>
      </c>
    </row>
    <row r="38240" spans="1:1">
      <c r="A38240" s="27" t="s">
        <v>2951</v>
      </c>
    </row>
    <row r="38241" spans="1:1">
      <c r="A38241" s="27" t="s">
        <v>2951</v>
      </c>
    </row>
    <row r="38242" spans="1:1">
      <c r="A38242" s="27" t="s">
        <v>2951</v>
      </c>
    </row>
    <row r="38243" spans="1:1">
      <c r="A38243" s="27" t="s">
        <v>2951</v>
      </c>
    </row>
    <row r="38244" spans="1:1">
      <c r="A38244" s="27" t="s">
        <v>2951</v>
      </c>
    </row>
    <row r="38245" spans="1:1">
      <c r="A38245" s="27" t="s">
        <v>2951</v>
      </c>
    </row>
    <row r="38246" spans="1:1">
      <c r="A38246" s="27" t="s">
        <v>2951</v>
      </c>
    </row>
    <row r="38247" spans="1:1">
      <c r="A38247" s="27" t="s">
        <v>2951</v>
      </c>
    </row>
    <row r="38248" spans="1:1">
      <c r="A38248" s="27" t="s">
        <v>2951</v>
      </c>
    </row>
    <row r="38249" spans="1:1">
      <c r="A38249" s="27" t="s">
        <v>2951</v>
      </c>
    </row>
    <row r="38250" spans="1:1">
      <c r="A38250" s="27" t="s">
        <v>2951</v>
      </c>
    </row>
    <row r="38251" spans="1:1">
      <c r="A38251" s="27" t="s">
        <v>2951</v>
      </c>
    </row>
    <row r="38252" spans="1:1">
      <c r="A38252" s="27" t="s">
        <v>2951</v>
      </c>
    </row>
    <row r="38253" spans="1:1">
      <c r="A38253" s="27" t="s">
        <v>2951</v>
      </c>
    </row>
    <row r="38254" spans="1:1">
      <c r="A38254" s="27" t="s">
        <v>2951</v>
      </c>
    </row>
    <row r="38255" spans="1:1">
      <c r="A38255" s="27" t="s">
        <v>2951</v>
      </c>
    </row>
    <row r="38256" spans="1:1">
      <c r="A38256" s="27" t="s">
        <v>2951</v>
      </c>
    </row>
    <row r="38257" spans="1:1">
      <c r="A38257" s="27" t="s">
        <v>2951</v>
      </c>
    </row>
    <row r="38258" spans="1:1">
      <c r="A38258" s="27" t="s">
        <v>2951</v>
      </c>
    </row>
    <row r="38259" spans="1:1">
      <c r="A38259" s="27" t="s">
        <v>2951</v>
      </c>
    </row>
    <row r="38260" spans="1:1">
      <c r="A38260" s="27" t="s">
        <v>2951</v>
      </c>
    </row>
    <row r="38261" spans="1:1">
      <c r="A38261" s="27" t="s">
        <v>2951</v>
      </c>
    </row>
    <row r="38262" spans="1:1">
      <c r="A38262" s="27" t="s">
        <v>2951</v>
      </c>
    </row>
    <row r="38263" spans="1:1">
      <c r="A38263" s="27" t="s">
        <v>2951</v>
      </c>
    </row>
    <row r="38264" spans="1:1">
      <c r="A38264" s="27" t="s">
        <v>2951</v>
      </c>
    </row>
    <row r="38265" spans="1:1">
      <c r="A38265" s="27" t="s">
        <v>2951</v>
      </c>
    </row>
    <row r="38266" spans="1:1">
      <c r="A38266" s="27" t="s">
        <v>2951</v>
      </c>
    </row>
    <row r="38267" spans="1:1">
      <c r="A38267" s="27" t="s">
        <v>2951</v>
      </c>
    </row>
    <row r="38268" spans="1:1">
      <c r="A38268" s="27" t="s">
        <v>2951</v>
      </c>
    </row>
    <row r="38269" spans="1:1">
      <c r="A38269" s="27" t="s">
        <v>2951</v>
      </c>
    </row>
    <row r="38270" spans="1:1">
      <c r="A38270" s="27" t="s">
        <v>2951</v>
      </c>
    </row>
    <row r="38271" spans="1:1">
      <c r="A38271" s="27" t="s">
        <v>2951</v>
      </c>
    </row>
    <row r="38272" spans="1:1">
      <c r="A38272" s="27" t="s">
        <v>2951</v>
      </c>
    </row>
    <row r="38273" spans="1:1">
      <c r="A38273" s="27" t="s">
        <v>2951</v>
      </c>
    </row>
    <row r="38274" spans="1:1">
      <c r="A38274" s="27" t="s">
        <v>2951</v>
      </c>
    </row>
    <row r="38275" spans="1:1">
      <c r="A38275" s="27" t="s">
        <v>2951</v>
      </c>
    </row>
    <row r="38276" spans="1:1">
      <c r="A38276" s="27" t="s">
        <v>2951</v>
      </c>
    </row>
    <row r="38277" spans="1:1">
      <c r="A38277" s="27" t="s">
        <v>2951</v>
      </c>
    </row>
    <row r="38278" spans="1:1">
      <c r="A38278" s="27" t="s">
        <v>2951</v>
      </c>
    </row>
    <row r="38279" spans="1:1">
      <c r="A38279" s="27" t="s">
        <v>2951</v>
      </c>
    </row>
    <row r="38280" spans="1:1">
      <c r="A38280" s="27" t="s">
        <v>2951</v>
      </c>
    </row>
    <row r="38281" spans="1:1">
      <c r="A38281" s="27" t="s">
        <v>2951</v>
      </c>
    </row>
    <row r="38282" spans="1:1">
      <c r="A38282" s="27" t="s">
        <v>2951</v>
      </c>
    </row>
    <row r="38283" spans="1:1">
      <c r="A38283" s="27" t="s">
        <v>2951</v>
      </c>
    </row>
    <row r="38284" spans="1:1">
      <c r="A38284" s="27" t="s">
        <v>2951</v>
      </c>
    </row>
    <row r="38285" spans="1:1">
      <c r="A38285" s="27" t="s">
        <v>2951</v>
      </c>
    </row>
    <row r="38286" spans="1:1">
      <c r="A38286" s="27" t="s">
        <v>2951</v>
      </c>
    </row>
    <row r="38287" spans="1:1">
      <c r="A38287" s="27" t="s">
        <v>2951</v>
      </c>
    </row>
    <row r="38288" spans="1:1">
      <c r="A38288" s="27" t="s">
        <v>2951</v>
      </c>
    </row>
    <row r="38289" spans="1:1">
      <c r="A38289" s="27" t="s">
        <v>2951</v>
      </c>
    </row>
    <row r="38290" spans="1:1">
      <c r="A38290" s="27" t="s">
        <v>2951</v>
      </c>
    </row>
    <row r="38291" spans="1:1">
      <c r="A38291" s="27" t="s">
        <v>2951</v>
      </c>
    </row>
    <row r="38292" spans="1:1">
      <c r="A38292" s="27" t="s">
        <v>2951</v>
      </c>
    </row>
    <row r="38293" spans="1:1">
      <c r="A38293" s="27" t="s">
        <v>2951</v>
      </c>
    </row>
    <row r="38294" spans="1:1">
      <c r="A38294" s="27" t="s">
        <v>2951</v>
      </c>
    </row>
    <row r="38295" spans="1:1">
      <c r="A38295" s="27" t="s">
        <v>2951</v>
      </c>
    </row>
    <row r="38296" spans="1:1">
      <c r="A38296" s="27" t="s">
        <v>2951</v>
      </c>
    </row>
    <row r="38297" spans="1:1">
      <c r="A38297" s="27" t="s">
        <v>2951</v>
      </c>
    </row>
    <row r="38298" spans="1:1">
      <c r="A38298" s="27" t="s">
        <v>2951</v>
      </c>
    </row>
    <row r="38299" spans="1:1">
      <c r="A38299" s="27" t="s">
        <v>2951</v>
      </c>
    </row>
    <row r="38300" spans="1:1">
      <c r="A38300" s="27" t="s">
        <v>2951</v>
      </c>
    </row>
    <row r="38301" spans="1:1">
      <c r="A38301" s="27" t="s">
        <v>2951</v>
      </c>
    </row>
    <row r="38302" spans="1:1">
      <c r="A38302" s="27" t="s">
        <v>2951</v>
      </c>
    </row>
    <row r="38303" spans="1:1">
      <c r="A38303" s="27" t="s">
        <v>2951</v>
      </c>
    </row>
    <row r="38304" spans="1:1">
      <c r="A38304" s="27" t="s">
        <v>2951</v>
      </c>
    </row>
    <row r="38305" spans="1:1">
      <c r="A38305" s="27" t="s">
        <v>2951</v>
      </c>
    </row>
    <row r="38306" spans="1:1">
      <c r="A38306" s="27" t="s">
        <v>2951</v>
      </c>
    </row>
    <row r="38307" spans="1:1">
      <c r="A38307" s="27" t="s">
        <v>2951</v>
      </c>
    </row>
    <row r="38308" spans="1:1">
      <c r="A38308" s="27" t="s">
        <v>2951</v>
      </c>
    </row>
    <row r="38309" spans="1:1">
      <c r="A38309" s="27" t="s">
        <v>2951</v>
      </c>
    </row>
    <row r="38310" spans="1:1">
      <c r="A38310" s="27" t="s">
        <v>2951</v>
      </c>
    </row>
    <row r="38311" spans="1:1">
      <c r="A38311" s="27" t="s">
        <v>2951</v>
      </c>
    </row>
    <row r="38312" spans="1:1">
      <c r="A38312" s="27" t="s">
        <v>2951</v>
      </c>
    </row>
    <row r="38313" spans="1:1">
      <c r="A38313" s="27" t="s">
        <v>2951</v>
      </c>
    </row>
    <row r="38314" spans="1:1">
      <c r="A38314" s="27" t="s">
        <v>2951</v>
      </c>
    </row>
    <row r="38315" spans="1:1">
      <c r="A38315" s="27" t="s">
        <v>2951</v>
      </c>
    </row>
    <row r="38316" spans="1:1">
      <c r="A38316" s="27" t="s">
        <v>2951</v>
      </c>
    </row>
    <row r="38317" spans="1:1">
      <c r="A38317" s="27" t="s">
        <v>2951</v>
      </c>
    </row>
    <row r="38318" spans="1:1">
      <c r="A38318" s="27" t="s">
        <v>2951</v>
      </c>
    </row>
    <row r="38319" spans="1:1">
      <c r="A38319" s="27" t="s">
        <v>2951</v>
      </c>
    </row>
    <row r="38320" spans="1:1">
      <c r="A38320" s="27" t="s">
        <v>2951</v>
      </c>
    </row>
    <row r="38321" spans="1:1">
      <c r="A38321" s="27" t="s">
        <v>2951</v>
      </c>
    </row>
    <row r="38322" spans="1:1">
      <c r="A38322" s="27" t="s">
        <v>2951</v>
      </c>
    </row>
    <row r="38323" spans="1:1">
      <c r="A38323" s="27" t="s">
        <v>2951</v>
      </c>
    </row>
    <row r="38324" spans="1:1">
      <c r="A38324" s="27" t="s">
        <v>2951</v>
      </c>
    </row>
    <row r="38325" spans="1:1">
      <c r="A38325" s="27" t="s">
        <v>2951</v>
      </c>
    </row>
    <row r="38326" spans="1:1">
      <c r="A38326" s="27" t="s">
        <v>2951</v>
      </c>
    </row>
    <row r="38327" spans="1:1">
      <c r="A38327" s="27" t="s">
        <v>2951</v>
      </c>
    </row>
    <row r="38328" spans="1:1">
      <c r="A38328" s="27" t="s">
        <v>2951</v>
      </c>
    </row>
    <row r="38329" spans="1:1">
      <c r="A38329" s="27" t="s">
        <v>2951</v>
      </c>
    </row>
    <row r="38330" spans="1:1">
      <c r="A38330" s="27" t="s">
        <v>2951</v>
      </c>
    </row>
    <row r="38331" spans="1:1">
      <c r="A38331" s="27" t="s">
        <v>2951</v>
      </c>
    </row>
    <row r="38332" spans="1:1">
      <c r="A38332" s="27" t="s">
        <v>2951</v>
      </c>
    </row>
    <row r="38333" spans="1:1">
      <c r="A38333" s="27" t="s">
        <v>2951</v>
      </c>
    </row>
    <row r="38334" spans="1:1">
      <c r="A38334" s="27" t="s">
        <v>2951</v>
      </c>
    </row>
    <row r="38335" spans="1:1">
      <c r="A38335" s="27" t="s">
        <v>2951</v>
      </c>
    </row>
    <row r="38336" spans="1:1">
      <c r="A38336" s="27" t="s">
        <v>2951</v>
      </c>
    </row>
    <row r="38337" spans="1:1">
      <c r="A38337" s="27" t="s">
        <v>2951</v>
      </c>
    </row>
    <row r="38338" spans="1:1">
      <c r="A38338" s="27" t="s">
        <v>2951</v>
      </c>
    </row>
    <row r="38339" spans="1:1">
      <c r="A38339" s="27" t="s">
        <v>2951</v>
      </c>
    </row>
    <row r="38340" spans="1:1">
      <c r="A38340" s="27" t="s">
        <v>2951</v>
      </c>
    </row>
    <row r="38341" spans="1:1">
      <c r="A38341" s="27" t="s">
        <v>2951</v>
      </c>
    </row>
    <row r="38342" spans="1:1">
      <c r="A38342" s="27" t="s">
        <v>2951</v>
      </c>
    </row>
    <row r="38343" spans="1:1">
      <c r="A38343" s="27" t="s">
        <v>2951</v>
      </c>
    </row>
    <row r="38344" spans="1:1">
      <c r="A38344" s="27" t="s">
        <v>2951</v>
      </c>
    </row>
    <row r="38345" spans="1:1">
      <c r="A38345" s="27" t="s">
        <v>2951</v>
      </c>
    </row>
    <row r="38346" spans="1:1">
      <c r="A38346" s="27" t="s">
        <v>2951</v>
      </c>
    </row>
    <row r="38347" spans="1:1">
      <c r="A38347" s="27" t="s">
        <v>2951</v>
      </c>
    </row>
    <row r="38348" spans="1:1">
      <c r="A38348" s="27" t="s">
        <v>2951</v>
      </c>
    </row>
    <row r="38349" spans="1:1">
      <c r="A38349" s="27" t="s">
        <v>2951</v>
      </c>
    </row>
    <row r="38350" spans="1:1">
      <c r="A38350" s="27" t="s">
        <v>2951</v>
      </c>
    </row>
    <row r="38351" spans="1:1">
      <c r="A38351" s="27" t="s">
        <v>2951</v>
      </c>
    </row>
    <row r="38352" spans="1:1">
      <c r="A38352" s="27" t="s">
        <v>2951</v>
      </c>
    </row>
    <row r="38353" spans="1:1">
      <c r="A38353" s="27" t="s">
        <v>2951</v>
      </c>
    </row>
    <row r="38354" spans="1:1">
      <c r="A38354" s="27" t="s">
        <v>2951</v>
      </c>
    </row>
    <row r="38355" spans="1:1">
      <c r="A38355" s="27" t="s">
        <v>2951</v>
      </c>
    </row>
    <row r="38356" spans="1:1">
      <c r="A38356" s="27" t="s">
        <v>2951</v>
      </c>
    </row>
    <row r="38357" spans="1:1">
      <c r="A38357" s="27" t="s">
        <v>2951</v>
      </c>
    </row>
    <row r="38358" spans="1:1">
      <c r="A38358" s="27" t="s">
        <v>2951</v>
      </c>
    </row>
    <row r="38359" spans="1:1">
      <c r="A38359" s="27" t="s">
        <v>2951</v>
      </c>
    </row>
    <row r="38360" spans="1:1">
      <c r="A38360" s="27" t="s">
        <v>2951</v>
      </c>
    </row>
    <row r="38361" spans="1:1">
      <c r="A38361" s="27" t="s">
        <v>2951</v>
      </c>
    </row>
    <row r="38362" spans="1:1">
      <c r="A38362" s="27" t="s">
        <v>2951</v>
      </c>
    </row>
    <row r="38363" spans="1:1">
      <c r="A38363" s="27" t="s">
        <v>2951</v>
      </c>
    </row>
    <row r="38364" spans="1:1">
      <c r="A38364" s="27" t="s">
        <v>2951</v>
      </c>
    </row>
    <row r="38365" spans="1:1">
      <c r="A38365" s="27" t="s">
        <v>2951</v>
      </c>
    </row>
    <row r="38366" spans="1:1">
      <c r="A38366" s="27" t="s">
        <v>2951</v>
      </c>
    </row>
    <row r="38367" spans="1:1">
      <c r="A38367" s="27" t="s">
        <v>2951</v>
      </c>
    </row>
    <row r="38368" spans="1:1">
      <c r="A38368" s="27" t="s">
        <v>2951</v>
      </c>
    </row>
    <row r="38369" spans="1:1">
      <c r="A38369" s="27" t="s">
        <v>2951</v>
      </c>
    </row>
    <row r="38370" spans="1:1">
      <c r="A38370" s="27" t="s">
        <v>2951</v>
      </c>
    </row>
    <row r="38371" spans="1:1">
      <c r="A38371" s="27" t="s">
        <v>2951</v>
      </c>
    </row>
    <row r="38372" spans="1:1">
      <c r="A38372" s="27" t="s">
        <v>2951</v>
      </c>
    </row>
    <row r="38373" spans="1:1">
      <c r="A38373" s="27" t="s">
        <v>2951</v>
      </c>
    </row>
    <row r="38374" spans="1:1">
      <c r="A38374" s="27" t="s">
        <v>2951</v>
      </c>
    </row>
    <row r="38375" spans="1:1">
      <c r="A38375" s="27" t="s">
        <v>2951</v>
      </c>
    </row>
    <row r="38376" spans="1:1">
      <c r="A38376" s="27" t="s">
        <v>2951</v>
      </c>
    </row>
    <row r="38377" spans="1:1">
      <c r="A38377" s="27" t="s">
        <v>2951</v>
      </c>
    </row>
    <row r="38378" spans="1:1">
      <c r="A38378" s="27" t="s">
        <v>2951</v>
      </c>
    </row>
    <row r="38379" spans="1:1">
      <c r="A38379" s="27" t="s">
        <v>2951</v>
      </c>
    </row>
    <row r="38380" spans="1:1">
      <c r="A38380" s="27" t="s">
        <v>2951</v>
      </c>
    </row>
    <row r="38381" spans="1:1">
      <c r="A38381" s="27" t="s">
        <v>2951</v>
      </c>
    </row>
    <row r="38382" spans="1:1">
      <c r="A38382" s="27" t="s">
        <v>2951</v>
      </c>
    </row>
    <row r="38383" spans="1:1">
      <c r="A38383" s="27" t="s">
        <v>2951</v>
      </c>
    </row>
    <row r="38384" spans="1:1">
      <c r="A38384" s="27" t="s">
        <v>2951</v>
      </c>
    </row>
    <row r="38385" spans="1:1">
      <c r="A38385" s="27" t="s">
        <v>2951</v>
      </c>
    </row>
    <row r="38386" spans="1:1">
      <c r="A38386" s="27" t="s">
        <v>2951</v>
      </c>
    </row>
    <row r="38387" spans="1:1">
      <c r="A38387" s="27" t="s">
        <v>2951</v>
      </c>
    </row>
    <row r="38388" spans="1:1">
      <c r="A38388" s="27" t="s">
        <v>2951</v>
      </c>
    </row>
    <row r="38389" spans="1:1">
      <c r="A38389" s="27" t="s">
        <v>2951</v>
      </c>
    </row>
    <row r="38390" spans="1:1">
      <c r="A38390" s="27" t="s">
        <v>2951</v>
      </c>
    </row>
    <row r="38391" spans="1:1">
      <c r="A38391" s="27" t="s">
        <v>2951</v>
      </c>
    </row>
    <row r="38392" spans="1:1">
      <c r="A38392" s="27" t="s">
        <v>2951</v>
      </c>
    </row>
    <row r="38393" spans="1:1">
      <c r="A38393" s="27" t="s">
        <v>2951</v>
      </c>
    </row>
    <row r="38394" spans="1:1">
      <c r="A38394" s="27" t="s">
        <v>2951</v>
      </c>
    </row>
    <row r="38395" spans="1:1">
      <c r="A38395" s="27" t="s">
        <v>2951</v>
      </c>
    </row>
    <row r="38396" spans="1:1">
      <c r="A38396" s="27" t="s">
        <v>2951</v>
      </c>
    </row>
    <row r="38397" spans="1:1">
      <c r="A38397" s="27" t="s">
        <v>2951</v>
      </c>
    </row>
    <row r="38398" spans="1:1">
      <c r="A38398" s="27" t="s">
        <v>2951</v>
      </c>
    </row>
    <row r="38399" spans="1:1">
      <c r="A38399" s="27" t="s">
        <v>2951</v>
      </c>
    </row>
    <row r="38400" spans="1:1">
      <c r="A38400" s="27" t="s">
        <v>2951</v>
      </c>
    </row>
    <row r="38401" spans="1:1">
      <c r="A38401" s="27" t="s">
        <v>2951</v>
      </c>
    </row>
    <row r="38402" spans="1:1">
      <c r="A38402" s="27" t="s">
        <v>2951</v>
      </c>
    </row>
    <row r="38403" spans="1:1">
      <c r="A38403" s="27" t="s">
        <v>2951</v>
      </c>
    </row>
    <row r="38404" spans="1:1">
      <c r="A38404" s="27" t="s">
        <v>2951</v>
      </c>
    </row>
    <row r="38405" spans="1:1">
      <c r="A38405" s="27" t="s">
        <v>2951</v>
      </c>
    </row>
    <row r="38406" spans="1:1">
      <c r="A38406" s="27" t="s">
        <v>2951</v>
      </c>
    </row>
    <row r="38407" spans="1:1">
      <c r="A38407" s="27" t="s">
        <v>2951</v>
      </c>
    </row>
    <row r="38408" spans="1:1">
      <c r="A38408" s="27" t="s">
        <v>2951</v>
      </c>
    </row>
    <row r="38409" spans="1:1">
      <c r="A38409" s="27" t="s">
        <v>2951</v>
      </c>
    </row>
    <row r="38410" spans="1:1">
      <c r="A38410" s="27" t="s">
        <v>2951</v>
      </c>
    </row>
    <row r="38411" spans="1:1">
      <c r="A38411" s="27" t="s">
        <v>2951</v>
      </c>
    </row>
    <row r="38412" spans="1:1">
      <c r="A38412" s="27" t="s">
        <v>2951</v>
      </c>
    </row>
    <row r="38413" spans="1:1">
      <c r="A38413" s="27" t="s">
        <v>2951</v>
      </c>
    </row>
    <row r="38414" spans="1:1">
      <c r="A38414" s="27" t="s">
        <v>2951</v>
      </c>
    </row>
    <row r="38415" spans="1:1">
      <c r="A38415" s="27" t="s">
        <v>2951</v>
      </c>
    </row>
    <row r="38416" spans="1:1">
      <c r="A38416" s="27" t="s">
        <v>2951</v>
      </c>
    </row>
    <row r="38417" spans="1:1">
      <c r="A38417" s="27" t="s">
        <v>2951</v>
      </c>
    </row>
    <row r="38418" spans="1:1">
      <c r="A38418" s="27" t="s">
        <v>2951</v>
      </c>
    </row>
    <row r="38419" spans="1:1">
      <c r="A38419" s="27" t="s">
        <v>2951</v>
      </c>
    </row>
    <row r="38420" spans="1:1">
      <c r="A38420" s="27" t="s">
        <v>2951</v>
      </c>
    </row>
    <row r="38421" spans="1:1">
      <c r="A38421" s="27" t="s">
        <v>2951</v>
      </c>
    </row>
    <row r="38422" spans="1:1">
      <c r="A38422" s="27" t="s">
        <v>2951</v>
      </c>
    </row>
    <row r="38423" spans="1:1">
      <c r="A38423" s="27" t="s">
        <v>2951</v>
      </c>
    </row>
    <row r="38424" spans="1:1">
      <c r="A38424" s="27" t="s">
        <v>2951</v>
      </c>
    </row>
    <row r="38425" spans="1:1">
      <c r="A38425" s="27" t="s">
        <v>2951</v>
      </c>
    </row>
    <row r="38426" spans="1:1">
      <c r="A38426" s="27" t="s">
        <v>2951</v>
      </c>
    </row>
    <row r="38427" spans="1:1">
      <c r="A38427" s="27" t="s">
        <v>2951</v>
      </c>
    </row>
    <row r="38428" spans="1:1">
      <c r="A38428" s="27" t="s">
        <v>2951</v>
      </c>
    </row>
    <row r="38429" spans="1:1">
      <c r="A38429" s="27" t="s">
        <v>2951</v>
      </c>
    </row>
    <row r="38430" spans="1:1">
      <c r="A38430" s="27" t="s">
        <v>2951</v>
      </c>
    </row>
    <row r="38431" spans="1:1">
      <c r="A38431" s="27" t="s">
        <v>2951</v>
      </c>
    </row>
    <row r="38432" spans="1:1">
      <c r="A38432" s="27" t="s">
        <v>2951</v>
      </c>
    </row>
    <row r="38433" spans="1:1">
      <c r="A38433" s="27" t="s">
        <v>2951</v>
      </c>
    </row>
    <row r="38434" spans="1:1">
      <c r="A38434" s="27" t="s">
        <v>2951</v>
      </c>
    </row>
    <row r="38435" spans="1:1">
      <c r="A38435" s="27" t="s">
        <v>2951</v>
      </c>
    </row>
    <row r="38436" spans="1:1">
      <c r="A38436" s="27" t="s">
        <v>2951</v>
      </c>
    </row>
    <row r="38437" spans="1:1">
      <c r="A38437" s="27" t="s">
        <v>2951</v>
      </c>
    </row>
    <row r="38438" spans="1:1">
      <c r="A38438" s="27" t="s">
        <v>2951</v>
      </c>
    </row>
    <row r="38439" spans="1:1">
      <c r="A38439" s="27" t="s">
        <v>2951</v>
      </c>
    </row>
    <row r="38440" spans="1:1">
      <c r="A38440" s="27" t="s">
        <v>2951</v>
      </c>
    </row>
    <row r="38441" spans="1:1">
      <c r="A38441" s="27" t="s">
        <v>2951</v>
      </c>
    </row>
    <row r="38442" spans="1:1">
      <c r="A38442" s="27" t="s">
        <v>2951</v>
      </c>
    </row>
    <row r="38443" spans="1:1">
      <c r="A38443" s="27" t="s">
        <v>2951</v>
      </c>
    </row>
    <row r="38444" spans="1:1">
      <c r="A38444" s="27" t="s">
        <v>2951</v>
      </c>
    </row>
    <row r="38445" spans="1:1">
      <c r="A38445" s="27" t="s">
        <v>2951</v>
      </c>
    </row>
    <row r="38446" spans="1:1">
      <c r="A38446" s="27" t="s">
        <v>2951</v>
      </c>
    </row>
    <row r="38447" spans="1:1">
      <c r="A38447" s="27" t="s">
        <v>2951</v>
      </c>
    </row>
    <row r="38448" spans="1:1">
      <c r="A38448" s="27" t="s">
        <v>2951</v>
      </c>
    </row>
    <row r="38449" spans="1:1">
      <c r="A38449" s="27" t="s">
        <v>2951</v>
      </c>
    </row>
    <row r="38450" spans="1:1">
      <c r="A38450" s="27" t="s">
        <v>2951</v>
      </c>
    </row>
    <row r="38451" spans="1:1">
      <c r="A38451" s="27" t="s">
        <v>2951</v>
      </c>
    </row>
    <row r="38452" spans="1:1">
      <c r="A38452" s="27" t="s">
        <v>2951</v>
      </c>
    </row>
    <row r="38453" spans="1:1">
      <c r="A38453" s="27" t="s">
        <v>2951</v>
      </c>
    </row>
    <row r="38454" spans="1:1">
      <c r="A38454" s="27" t="s">
        <v>2951</v>
      </c>
    </row>
    <row r="38455" spans="1:1">
      <c r="A38455" s="27" t="s">
        <v>2951</v>
      </c>
    </row>
    <row r="38456" spans="1:1">
      <c r="A38456" s="27" t="s">
        <v>2951</v>
      </c>
    </row>
    <row r="38457" spans="1:1">
      <c r="A38457" s="27" t="s">
        <v>2951</v>
      </c>
    </row>
    <row r="38458" spans="1:1">
      <c r="A38458" s="27" t="s">
        <v>2951</v>
      </c>
    </row>
    <row r="38459" spans="1:1">
      <c r="A38459" s="27" t="s">
        <v>2951</v>
      </c>
    </row>
    <row r="38460" spans="1:1">
      <c r="A38460" s="27" t="s">
        <v>2951</v>
      </c>
    </row>
    <row r="38461" spans="1:1">
      <c r="A38461" s="27" t="s">
        <v>2951</v>
      </c>
    </row>
    <row r="38462" spans="1:1">
      <c r="A38462" s="27" t="s">
        <v>2951</v>
      </c>
    </row>
    <row r="38463" spans="1:1">
      <c r="A38463" s="27" t="s">
        <v>2951</v>
      </c>
    </row>
    <row r="38464" spans="1:1">
      <c r="A38464" s="27" t="s">
        <v>2951</v>
      </c>
    </row>
    <row r="38465" spans="1:1">
      <c r="A38465" s="27" t="s">
        <v>2951</v>
      </c>
    </row>
    <row r="38466" spans="1:1">
      <c r="A38466" s="27" t="s">
        <v>2951</v>
      </c>
    </row>
    <row r="38467" spans="1:1">
      <c r="A38467" s="27" t="s">
        <v>2951</v>
      </c>
    </row>
    <row r="38468" spans="1:1">
      <c r="A38468" s="27" t="s">
        <v>2951</v>
      </c>
    </row>
    <row r="38469" spans="1:1">
      <c r="A38469" s="27" t="s">
        <v>2951</v>
      </c>
    </row>
    <row r="38470" spans="1:1">
      <c r="A38470" s="27" t="s">
        <v>2951</v>
      </c>
    </row>
    <row r="38471" spans="1:1">
      <c r="A38471" s="27" t="s">
        <v>2951</v>
      </c>
    </row>
    <row r="38472" spans="1:1">
      <c r="A38472" s="27" t="s">
        <v>2951</v>
      </c>
    </row>
    <row r="38473" spans="1:1">
      <c r="A38473" s="27" t="s">
        <v>2951</v>
      </c>
    </row>
    <row r="38474" spans="1:1">
      <c r="A38474" s="27" t="s">
        <v>2951</v>
      </c>
    </row>
    <row r="38475" spans="1:1">
      <c r="A38475" s="27" t="s">
        <v>2951</v>
      </c>
    </row>
    <row r="38476" spans="1:1">
      <c r="A38476" s="27" t="s">
        <v>2951</v>
      </c>
    </row>
    <row r="38477" spans="1:1">
      <c r="A38477" s="27" t="s">
        <v>2951</v>
      </c>
    </row>
    <row r="38478" spans="1:1">
      <c r="A38478" s="27" t="s">
        <v>2951</v>
      </c>
    </row>
    <row r="38479" spans="1:1">
      <c r="A38479" s="27" t="s">
        <v>2951</v>
      </c>
    </row>
    <row r="38480" spans="1:1">
      <c r="A38480" s="27" t="s">
        <v>2951</v>
      </c>
    </row>
    <row r="38481" spans="1:1">
      <c r="A38481" s="27" t="s">
        <v>2951</v>
      </c>
    </row>
    <row r="38482" spans="1:1">
      <c r="A38482" s="27" t="s">
        <v>2951</v>
      </c>
    </row>
    <row r="38483" spans="1:1">
      <c r="A38483" s="27" t="s">
        <v>2951</v>
      </c>
    </row>
    <row r="38484" spans="1:1">
      <c r="A38484" s="27" t="s">
        <v>2951</v>
      </c>
    </row>
    <row r="38485" spans="1:1">
      <c r="A38485" s="27" t="s">
        <v>2951</v>
      </c>
    </row>
    <row r="38486" spans="1:1">
      <c r="A38486" s="27" t="s">
        <v>2951</v>
      </c>
    </row>
    <row r="38487" spans="1:1">
      <c r="A38487" s="27" t="s">
        <v>2951</v>
      </c>
    </row>
    <row r="38488" spans="1:1">
      <c r="A38488" s="27" t="s">
        <v>2951</v>
      </c>
    </row>
    <row r="38489" spans="1:1">
      <c r="A38489" s="27" t="s">
        <v>2951</v>
      </c>
    </row>
    <row r="38490" spans="1:1">
      <c r="A38490" s="27" t="s">
        <v>2951</v>
      </c>
    </row>
    <row r="38491" spans="1:1">
      <c r="A38491" s="27" t="s">
        <v>2951</v>
      </c>
    </row>
    <row r="38492" spans="1:1">
      <c r="A38492" s="27" t="s">
        <v>2951</v>
      </c>
    </row>
    <row r="38493" spans="1:1">
      <c r="A38493" s="27" t="s">
        <v>2951</v>
      </c>
    </row>
    <row r="38494" spans="1:1">
      <c r="A38494" s="27" t="s">
        <v>2951</v>
      </c>
    </row>
    <row r="38495" spans="1:1">
      <c r="A38495" s="27" t="s">
        <v>2951</v>
      </c>
    </row>
    <row r="38496" spans="1:1">
      <c r="A38496" s="27" t="s">
        <v>2951</v>
      </c>
    </row>
    <row r="38497" spans="1:1">
      <c r="A38497" s="27" t="s">
        <v>2951</v>
      </c>
    </row>
    <row r="38498" spans="1:1">
      <c r="A38498" s="27" t="s">
        <v>2951</v>
      </c>
    </row>
    <row r="38499" spans="1:1">
      <c r="A38499" s="27" t="s">
        <v>2951</v>
      </c>
    </row>
    <row r="38500" spans="1:1">
      <c r="A38500" s="27" t="s">
        <v>2951</v>
      </c>
    </row>
    <row r="38501" spans="1:1">
      <c r="A38501" s="27" t="s">
        <v>2951</v>
      </c>
    </row>
    <row r="38502" spans="1:1">
      <c r="A38502" s="27" t="s">
        <v>2951</v>
      </c>
    </row>
    <row r="38503" spans="1:1">
      <c r="A38503" s="27" t="s">
        <v>2951</v>
      </c>
    </row>
    <row r="38504" spans="1:1">
      <c r="A38504" s="27" t="s">
        <v>2951</v>
      </c>
    </row>
    <row r="38505" spans="1:1">
      <c r="A38505" s="27" t="s">
        <v>2951</v>
      </c>
    </row>
    <row r="38506" spans="1:1">
      <c r="A38506" s="27" t="s">
        <v>2951</v>
      </c>
    </row>
    <row r="38507" spans="1:1">
      <c r="A38507" s="27" t="s">
        <v>2951</v>
      </c>
    </row>
    <row r="38508" spans="1:1">
      <c r="A38508" s="27" t="s">
        <v>2951</v>
      </c>
    </row>
    <row r="38509" spans="1:1">
      <c r="A38509" s="27" t="s">
        <v>2951</v>
      </c>
    </row>
    <row r="38510" spans="1:1">
      <c r="A38510" s="27" t="s">
        <v>2951</v>
      </c>
    </row>
    <row r="38511" spans="1:1">
      <c r="A38511" s="27" t="s">
        <v>2951</v>
      </c>
    </row>
    <row r="38512" spans="1:1">
      <c r="A38512" s="27" t="s">
        <v>2951</v>
      </c>
    </row>
    <row r="38513" spans="1:1">
      <c r="A38513" s="27" t="s">
        <v>2951</v>
      </c>
    </row>
    <row r="38514" spans="1:1">
      <c r="A38514" s="27" t="s">
        <v>2951</v>
      </c>
    </row>
    <row r="38515" spans="1:1">
      <c r="A38515" s="27" t="s">
        <v>2951</v>
      </c>
    </row>
    <row r="38516" spans="1:1">
      <c r="A38516" s="27" t="s">
        <v>2951</v>
      </c>
    </row>
    <row r="38517" spans="1:1">
      <c r="A38517" s="27" t="s">
        <v>2951</v>
      </c>
    </row>
    <row r="38518" spans="1:1">
      <c r="A38518" s="27" t="s">
        <v>2951</v>
      </c>
    </row>
    <row r="38519" spans="1:1">
      <c r="A38519" s="27" t="s">
        <v>2951</v>
      </c>
    </row>
    <row r="38520" spans="1:1">
      <c r="A38520" s="27" t="s">
        <v>2951</v>
      </c>
    </row>
    <row r="38521" spans="1:1">
      <c r="A38521" s="27" t="s">
        <v>2951</v>
      </c>
    </row>
    <row r="38522" spans="1:1">
      <c r="A38522" s="27" t="s">
        <v>2951</v>
      </c>
    </row>
    <row r="38523" spans="1:1">
      <c r="A38523" s="27" t="s">
        <v>2951</v>
      </c>
    </row>
    <row r="38524" spans="1:1">
      <c r="A38524" s="27" t="s">
        <v>2951</v>
      </c>
    </row>
    <row r="38525" spans="1:1">
      <c r="A38525" s="27" t="s">
        <v>2951</v>
      </c>
    </row>
    <row r="38526" spans="1:1">
      <c r="A38526" s="27" t="s">
        <v>2951</v>
      </c>
    </row>
    <row r="38527" spans="1:1">
      <c r="A38527" s="27" t="s">
        <v>2951</v>
      </c>
    </row>
    <row r="38528" spans="1:1">
      <c r="A38528" s="27" t="s">
        <v>2951</v>
      </c>
    </row>
    <row r="38529" spans="1:1">
      <c r="A38529" s="27" t="s">
        <v>2951</v>
      </c>
    </row>
    <row r="38530" spans="1:1">
      <c r="A38530" s="27" t="s">
        <v>2951</v>
      </c>
    </row>
    <row r="38531" spans="1:1">
      <c r="A38531" s="27" t="s">
        <v>2951</v>
      </c>
    </row>
    <row r="38532" spans="1:1">
      <c r="A38532" s="27" t="s">
        <v>2951</v>
      </c>
    </row>
    <row r="38533" spans="1:1">
      <c r="A38533" s="27" t="s">
        <v>2951</v>
      </c>
    </row>
    <row r="38534" spans="1:1">
      <c r="A38534" s="27" t="s">
        <v>2951</v>
      </c>
    </row>
    <row r="38535" spans="1:1">
      <c r="A38535" s="27" t="s">
        <v>2951</v>
      </c>
    </row>
    <row r="38536" spans="1:1">
      <c r="A38536" s="27" t="s">
        <v>2951</v>
      </c>
    </row>
    <row r="38537" spans="1:1">
      <c r="A38537" s="27" t="s">
        <v>2951</v>
      </c>
    </row>
    <row r="38538" spans="1:1">
      <c r="A38538" s="27" t="s">
        <v>2951</v>
      </c>
    </row>
    <row r="38539" spans="1:1">
      <c r="A38539" s="27" t="s">
        <v>2951</v>
      </c>
    </row>
    <row r="38540" spans="1:1">
      <c r="A38540" s="27" t="s">
        <v>2951</v>
      </c>
    </row>
    <row r="38541" spans="1:1">
      <c r="A38541" s="27" t="s">
        <v>2951</v>
      </c>
    </row>
    <row r="38542" spans="1:1">
      <c r="A38542" s="27" t="s">
        <v>2951</v>
      </c>
    </row>
    <row r="38543" spans="1:1">
      <c r="A38543" s="27" t="s">
        <v>2951</v>
      </c>
    </row>
    <row r="38544" spans="1:1">
      <c r="A38544" s="27" t="s">
        <v>2951</v>
      </c>
    </row>
    <row r="38545" spans="1:1">
      <c r="A38545" s="27" t="s">
        <v>2951</v>
      </c>
    </row>
    <row r="38546" spans="1:1">
      <c r="A38546" s="27" t="s">
        <v>2951</v>
      </c>
    </row>
    <row r="38547" spans="1:1">
      <c r="A38547" s="27" t="s">
        <v>2951</v>
      </c>
    </row>
    <row r="38548" spans="1:1">
      <c r="A38548" s="27" t="s">
        <v>2951</v>
      </c>
    </row>
    <row r="38549" spans="1:1">
      <c r="A38549" s="27" t="s">
        <v>2951</v>
      </c>
    </row>
    <row r="38550" spans="1:1">
      <c r="A38550" s="27" t="s">
        <v>2951</v>
      </c>
    </row>
    <row r="38551" spans="1:1">
      <c r="A38551" s="27" t="s">
        <v>2951</v>
      </c>
    </row>
    <row r="38552" spans="1:1">
      <c r="A38552" s="27" t="s">
        <v>2951</v>
      </c>
    </row>
    <row r="38553" spans="1:1">
      <c r="A38553" s="27" t="s">
        <v>2951</v>
      </c>
    </row>
    <row r="38554" spans="1:1">
      <c r="A38554" s="27" t="s">
        <v>2951</v>
      </c>
    </row>
    <row r="38555" spans="1:1">
      <c r="A38555" s="27" t="s">
        <v>2951</v>
      </c>
    </row>
    <row r="38556" spans="1:1">
      <c r="A38556" s="27" t="s">
        <v>2951</v>
      </c>
    </row>
    <row r="38557" spans="1:1">
      <c r="A38557" s="27" t="s">
        <v>2951</v>
      </c>
    </row>
    <row r="38558" spans="1:1">
      <c r="A38558" s="27" t="s">
        <v>2951</v>
      </c>
    </row>
    <row r="38559" spans="1:1">
      <c r="A38559" s="27" t="s">
        <v>2951</v>
      </c>
    </row>
    <row r="38560" spans="1:1">
      <c r="A38560" s="27" t="s">
        <v>2951</v>
      </c>
    </row>
    <row r="38561" spans="1:1">
      <c r="A38561" s="27" t="s">
        <v>2951</v>
      </c>
    </row>
    <row r="38562" spans="1:1">
      <c r="A38562" s="27" t="s">
        <v>2951</v>
      </c>
    </row>
    <row r="38563" spans="1:1">
      <c r="A38563" s="27" t="s">
        <v>2951</v>
      </c>
    </row>
    <row r="38564" spans="1:1">
      <c r="A38564" s="27" t="s">
        <v>2951</v>
      </c>
    </row>
    <row r="38565" spans="1:1">
      <c r="A38565" s="27" t="s">
        <v>2951</v>
      </c>
    </row>
    <row r="38566" spans="1:1">
      <c r="A38566" s="27" t="s">
        <v>2951</v>
      </c>
    </row>
    <row r="38567" spans="1:1">
      <c r="A38567" s="27" t="s">
        <v>2951</v>
      </c>
    </row>
    <row r="38568" spans="1:1">
      <c r="A38568" s="27" t="s">
        <v>2951</v>
      </c>
    </row>
    <row r="38569" spans="1:1">
      <c r="A38569" s="27" t="s">
        <v>2951</v>
      </c>
    </row>
    <row r="38570" spans="1:1">
      <c r="A38570" s="27" t="s">
        <v>2951</v>
      </c>
    </row>
    <row r="38571" spans="1:1">
      <c r="A38571" s="27" t="s">
        <v>2951</v>
      </c>
    </row>
    <row r="38572" spans="1:1">
      <c r="A38572" s="27" t="s">
        <v>2951</v>
      </c>
    </row>
    <row r="38573" spans="1:1">
      <c r="A38573" s="27" t="s">
        <v>2951</v>
      </c>
    </row>
    <row r="38574" spans="1:1">
      <c r="A38574" s="27" t="s">
        <v>2951</v>
      </c>
    </row>
    <row r="38575" spans="1:1">
      <c r="A38575" s="27" t="s">
        <v>2951</v>
      </c>
    </row>
    <row r="38576" spans="1:1">
      <c r="A38576" s="27" t="s">
        <v>2951</v>
      </c>
    </row>
    <row r="38577" spans="1:1">
      <c r="A38577" s="27" t="s">
        <v>2951</v>
      </c>
    </row>
    <row r="38578" spans="1:1">
      <c r="A38578" s="27" t="s">
        <v>2951</v>
      </c>
    </row>
    <row r="38579" spans="1:1">
      <c r="A38579" s="27" t="s">
        <v>2951</v>
      </c>
    </row>
    <row r="38580" spans="1:1">
      <c r="A38580" s="27" t="s">
        <v>2951</v>
      </c>
    </row>
    <row r="38581" spans="1:1">
      <c r="A38581" s="27" t="s">
        <v>2951</v>
      </c>
    </row>
    <row r="38582" spans="1:1">
      <c r="A38582" s="27" t="s">
        <v>2951</v>
      </c>
    </row>
    <row r="38583" spans="1:1">
      <c r="A38583" s="27" t="s">
        <v>2951</v>
      </c>
    </row>
    <row r="38584" spans="1:1">
      <c r="A38584" s="27" t="s">
        <v>2951</v>
      </c>
    </row>
    <row r="38585" spans="1:1">
      <c r="A38585" s="27" t="s">
        <v>2951</v>
      </c>
    </row>
    <row r="38586" spans="1:1">
      <c r="A38586" s="27" t="s">
        <v>2951</v>
      </c>
    </row>
    <row r="38587" spans="1:1">
      <c r="A38587" s="27" t="s">
        <v>2951</v>
      </c>
    </row>
    <row r="38588" spans="1:1">
      <c r="A38588" s="27" t="s">
        <v>2951</v>
      </c>
    </row>
    <row r="38589" spans="1:1">
      <c r="A38589" s="27" t="s">
        <v>2951</v>
      </c>
    </row>
    <row r="38590" spans="1:1">
      <c r="A38590" s="27" t="s">
        <v>2951</v>
      </c>
    </row>
    <row r="38591" spans="1:1">
      <c r="A38591" s="27" t="s">
        <v>2951</v>
      </c>
    </row>
    <row r="38592" spans="1:1">
      <c r="A38592" s="27" t="s">
        <v>2951</v>
      </c>
    </row>
    <row r="38593" spans="1:1">
      <c r="A38593" s="27" t="s">
        <v>2951</v>
      </c>
    </row>
    <row r="38594" spans="1:1">
      <c r="A38594" s="27" t="s">
        <v>2951</v>
      </c>
    </row>
    <row r="38595" spans="1:1">
      <c r="A38595" s="27" t="s">
        <v>2951</v>
      </c>
    </row>
    <row r="38596" spans="1:1">
      <c r="A38596" s="27" t="s">
        <v>2951</v>
      </c>
    </row>
    <row r="38597" spans="1:1">
      <c r="A38597" s="27" t="s">
        <v>2951</v>
      </c>
    </row>
    <row r="38598" spans="1:1">
      <c r="A38598" s="27" t="s">
        <v>2951</v>
      </c>
    </row>
    <row r="38599" spans="1:1">
      <c r="A38599" s="27" t="s">
        <v>2951</v>
      </c>
    </row>
    <row r="38600" spans="1:1">
      <c r="A38600" s="27" t="s">
        <v>2951</v>
      </c>
    </row>
    <row r="38601" spans="1:1">
      <c r="A38601" s="27" t="s">
        <v>2951</v>
      </c>
    </row>
    <row r="38602" spans="1:1">
      <c r="A38602" s="27" t="s">
        <v>2951</v>
      </c>
    </row>
    <row r="38603" spans="1:1">
      <c r="A38603" s="27" t="s">
        <v>2951</v>
      </c>
    </row>
    <row r="38604" spans="1:1">
      <c r="A38604" s="27" t="s">
        <v>2951</v>
      </c>
    </row>
    <row r="38605" spans="1:1">
      <c r="A38605" s="27" t="s">
        <v>2951</v>
      </c>
    </row>
    <row r="38606" spans="1:1">
      <c r="A38606" s="27" t="s">
        <v>2951</v>
      </c>
    </row>
    <row r="38607" spans="1:1">
      <c r="A38607" s="27" t="s">
        <v>2951</v>
      </c>
    </row>
    <row r="38608" spans="1:1">
      <c r="A38608" s="27" t="s">
        <v>2951</v>
      </c>
    </row>
    <row r="38609" spans="1:1">
      <c r="A38609" s="27" t="s">
        <v>2951</v>
      </c>
    </row>
    <row r="38610" spans="1:1">
      <c r="A38610" s="27" t="s">
        <v>2951</v>
      </c>
    </row>
    <row r="38611" spans="1:1">
      <c r="A38611" s="27" t="s">
        <v>2951</v>
      </c>
    </row>
    <row r="38612" spans="1:1">
      <c r="A38612" s="27" t="s">
        <v>2951</v>
      </c>
    </row>
    <row r="38613" spans="1:1">
      <c r="A38613" s="27" t="s">
        <v>2951</v>
      </c>
    </row>
    <row r="38614" spans="1:1">
      <c r="A38614" s="27" t="s">
        <v>2951</v>
      </c>
    </row>
    <row r="38615" spans="1:1">
      <c r="A38615" s="27" t="s">
        <v>2951</v>
      </c>
    </row>
    <row r="38616" spans="1:1">
      <c r="A38616" s="27" t="s">
        <v>2951</v>
      </c>
    </row>
    <row r="38617" spans="1:1">
      <c r="A38617" s="27" t="s">
        <v>2951</v>
      </c>
    </row>
    <row r="38618" spans="1:1">
      <c r="A38618" s="27" t="s">
        <v>2951</v>
      </c>
    </row>
    <row r="38619" spans="1:1">
      <c r="A38619" s="27" t="s">
        <v>2951</v>
      </c>
    </row>
    <row r="38620" spans="1:1">
      <c r="A38620" s="27" t="s">
        <v>2951</v>
      </c>
    </row>
    <row r="38621" spans="1:1">
      <c r="A38621" s="27" t="s">
        <v>2951</v>
      </c>
    </row>
    <row r="38622" spans="1:1">
      <c r="A38622" s="27" t="s">
        <v>2951</v>
      </c>
    </row>
    <row r="38623" spans="1:1">
      <c r="A38623" s="27" t="s">
        <v>2951</v>
      </c>
    </row>
    <row r="38624" spans="1:1">
      <c r="A38624" s="27" t="s">
        <v>2951</v>
      </c>
    </row>
    <row r="38625" spans="1:1">
      <c r="A38625" s="27" t="s">
        <v>2951</v>
      </c>
    </row>
    <row r="38626" spans="1:1">
      <c r="A38626" s="27" t="s">
        <v>2951</v>
      </c>
    </row>
    <row r="38627" spans="1:1">
      <c r="A38627" s="27" t="s">
        <v>2951</v>
      </c>
    </row>
    <row r="38628" spans="1:1">
      <c r="A38628" s="27" t="s">
        <v>2951</v>
      </c>
    </row>
    <row r="38629" spans="1:1">
      <c r="A38629" s="27" t="s">
        <v>2951</v>
      </c>
    </row>
    <row r="38630" spans="1:1">
      <c r="A38630" s="27" t="s">
        <v>2951</v>
      </c>
    </row>
    <row r="38631" spans="1:1">
      <c r="A38631" s="27" t="s">
        <v>2951</v>
      </c>
    </row>
    <row r="38632" spans="1:1">
      <c r="A38632" s="27" t="s">
        <v>2951</v>
      </c>
    </row>
    <row r="38633" spans="1:1">
      <c r="A38633" s="27" t="s">
        <v>2951</v>
      </c>
    </row>
    <row r="38634" spans="1:1">
      <c r="A38634" s="27" t="s">
        <v>2951</v>
      </c>
    </row>
    <row r="38635" spans="1:1">
      <c r="A38635" s="27" t="s">
        <v>2951</v>
      </c>
    </row>
    <row r="38636" spans="1:1">
      <c r="A38636" s="27" t="s">
        <v>2951</v>
      </c>
    </row>
    <row r="38637" spans="1:1">
      <c r="A38637" s="27" t="s">
        <v>2951</v>
      </c>
    </row>
    <row r="38638" spans="1:1">
      <c r="A38638" s="27" t="s">
        <v>2951</v>
      </c>
    </row>
    <row r="38639" spans="1:1">
      <c r="A38639" s="27" t="s">
        <v>2951</v>
      </c>
    </row>
    <row r="38640" spans="1:1">
      <c r="A38640" s="27" t="s">
        <v>2951</v>
      </c>
    </row>
    <row r="38641" spans="1:1">
      <c r="A38641" s="27" t="s">
        <v>2951</v>
      </c>
    </row>
    <row r="38642" spans="1:1">
      <c r="A38642" s="27" t="s">
        <v>2951</v>
      </c>
    </row>
    <row r="38643" spans="1:1">
      <c r="A38643" s="27" t="s">
        <v>2951</v>
      </c>
    </row>
    <row r="38644" spans="1:1">
      <c r="A38644" s="27" t="s">
        <v>2951</v>
      </c>
    </row>
    <row r="38645" spans="1:1">
      <c r="A38645" s="27" t="s">
        <v>2951</v>
      </c>
    </row>
    <row r="38646" spans="1:1">
      <c r="A38646" s="27" t="s">
        <v>2951</v>
      </c>
    </row>
    <row r="38647" spans="1:1">
      <c r="A38647" s="27" t="s">
        <v>2951</v>
      </c>
    </row>
    <row r="38648" spans="1:1">
      <c r="A38648" s="27" t="s">
        <v>2951</v>
      </c>
    </row>
    <row r="38649" spans="1:1">
      <c r="A38649" s="27" t="s">
        <v>2951</v>
      </c>
    </row>
    <row r="38650" spans="1:1">
      <c r="A38650" s="27" t="s">
        <v>2951</v>
      </c>
    </row>
    <row r="38651" spans="1:1">
      <c r="A38651" s="27" t="s">
        <v>2951</v>
      </c>
    </row>
    <row r="38652" spans="1:1">
      <c r="A38652" s="27" t="s">
        <v>2951</v>
      </c>
    </row>
    <row r="38653" spans="1:1">
      <c r="A38653" s="27" t="s">
        <v>2951</v>
      </c>
    </row>
    <row r="38654" spans="1:1">
      <c r="A38654" s="27" t="s">
        <v>2951</v>
      </c>
    </row>
    <row r="38655" spans="1:1">
      <c r="A38655" s="27" t="s">
        <v>2951</v>
      </c>
    </row>
    <row r="38656" spans="1:1">
      <c r="A38656" s="27" t="s">
        <v>2951</v>
      </c>
    </row>
    <row r="38657" spans="1:1">
      <c r="A38657" s="27" t="s">
        <v>2951</v>
      </c>
    </row>
    <row r="38658" spans="1:1">
      <c r="A38658" s="27" t="s">
        <v>2951</v>
      </c>
    </row>
    <row r="38659" spans="1:1">
      <c r="A38659" s="27" t="s">
        <v>2951</v>
      </c>
    </row>
    <row r="38660" spans="1:1">
      <c r="A38660" s="27" t="s">
        <v>2951</v>
      </c>
    </row>
    <row r="38661" spans="1:1">
      <c r="A38661" s="27" t="s">
        <v>2951</v>
      </c>
    </row>
    <row r="38662" spans="1:1">
      <c r="A38662" s="27" t="s">
        <v>2951</v>
      </c>
    </row>
    <row r="38663" spans="1:1">
      <c r="A38663" s="27" t="s">
        <v>2951</v>
      </c>
    </row>
    <row r="38664" spans="1:1">
      <c r="A38664" s="27" t="s">
        <v>2951</v>
      </c>
    </row>
    <row r="38665" spans="1:1">
      <c r="A38665" s="27" t="s">
        <v>2951</v>
      </c>
    </row>
    <row r="38666" spans="1:1">
      <c r="A38666" s="27" t="s">
        <v>2951</v>
      </c>
    </row>
    <row r="38667" spans="1:1">
      <c r="A38667" s="27" t="s">
        <v>2951</v>
      </c>
    </row>
    <row r="38668" spans="1:1">
      <c r="A38668" s="27" t="s">
        <v>2951</v>
      </c>
    </row>
    <row r="38669" spans="1:1">
      <c r="A38669" s="27" t="s">
        <v>2951</v>
      </c>
    </row>
    <row r="38670" spans="1:1">
      <c r="A38670" s="27" t="s">
        <v>2951</v>
      </c>
    </row>
    <row r="38671" spans="1:1">
      <c r="A38671" s="27" t="s">
        <v>2951</v>
      </c>
    </row>
    <row r="38672" spans="1:1">
      <c r="A38672" s="27" t="s">
        <v>2951</v>
      </c>
    </row>
    <row r="38673" spans="1:1">
      <c r="A38673" s="27" t="s">
        <v>2951</v>
      </c>
    </row>
    <row r="38674" spans="1:1">
      <c r="A38674" s="27" t="s">
        <v>2951</v>
      </c>
    </row>
    <row r="38675" spans="1:1">
      <c r="A38675" s="27" t="s">
        <v>2951</v>
      </c>
    </row>
    <row r="38676" spans="1:1">
      <c r="A38676" s="27" t="s">
        <v>2951</v>
      </c>
    </row>
    <row r="38677" spans="1:1">
      <c r="A38677" s="27" t="s">
        <v>2951</v>
      </c>
    </row>
    <row r="38678" spans="1:1">
      <c r="A38678" s="27" t="s">
        <v>2951</v>
      </c>
    </row>
    <row r="38679" spans="1:1">
      <c r="A38679" s="27" t="s">
        <v>2951</v>
      </c>
    </row>
    <row r="38680" spans="1:1">
      <c r="A38680" s="27" t="s">
        <v>2951</v>
      </c>
    </row>
    <row r="38681" spans="1:1">
      <c r="A38681" s="27" t="s">
        <v>2951</v>
      </c>
    </row>
    <row r="38682" spans="1:1">
      <c r="A38682" s="27" t="s">
        <v>2951</v>
      </c>
    </row>
    <row r="38683" spans="1:1">
      <c r="A38683" s="27" t="s">
        <v>2951</v>
      </c>
    </row>
    <row r="38684" spans="1:1">
      <c r="A38684" s="27" t="s">
        <v>2951</v>
      </c>
    </row>
    <row r="38685" spans="1:1">
      <c r="A38685" s="27" t="s">
        <v>2951</v>
      </c>
    </row>
    <row r="38686" spans="1:1">
      <c r="A38686" s="27" t="s">
        <v>2951</v>
      </c>
    </row>
    <row r="38687" spans="1:1">
      <c r="A38687" s="27" t="s">
        <v>2951</v>
      </c>
    </row>
    <row r="38688" spans="1:1">
      <c r="A38688" s="27" t="s">
        <v>2951</v>
      </c>
    </row>
    <row r="38689" spans="1:1">
      <c r="A38689" s="27" t="s">
        <v>2951</v>
      </c>
    </row>
    <row r="38690" spans="1:1">
      <c r="A38690" s="27" t="s">
        <v>2951</v>
      </c>
    </row>
    <row r="38691" spans="1:1">
      <c r="A38691" s="27" t="s">
        <v>2951</v>
      </c>
    </row>
    <row r="38692" spans="1:1">
      <c r="A38692" s="27" t="s">
        <v>2951</v>
      </c>
    </row>
    <row r="38693" spans="1:1">
      <c r="A38693" s="27" t="s">
        <v>2951</v>
      </c>
    </row>
    <row r="38694" spans="1:1">
      <c r="A38694" s="27" t="s">
        <v>2951</v>
      </c>
    </row>
    <row r="38695" spans="1:1">
      <c r="A38695" s="27" t="s">
        <v>2951</v>
      </c>
    </row>
    <row r="38696" spans="1:1">
      <c r="A38696" s="27" t="s">
        <v>2951</v>
      </c>
    </row>
    <row r="38697" spans="1:1">
      <c r="A38697" s="27" t="s">
        <v>2951</v>
      </c>
    </row>
    <row r="38698" spans="1:1">
      <c r="A38698" s="27" t="s">
        <v>2951</v>
      </c>
    </row>
    <row r="38699" spans="1:1">
      <c r="A38699" s="27" t="s">
        <v>2951</v>
      </c>
    </row>
    <row r="38700" spans="1:1">
      <c r="A38700" s="27" t="s">
        <v>2951</v>
      </c>
    </row>
    <row r="38701" spans="1:1">
      <c r="A38701" s="27" t="s">
        <v>2951</v>
      </c>
    </row>
    <row r="38702" spans="1:1">
      <c r="A38702" s="27" t="s">
        <v>2951</v>
      </c>
    </row>
    <row r="38703" spans="1:1">
      <c r="A38703" s="27" t="s">
        <v>2951</v>
      </c>
    </row>
    <row r="38704" spans="1:1">
      <c r="A38704" s="27" t="s">
        <v>2951</v>
      </c>
    </row>
    <row r="38705" spans="1:1">
      <c r="A38705" s="27" t="s">
        <v>2951</v>
      </c>
    </row>
    <row r="38706" spans="1:1">
      <c r="A38706" s="27" t="s">
        <v>2951</v>
      </c>
    </row>
    <row r="38707" spans="1:1">
      <c r="A38707" s="27" t="s">
        <v>2951</v>
      </c>
    </row>
    <row r="38708" spans="1:1">
      <c r="A38708" s="27" t="s">
        <v>2951</v>
      </c>
    </row>
    <row r="38709" spans="1:1">
      <c r="A38709" s="27" t="s">
        <v>2951</v>
      </c>
    </row>
    <row r="38710" spans="1:1">
      <c r="A38710" s="27" t="s">
        <v>2951</v>
      </c>
    </row>
    <row r="38711" spans="1:1">
      <c r="A38711" s="27" t="s">
        <v>2951</v>
      </c>
    </row>
    <row r="38712" spans="1:1">
      <c r="A38712" s="27" t="s">
        <v>2951</v>
      </c>
    </row>
    <row r="38713" spans="1:1">
      <c r="A38713" s="27" t="s">
        <v>2951</v>
      </c>
    </row>
    <row r="38714" spans="1:1">
      <c r="A38714" s="27" t="s">
        <v>2951</v>
      </c>
    </row>
    <row r="38715" spans="1:1">
      <c r="A38715" s="27" t="s">
        <v>2951</v>
      </c>
    </row>
    <row r="38716" spans="1:1">
      <c r="A38716" s="27" t="s">
        <v>2951</v>
      </c>
    </row>
    <row r="38717" spans="1:1">
      <c r="A38717" s="27" t="s">
        <v>2951</v>
      </c>
    </row>
    <row r="38718" spans="1:1">
      <c r="A38718" s="27" t="s">
        <v>2951</v>
      </c>
    </row>
    <row r="38719" spans="1:1">
      <c r="A38719" s="27" t="s">
        <v>2951</v>
      </c>
    </row>
    <row r="38720" spans="1:1">
      <c r="A38720" s="27" t="s">
        <v>2951</v>
      </c>
    </row>
    <row r="38721" spans="1:1">
      <c r="A38721" s="27" t="s">
        <v>2951</v>
      </c>
    </row>
    <row r="38722" spans="1:1">
      <c r="A38722" s="27" t="s">
        <v>2951</v>
      </c>
    </row>
    <row r="38723" spans="1:1">
      <c r="A38723" s="27" t="s">
        <v>2951</v>
      </c>
    </row>
    <row r="38724" spans="1:1">
      <c r="A38724" s="27" t="s">
        <v>2951</v>
      </c>
    </row>
    <row r="38725" spans="1:1">
      <c r="A38725" s="27" t="s">
        <v>2951</v>
      </c>
    </row>
    <row r="38726" spans="1:1">
      <c r="A38726" s="27" t="s">
        <v>2951</v>
      </c>
    </row>
    <row r="38727" spans="1:1">
      <c r="A38727" s="27" t="s">
        <v>2951</v>
      </c>
    </row>
    <row r="38728" spans="1:1">
      <c r="A38728" s="27" t="s">
        <v>2951</v>
      </c>
    </row>
    <row r="38729" spans="1:1">
      <c r="A38729" s="27" t="s">
        <v>2951</v>
      </c>
    </row>
    <row r="38730" spans="1:1">
      <c r="A38730" s="27" t="s">
        <v>2951</v>
      </c>
    </row>
    <row r="38731" spans="1:1">
      <c r="A38731" s="27" t="s">
        <v>2951</v>
      </c>
    </row>
    <row r="38732" spans="1:1">
      <c r="A38732" s="27" t="s">
        <v>2951</v>
      </c>
    </row>
    <row r="38733" spans="1:1">
      <c r="A38733" s="27" t="s">
        <v>2951</v>
      </c>
    </row>
    <row r="38734" spans="1:1">
      <c r="A38734" s="27" t="s">
        <v>2951</v>
      </c>
    </row>
    <row r="38735" spans="1:1">
      <c r="A38735" s="27" t="s">
        <v>2951</v>
      </c>
    </row>
    <row r="38736" spans="1:1">
      <c r="A38736" s="27" t="s">
        <v>2951</v>
      </c>
    </row>
    <row r="38737" spans="1:1">
      <c r="A38737" s="27" t="s">
        <v>2951</v>
      </c>
    </row>
    <row r="38738" spans="1:1">
      <c r="A38738" s="27" t="s">
        <v>2951</v>
      </c>
    </row>
    <row r="38739" spans="1:1">
      <c r="A38739" s="27" t="s">
        <v>2951</v>
      </c>
    </row>
    <row r="38740" spans="1:1">
      <c r="A38740" s="27" t="s">
        <v>2951</v>
      </c>
    </row>
    <row r="38741" spans="1:1">
      <c r="A38741" s="27" t="s">
        <v>2951</v>
      </c>
    </row>
    <row r="38742" spans="1:1">
      <c r="A38742" s="27" t="s">
        <v>2951</v>
      </c>
    </row>
    <row r="38743" spans="1:1">
      <c r="A38743" s="27" t="s">
        <v>2951</v>
      </c>
    </row>
    <row r="38744" spans="1:1">
      <c r="A38744" s="27" t="s">
        <v>2951</v>
      </c>
    </row>
    <row r="38745" spans="1:1">
      <c r="A38745" s="27" t="s">
        <v>2951</v>
      </c>
    </row>
    <row r="38746" spans="1:1">
      <c r="A38746" s="27" t="s">
        <v>2951</v>
      </c>
    </row>
    <row r="38747" spans="1:1">
      <c r="A38747" s="27" t="s">
        <v>2951</v>
      </c>
    </row>
    <row r="38748" spans="1:1">
      <c r="A38748" s="27" t="s">
        <v>2951</v>
      </c>
    </row>
    <row r="38749" spans="1:1">
      <c r="A38749" s="27" t="s">
        <v>2951</v>
      </c>
    </row>
    <row r="38750" spans="1:1">
      <c r="A38750" s="27" t="s">
        <v>2951</v>
      </c>
    </row>
    <row r="38751" spans="1:1">
      <c r="A38751" s="27" t="s">
        <v>2951</v>
      </c>
    </row>
    <row r="38752" spans="1:1">
      <c r="A38752" s="27" t="s">
        <v>2951</v>
      </c>
    </row>
    <row r="38753" spans="1:1">
      <c r="A38753" s="27" t="s">
        <v>2951</v>
      </c>
    </row>
    <row r="38754" spans="1:1">
      <c r="A38754" s="27" t="s">
        <v>2951</v>
      </c>
    </row>
    <row r="38755" spans="1:1">
      <c r="A38755" s="27" t="s">
        <v>2951</v>
      </c>
    </row>
    <row r="38756" spans="1:1">
      <c r="A38756" s="27" t="s">
        <v>2951</v>
      </c>
    </row>
    <row r="38757" spans="1:1">
      <c r="A38757" s="27" t="s">
        <v>2951</v>
      </c>
    </row>
    <row r="38758" spans="1:1">
      <c r="A38758" s="27" t="s">
        <v>2951</v>
      </c>
    </row>
    <row r="38759" spans="1:1">
      <c r="A38759" s="27" t="s">
        <v>2951</v>
      </c>
    </row>
    <row r="38760" spans="1:1">
      <c r="A38760" s="27" t="s">
        <v>2951</v>
      </c>
    </row>
    <row r="38761" spans="1:1">
      <c r="A38761" s="27" t="s">
        <v>2951</v>
      </c>
    </row>
    <row r="38762" spans="1:1">
      <c r="A38762" s="27" t="s">
        <v>2951</v>
      </c>
    </row>
    <row r="38763" spans="1:1">
      <c r="A38763" s="27" t="s">
        <v>2951</v>
      </c>
    </row>
    <row r="38764" spans="1:1">
      <c r="A38764" s="27" t="s">
        <v>2951</v>
      </c>
    </row>
    <row r="38765" spans="1:1">
      <c r="A38765" s="27" t="s">
        <v>2951</v>
      </c>
    </row>
    <row r="38766" spans="1:1">
      <c r="A38766" s="27" t="s">
        <v>2951</v>
      </c>
    </row>
    <row r="38767" spans="1:1">
      <c r="A38767" s="27" t="s">
        <v>2951</v>
      </c>
    </row>
    <row r="38768" spans="1:1">
      <c r="A38768" s="27" t="s">
        <v>2951</v>
      </c>
    </row>
    <row r="38769" spans="1:1">
      <c r="A38769" s="27" t="s">
        <v>2951</v>
      </c>
    </row>
    <row r="38770" spans="1:1">
      <c r="A38770" s="27" t="s">
        <v>2951</v>
      </c>
    </row>
    <row r="38771" spans="1:1">
      <c r="A38771" s="27" t="s">
        <v>2951</v>
      </c>
    </row>
    <row r="38772" spans="1:1">
      <c r="A38772" s="27" t="s">
        <v>2951</v>
      </c>
    </row>
    <row r="38773" spans="1:1">
      <c r="A38773" s="27" t="s">
        <v>2951</v>
      </c>
    </row>
    <row r="38774" spans="1:1">
      <c r="A38774" s="27" t="s">
        <v>2951</v>
      </c>
    </row>
    <row r="38775" spans="1:1">
      <c r="A38775" s="27" t="s">
        <v>2951</v>
      </c>
    </row>
    <row r="38776" spans="1:1">
      <c r="A38776" s="27" t="s">
        <v>2951</v>
      </c>
    </row>
    <row r="38777" spans="1:1">
      <c r="A38777" s="27" t="s">
        <v>2951</v>
      </c>
    </row>
    <row r="38778" spans="1:1">
      <c r="A38778" s="27" t="s">
        <v>2951</v>
      </c>
    </row>
    <row r="38779" spans="1:1">
      <c r="A38779" s="27" t="s">
        <v>2951</v>
      </c>
    </row>
    <row r="38780" spans="1:1">
      <c r="A38780" s="27" t="s">
        <v>2951</v>
      </c>
    </row>
    <row r="38781" spans="1:1">
      <c r="A38781" s="27" t="s">
        <v>2951</v>
      </c>
    </row>
    <row r="38782" spans="1:1">
      <c r="A38782" s="27" t="s">
        <v>2951</v>
      </c>
    </row>
    <row r="38783" spans="1:1">
      <c r="A38783" s="27" t="s">
        <v>2951</v>
      </c>
    </row>
    <row r="38784" spans="1:1">
      <c r="A38784" s="27" t="s">
        <v>2951</v>
      </c>
    </row>
    <row r="38785" spans="1:1">
      <c r="A38785" s="27" t="s">
        <v>2951</v>
      </c>
    </row>
    <row r="38786" spans="1:1">
      <c r="A38786" s="27" t="s">
        <v>2951</v>
      </c>
    </row>
    <row r="38787" spans="1:1">
      <c r="A38787" s="27" t="s">
        <v>2951</v>
      </c>
    </row>
    <row r="38788" spans="1:1">
      <c r="A38788" s="27" t="s">
        <v>2951</v>
      </c>
    </row>
    <row r="38789" spans="1:1">
      <c r="A38789" s="27" t="s">
        <v>2951</v>
      </c>
    </row>
    <row r="38790" spans="1:1">
      <c r="A38790" s="27" t="s">
        <v>2951</v>
      </c>
    </row>
    <row r="38791" spans="1:1">
      <c r="A38791" s="27" t="s">
        <v>2951</v>
      </c>
    </row>
    <row r="38792" spans="1:1">
      <c r="A38792" s="27" t="s">
        <v>2951</v>
      </c>
    </row>
    <row r="38793" spans="1:1">
      <c r="A38793" s="27" t="s">
        <v>2951</v>
      </c>
    </row>
    <row r="38794" spans="1:1">
      <c r="A38794" s="27" t="s">
        <v>2951</v>
      </c>
    </row>
    <row r="38795" spans="1:1">
      <c r="A38795" s="27" t="s">
        <v>2951</v>
      </c>
    </row>
    <row r="38796" spans="1:1">
      <c r="A38796" s="27" t="s">
        <v>2951</v>
      </c>
    </row>
    <row r="38797" spans="1:1">
      <c r="A38797" s="27" t="s">
        <v>2951</v>
      </c>
    </row>
    <row r="38798" spans="1:1">
      <c r="A38798" s="27" t="s">
        <v>2951</v>
      </c>
    </row>
    <row r="38799" spans="1:1">
      <c r="A38799" s="27" t="s">
        <v>2951</v>
      </c>
    </row>
    <row r="38800" spans="1:1">
      <c r="A38800" s="27" t="s">
        <v>2951</v>
      </c>
    </row>
    <row r="38801" spans="1:1">
      <c r="A38801" s="27" t="s">
        <v>2951</v>
      </c>
    </row>
    <row r="38802" spans="1:1">
      <c r="A38802" s="27" t="s">
        <v>2951</v>
      </c>
    </row>
    <row r="38803" spans="1:1">
      <c r="A38803" s="27" t="s">
        <v>2951</v>
      </c>
    </row>
    <row r="38804" spans="1:1">
      <c r="A38804" s="27" t="s">
        <v>2951</v>
      </c>
    </row>
    <row r="38805" spans="1:1">
      <c r="A38805" s="27" t="s">
        <v>2951</v>
      </c>
    </row>
    <row r="38806" spans="1:1">
      <c r="A38806" s="27" t="s">
        <v>2951</v>
      </c>
    </row>
    <row r="38807" spans="1:1">
      <c r="A38807" s="27" t="s">
        <v>2951</v>
      </c>
    </row>
    <row r="38808" spans="1:1">
      <c r="A38808" s="27" t="s">
        <v>2951</v>
      </c>
    </row>
    <row r="38809" spans="1:1">
      <c r="A38809" s="27" t="s">
        <v>2951</v>
      </c>
    </row>
    <row r="38810" spans="1:1">
      <c r="A38810" s="27" t="s">
        <v>2951</v>
      </c>
    </row>
    <row r="38811" spans="1:1">
      <c r="A38811" s="27" t="s">
        <v>2951</v>
      </c>
    </row>
    <row r="38812" spans="1:1">
      <c r="A38812" s="27" t="s">
        <v>2951</v>
      </c>
    </row>
    <row r="38813" spans="1:1">
      <c r="A38813" s="27" t="s">
        <v>2951</v>
      </c>
    </row>
    <row r="38814" spans="1:1">
      <c r="A38814" s="27" t="s">
        <v>2951</v>
      </c>
    </row>
    <row r="38815" spans="1:1">
      <c r="A38815" s="27" t="s">
        <v>2951</v>
      </c>
    </row>
    <row r="38816" spans="1:1">
      <c r="A38816" s="27" t="s">
        <v>2951</v>
      </c>
    </row>
    <row r="38817" spans="1:1">
      <c r="A38817" s="27" t="s">
        <v>2951</v>
      </c>
    </row>
    <row r="38818" spans="1:1">
      <c r="A38818" s="27" t="s">
        <v>2951</v>
      </c>
    </row>
    <row r="38819" spans="1:1">
      <c r="A38819" s="27" t="s">
        <v>2951</v>
      </c>
    </row>
    <row r="38820" spans="1:1">
      <c r="A38820" s="27" t="s">
        <v>2951</v>
      </c>
    </row>
    <row r="38821" spans="1:1">
      <c r="A38821" s="27" t="s">
        <v>2951</v>
      </c>
    </row>
    <row r="38822" spans="1:1">
      <c r="A38822" s="27" t="s">
        <v>2951</v>
      </c>
    </row>
    <row r="38823" spans="1:1">
      <c r="A38823" s="27" t="s">
        <v>2951</v>
      </c>
    </row>
    <row r="38824" spans="1:1">
      <c r="A38824" s="27" t="s">
        <v>2951</v>
      </c>
    </row>
    <row r="38825" spans="1:1">
      <c r="A38825" s="27" t="s">
        <v>2951</v>
      </c>
    </row>
    <row r="38826" spans="1:1">
      <c r="A38826" s="27" t="s">
        <v>2951</v>
      </c>
    </row>
    <row r="38827" spans="1:1">
      <c r="A38827" s="27" t="s">
        <v>2951</v>
      </c>
    </row>
    <row r="38828" spans="1:1">
      <c r="A38828" s="27" t="s">
        <v>2951</v>
      </c>
    </row>
    <row r="38829" spans="1:1">
      <c r="A38829" s="27" t="s">
        <v>2951</v>
      </c>
    </row>
    <row r="38830" spans="1:1">
      <c r="A38830" s="27" t="s">
        <v>2951</v>
      </c>
    </row>
    <row r="38831" spans="1:1">
      <c r="A38831" s="27" t="s">
        <v>2951</v>
      </c>
    </row>
    <row r="38832" spans="1:1">
      <c r="A38832" s="27" t="s">
        <v>2951</v>
      </c>
    </row>
    <row r="38833" spans="1:1">
      <c r="A38833" s="27" t="s">
        <v>2951</v>
      </c>
    </row>
    <row r="38834" spans="1:1">
      <c r="A38834" s="27" t="s">
        <v>2951</v>
      </c>
    </row>
    <row r="38835" spans="1:1">
      <c r="A38835" s="27" t="s">
        <v>2951</v>
      </c>
    </row>
    <row r="38836" spans="1:1">
      <c r="A38836" s="27" t="s">
        <v>2951</v>
      </c>
    </row>
    <row r="38837" spans="1:1">
      <c r="A38837" s="27" t="s">
        <v>2951</v>
      </c>
    </row>
    <row r="38838" spans="1:1">
      <c r="A38838" s="27" t="s">
        <v>2951</v>
      </c>
    </row>
    <row r="38839" spans="1:1">
      <c r="A38839" s="27" t="s">
        <v>2951</v>
      </c>
    </row>
    <row r="38840" spans="1:1">
      <c r="A38840" s="27" t="s">
        <v>2951</v>
      </c>
    </row>
    <row r="38841" spans="1:1">
      <c r="A38841" s="27" t="s">
        <v>2951</v>
      </c>
    </row>
    <row r="38842" spans="1:1">
      <c r="A38842" s="27" t="s">
        <v>2951</v>
      </c>
    </row>
    <row r="38843" spans="1:1">
      <c r="A38843" s="27" t="s">
        <v>2951</v>
      </c>
    </row>
    <row r="38844" spans="1:1">
      <c r="A38844" s="27" t="s">
        <v>2951</v>
      </c>
    </row>
    <row r="38845" spans="1:1">
      <c r="A38845" s="27" t="s">
        <v>2951</v>
      </c>
    </row>
    <row r="38846" spans="1:1">
      <c r="A38846" s="27" t="s">
        <v>2951</v>
      </c>
    </row>
    <row r="38847" spans="1:1">
      <c r="A38847" s="27" t="s">
        <v>2951</v>
      </c>
    </row>
    <row r="38848" spans="1:1">
      <c r="A38848" s="27" t="s">
        <v>2951</v>
      </c>
    </row>
    <row r="38849" spans="1:1">
      <c r="A38849" s="27" t="s">
        <v>2951</v>
      </c>
    </row>
    <row r="38850" spans="1:1">
      <c r="A38850" s="27" t="s">
        <v>2951</v>
      </c>
    </row>
    <row r="38851" spans="1:1">
      <c r="A38851" s="27" t="s">
        <v>2951</v>
      </c>
    </row>
    <row r="38852" spans="1:1">
      <c r="A38852" s="27" t="s">
        <v>2951</v>
      </c>
    </row>
    <row r="38853" spans="1:1">
      <c r="A38853" s="27" t="s">
        <v>2951</v>
      </c>
    </row>
    <row r="38854" spans="1:1">
      <c r="A38854" s="27" t="s">
        <v>2951</v>
      </c>
    </row>
    <row r="38855" spans="1:1">
      <c r="A38855" s="27" t="s">
        <v>2951</v>
      </c>
    </row>
    <row r="38856" spans="1:1">
      <c r="A38856" s="27" t="s">
        <v>2951</v>
      </c>
    </row>
    <row r="38857" spans="1:1">
      <c r="A38857" s="27" t="s">
        <v>2951</v>
      </c>
    </row>
    <row r="38858" spans="1:1">
      <c r="A38858" s="27" t="s">
        <v>2951</v>
      </c>
    </row>
    <row r="38859" spans="1:1">
      <c r="A38859" s="27" t="s">
        <v>2951</v>
      </c>
    </row>
    <row r="38860" spans="1:1">
      <c r="A38860" s="27" t="s">
        <v>2951</v>
      </c>
    </row>
    <row r="38861" spans="1:1">
      <c r="A38861" s="27" t="s">
        <v>2951</v>
      </c>
    </row>
    <row r="38862" spans="1:1">
      <c r="A38862" s="27" t="s">
        <v>2951</v>
      </c>
    </row>
    <row r="38863" spans="1:1">
      <c r="A38863" s="27" t="s">
        <v>2951</v>
      </c>
    </row>
    <row r="38864" spans="1:1">
      <c r="A38864" s="27" t="s">
        <v>2951</v>
      </c>
    </row>
    <row r="38865" spans="1:1">
      <c r="A38865" s="27" t="s">
        <v>2951</v>
      </c>
    </row>
    <row r="38866" spans="1:1">
      <c r="A38866" s="27" t="s">
        <v>2951</v>
      </c>
    </row>
    <row r="38867" spans="1:1">
      <c r="A38867" s="27" t="s">
        <v>2951</v>
      </c>
    </row>
    <row r="38868" spans="1:1">
      <c r="A38868" s="27" t="s">
        <v>2951</v>
      </c>
    </row>
    <row r="38869" spans="1:1">
      <c r="A38869" s="27" t="s">
        <v>2951</v>
      </c>
    </row>
    <row r="38870" spans="1:1">
      <c r="A38870" s="27" t="s">
        <v>2951</v>
      </c>
    </row>
    <row r="38871" spans="1:1">
      <c r="A38871" s="27" t="s">
        <v>2951</v>
      </c>
    </row>
    <row r="38872" spans="1:1">
      <c r="A38872" s="27" t="s">
        <v>2951</v>
      </c>
    </row>
    <row r="38873" spans="1:1">
      <c r="A38873" s="27" t="s">
        <v>2951</v>
      </c>
    </row>
    <row r="38874" spans="1:1">
      <c r="A38874" s="27" t="s">
        <v>2951</v>
      </c>
    </row>
    <row r="38875" spans="1:1">
      <c r="A38875" s="27" t="s">
        <v>2951</v>
      </c>
    </row>
    <row r="38876" spans="1:1">
      <c r="A38876" s="27" t="s">
        <v>2951</v>
      </c>
    </row>
    <row r="38877" spans="1:1">
      <c r="A38877" s="27" t="s">
        <v>2951</v>
      </c>
    </row>
    <row r="38878" spans="1:1">
      <c r="A38878" s="27" t="s">
        <v>2951</v>
      </c>
    </row>
    <row r="38879" spans="1:1">
      <c r="A38879" s="27" t="s">
        <v>2951</v>
      </c>
    </row>
    <row r="38880" spans="1:1">
      <c r="A38880" s="27" t="s">
        <v>2951</v>
      </c>
    </row>
    <row r="38881" spans="1:1">
      <c r="A38881" s="27" t="s">
        <v>2951</v>
      </c>
    </row>
    <row r="38882" spans="1:1">
      <c r="A38882" s="27" t="s">
        <v>2951</v>
      </c>
    </row>
    <row r="38883" spans="1:1">
      <c r="A38883" s="27" t="s">
        <v>2951</v>
      </c>
    </row>
    <row r="38884" spans="1:1">
      <c r="A38884" s="27" t="s">
        <v>2951</v>
      </c>
    </row>
    <row r="38885" spans="1:1">
      <c r="A38885" s="27" t="s">
        <v>2951</v>
      </c>
    </row>
    <row r="38886" spans="1:1">
      <c r="A38886" s="27" t="s">
        <v>2951</v>
      </c>
    </row>
    <row r="38887" spans="1:1">
      <c r="A38887" s="27" t="s">
        <v>2951</v>
      </c>
    </row>
    <row r="38888" spans="1:1">
      <c r="A38888" s="27" t="s">
        <v>2951</v>
      </c>
    </row>
    <row r="38889" spans="1:1">
      <c r="A38889" s="27" t="s">
        <v>2951</v>
      </c>
    </row>
    <row r="38890" spans="1:1">
      <c r="A38890" s="27" t="s">
        <v>2951</v>
      </c>
    </row>
    <row r="38891" spans="1:1">
      <c r="A38891" s="27" t="s">
        <v>2951</v>
      </c>
    </row>
    <row r="38892" spans="1:1">
      <c r="A38892" s="27" t="s">
        <v>2951</v>
      </c>
    </row>
    <row r="38893" spans="1:1">
      <c r="A38893" s="27" t="s">
        <v>2951</v>
      </c>
    </row>
    <row r="38894" spans="1:1">
      <c r="A38894" s="27" t="s">
        <v>2951</v>
      </c>
    </row>
    <row r="38895" spans="1:1">
      <c r="A38895" s="27" t="s">
        <v>2951</v>
      </c>
    </row>
    <row r="38896" spans="1:1">
      <c r="A38896" s="27" t="s">
        <v>2951</v>
      </c>
    </row>
    <row r="38897" spans="1:1">
      <c r="A38897" s="27" t="s">
        <v>2951</v>
      </c>
    </row>
    <row r="38898" spans="1:1">
      <c r="A38898" s="27" t="s">
        <v>2951</v>
      </c>
    </row>
    <row r="38899" spans="1:1">
      <c r="A38899" s="27" t="s">
        <v>2951</v>
      </c>
    </row>
    <row r="38900" spans="1:1">
      <c r="A38900" s="27" t="s">
        <v>2951</v>
      </c>
    </row>
    <row r="38901" spans="1:1">
      <c r="A38901" s="27" t="s">
        <v>2951</v>
      </c>
    </row>
    <row r="38902" spans="1:1">
      <c r="A38902" s="27" t="s">
        <v>2951</v>
      </c>
    </row>
    <row r="38903" spans="1:1">
      <c r="A38903" s="27" t="s">
        <v>2951</v>
      </c>
    </row>
    <row r="38904" spans="1:1">
      <c r="A38904" s="27" t="s">
        <v>2951</v>
      </c>
    </row>
    <row r="38905" spans="1:1">
      <c r="A38905" s="27" t="s">
        <v>2951</v>
      </c>
    </row>
    <row r="38906" spans="1:1">
      <c r="A38906" s="27" t="s">
        <v>2951</v>
      </c>
    </row>
    <row r="38907" spans="1:1">
      <c r="A38907" s="27" t="s">
        <v>2951</v>
      </c>
    </row>
    <row r="38908" spans="1:1">
      <c r="A38908" s="27" t="s">
        <v>2951</v>
      </c>
    </row>
    <row r="38909" spans="1:1">
      <c r="A38909" s="27" t="s">
        <v>2951</v>
      </c>
    </row>
    <row r="38910" spans="1:1">
      <c r="A38910" s="27" t="s">
        <v>2951</v>
      </c>
    </row>
    <row r="38911" spans="1:1">
      <c r="A38911" s="27" t="s">
        <v>2951</v>
      </c>
    </row>
    <row r="38912" spans="1:1">
      <c r="A38912" s="27" t="s">
        <v>2951</v>
      </c>
    </row>
    <row r="38913" spans="1:1">
      <c r="A38913" s="27" t="s">
        <v>2951</v>
      </c>
    </row>
    <row r="38914" spans="1:1">
      <c r="A38914" s="27" t="s">
        <v>2951</v>
      </c>
    </row>
    <row r="38915" spans="1:1">
      <c r="A38915" s="27" t="s">
        <v>2951</v>
      </c>
    </row>
    <row r="38916" spans="1:1">
      <c r="A38916" s="27" t="s">
        <v>2951</v>
      </c>
    </row>
    <row r="38917" spans="1:1">
      <c r="A38917" s="27" t="s">
        <v>2951</v>
      </c>
    </row>
    <row r="38918" spans="1:1">
      <c r="A38918" s="27" t="s">
        <v>2951</v>
      </c>
    </row>
    <row r="38919" spans="1:1">
      <c r="A38919" s="27" t="s">
        <v>2951</v>
      </c>
    </row>
    <row r="38920" spans="1:1">
      <c r="A38920" s="27" t="s">
        <v>2951</v>
      </c>
    </row>
    <row r="38921" spans="1:1">
      <c r="A38921" s="27" t="s">
        <v>2951</v>
      </c>
    </row>
    <row r="38922" spans="1:1">
      <c r="A38922" s="27" t="s">
        <v>2951</v>
      </c>
    </row>
    <row r="38923" spans="1:1">
      <c r="A38923" s="27" t="s">
        <v>2951</v>
      </c>
    </row>
    <row r="38924" spans="1:1">
      <c r="A38924" s="27" t="s">
        <v>2951</v>
      </c>
    </row>
    <row r="38925" spans="1:1">
      <c r="A38925" s="27" t="s">
        <v>2951</v>
      </c>
    </row>
    <row r="38926" spans="1:1">
      <c r="A38926" s="27" t="s">
        <v>2951</v>
      </c>
    </row>
    <row r="38927" spans="1:1">
      <c r="A38927" s="27" t="s">
        <v>2951</v>
      </c>
    </row>
    <row r="38928" spans="1:1">
      <c r="A38928" s="27" t="s">
        <v>2951</v>
      </c>
    </row>
    <row r="38929" spans="1:1">
      <c r="A38929" s="27" t="s">
        <v>2951</v>
      </c>
    </row>
    <row r="38930" spans="1:1">
      <c r="A38930" s="27" t="s">
        <v>2951</v>
      </c>
    </row>
    <row r="38931" spans="1:1">
      <c r="A38931" s="27" t="s">
        <v>2951</v>
      </c>
    </row>
    <row r="38932" spans="1:1">
      <c r="A38932" s="27" t="s">
        <v>2951</v>
      </c>
    </row>
    <row r="38933" spans="1:1">
      <c r="A38933" s="27" t="s">
        <v>2951</v>
      </c>
    </row>
    <row r="38934" spans="1:1">
      <c r="A38934" s="27" t="s">
        <v>2951</v>
      </c>
    </row>
    <row r="38935" spans="1:1">
      <c r="A38935" s="27" t="s">
        <v>2951</v>
      </c>
    </row>
    <row r="38936" spans="1:1">
      <c r="A38936" s="27" t="s">
        <v>2951</v>
      </c>
    </row>
    <row r="38937" spans="1:1">
      <c r="A38937" s="27" t="s">
        <v>2951</v>
      </c>
    </row>
    <row r="38938" spans="1:1">
      <c r="A38938" s="27" t="s">
        <v>2951</v>
      </c>
    </row>
    <row r="38939" spans="1:1">
      <c r="A38939" s="27" t="s">
        <v>2951</v>
      </c>
    </row>
    <row r="38940" spans="1:1">
      <c r="A38940" s="27" t="s">
        <v>2951</v>
      </c>
    </row>
    <row r="38941" spans="1:1">
      <c r="A38941" s="27" t="s">
        <v>2951</v>
      </c>
    </row>
    <row r="38942" spans="1:1">
      <c r="A38942" s="27" t="s">
        <v>2951</v>
      </c>
    </row>
    <row r="38943" spans="1:1">
      <c r="A38943" s="27" t="s">
        <v>2951</v>
      </c>
    </row>
    <row r="38944" spans="1:1">
      <c r="A38944" s="27" t="s">
        <v>2951</v>
      </c>
    </row>
    <row r="38945" spans="1:1">
      <c r="A38945" s="27" t="s">
        <v>2951</v>
      </c>
    </row>
    <row r="38946" spans="1:1">
      <c r="A38946" s="27" t="s">
        <v>2951</v>
      </c>
    </row>
    <row r="38947" spans="1:1">
      <c r="A38947" s="27" t="s">
        <v>2951</v>
      </c>
    </row>
    <row r="38948" spans="1:1">
      <c r="A38948" s="27" t="s">
        <v>2951</v>
      </c>
    </row>
    <row r="38949" spans="1:1">
      <c r="A38949" s="27" t="s">
        <v>2951</v>
      </c>
    </row>
    <row r="38950" spans="1:1">
      <c r="A38950" s="27" t="s">
        <v>2951</v>
      </c>
    </row>
    <row r="38951" spans="1:1">
      <c r="A38951" s="27" t="s">
        <v>2951</v>
      </c>
    </row>
    <row r="38952" spans="1:1">
      <c r="A38952" s="27" t="s">
        <v>2951</v>
      </c>
    </row>
    <row r="38953" spans="1:1">
      <c r="A38953" s="27" t="s">
        <v>2951</v>
      </c>
    </row>
    <row r="38954" spans="1:1">
      <c r="A38954" s="27" t="s">
        <v>2951</v>
      </c>
    </row>
    <row r="38955" spans="1:1">
      <c r="A38955" s="27" t="s">
        <v>2951</v>
      </c>
    </row>
    <row r="38956" spans="1:1">
      <c r="A38956" s="27" t="s">
        <v>2951</v>
      </c>
    </row>
    <row r="38957" spans="1:1">
      <c r="A38957" s="27" t="s">
        <v>2951</v>
      </c>
    </row>
    <row r="38958" spans="1:1">
      <c r="A38958" s="27" t="s">
        <v>2951</v>
      </c>
    </row>
    <row r="38959" spans="1:1">
      <c r="A38959" s="27" t="s">
        <v>2951</v>
      </c>
    </row>
    <row r="38960" spans="1:1">
      <c r="A38960" s="27" t="s">
        <v>2951</v>
      </c>
    </row>
    <row r="38961" spans="1:1">
      <c r="A38961" s="27" t="s">
        <v>2951</v>
      </c>
    </row>
    <row r="38962" spans="1:1">
      <c r="A38962" s="27" t="s">
        <v>2951</v>
      </c>
    </row>
    <row r="38963" spans="1:1">
      <c r="A38963" s="27" t="s">
        <v>2951</v>
      </c>
    </row>
    <row r="38964" spans="1:1">
      <c r="A38964" s="27" t="s">
        <v>2951</v>
      </c>
    </row>
    <row r="38965" spans="1:1">
      <c r="A38965" s="27" t="s">
        <v>2951</v>
      </c>
    </row>
    <row r="38966" spans="1:1">
      <c r="A38966" s="27" t="s">
        <v>2951</v>
      </c>
    </row>
    <row r="38967" spans="1:1">
      <c r="A38967" s="27" t="s">
        <v>2951</v>
      </c>
    </row>
    <row r="38968" spans="1:1">
      <c r="A38968" s="27" t="s">
        <v>2951</v>
      </c>
    </row>
    <row r="38969" spans="1:1">
      <c r="A38969" s="27" t="s">
        <v>2951</v>
      </c>
    </row>
    <row r="38970" spans="1:1">
      <c r="A38970" s="27" t="s">
        <v>2951</v>
      </c>
    </row>
    <row r="38971" spans="1:1">
      <c r="A38971" s="27" t="s">
        <v>2951</v>
      </c>
    </row>
    <row r="38972" spans="1:1">
      <c r="A38972" s="27" t="s">
        <v>2951</v>
      </c>
    </row>
    <row r="38973" spans="1:1">
      <c r="A38973" s="27" t="s">
        <v>2951</v>
      </c>
    </row>
    <row r="38974" spans="1:1">
      <c r="A38974" s="27" t="s">
        <v>2951</v>
      </c>
    </row>
    <row r="38975" spans="1:1">
      <c r="A38975" s="27" t="s">
        <v>2951</v>
      </c>
    </row>
    <row r="38976" spans="1:1">
      <c r="A38976" s="27" t="s">
        <v>2951</v>
      </c>
    </row>
    <row r="38977" spans="1:1">
      <c r="A38977" s="27" t="s">
        <v>2951</v>
      </c>
    </row>
    <row r="38978" spans="1:1">
      <c r="A38978" s="27" t="s">
        <v>2951</v>
      </c>
    </row>
    <row r="38979" spans="1:1">
      <c r="A38979" s="27" t="s">
        <v>2951</v>
      </c>
    </row>
    <row r="38980" spans="1:1">
      <c r="A38980" s="27" t="s">
        <v>2951</v>
      </c>
    </row>
    <row r="38981" spans="1:1">
      <c r="A38981" s="27" t="s">
        <v>2951</v>
      </c>
    </row>
    <row r="38982" spans="1:1">
      <c r="A38982" s="27" t="s">
        <v>2951</v>
      </c>
    </row>
    <row r="38983" spans="1:1">
      <c r="A38983" s="27" t="s">
        <v>2951</v>
      </c>
    </row>
    <row r="38984" spans="1:1">
      <c r="A38984" s="27" t="s">
        <v>2951</v>
      </c>
    </row>
    <row r="38985" spans="1:1">
      <c r="A38985" s="27" t="s">
        <v>2951</v>
      </c>
    </row>
    <row r="38986" spans="1:1">
      <c r="A38986" s="27" t="s">
        <v>2951</v>
      </c>
    </row>
    <row r="38987" spans="1:1">
      <c r="A38987" s="27" t="s">
        <v>2951</v>
      </c>
    </row>
    <row r="38988" spans="1:1">
      <c r="A38988" s="27" t="s">
        <v>2951</v>
      </c>
    </row>
    <row r="38989" spans="1:1">
      <c r="A38989" s="27" t="s">
        <v>2951</v>
      </c>
    </row>
    <row r="38990" spans="1:1">
      <c r="A38990" s="27" t="s">
        <v>2951</v>
      </c>
    </row>
    <row r="38991" spans="1:1">
      <c r="A38991" s="27" t="s">
        <v>2951</v>
      </c>
    </row>
    <row r="38992" spans="1:1">
      <c r="A38992" s="27" t="s">
        <v>2951</v>
      </c>
    </row>
    <row r="38993" spans="1:1">
      <c r="A38993" s="27" t="s">
        <v>2951</v>
      </c>
    </row>
    <row r="38994" spans="1:1">
      <c r="A38994" s="27" t="s">
        <v>2951</v>
      </c>
    </row>
    <row r="38995" spans="1:1">
      <c r="A38995" s="27" t="s">
        <v>2951</v>
      </c>
    </row>
    <row r="38996" spans="1:1">
      <c r="A38996" s="27" t="s">
        <v>2951</v>
      </c>
    </row>
    <row r="38997" spans="1:1">
      <c r="A38997" s="27" t="s">
        <v>2951</v>
      </c>
    </row>
    <row r="38998" spans="1:1">
      <c r="A38998" s="27" t="s">
        <v>2951</v>
      </c>
    </row>
    <row r="38999" spans="1:1">
      <c r="A38999" s="27" t="s">
        <v>2951</v>
      </c>
    </row>
    <row r="39000" spans="1:1">
      <c r="A39000" s="27" t="s">
        <v>2951</v>
      </c>
    </row>
    <row r="39001" spans="1:1">
      <c r="A39001" s="27" t="s">
        <v>2951</v>
      </c>
    </row>
    <row r="39002" spans="1:1">
      <c r="A39002" s="27" t="s">
        <v>2951</v>
      </c>
    </row>
    <row r="39003" spans="1:1">
      <c r="A39003" s="27" t="s">
        <v>2951</v>
      </c>
    </row>
    <row r="39004" spans="1:1">
      <c r="A39004" s="27" t="s">
        <v>2951</v>
      </c>
    </row>
    <row r="39005" spans="1:1">
      <c r="A39005" s="27" t="s">
        <v>2951</v>
      </c>
    </row>
    <row r="39006" spans="1:1">
      <c r="A39006" s="27" t="s">
        <v>2951</v>
      </c>
    </row>
    <row r="39007" spans="1:1">
      <c r="A39007" s="27" t="s">
        <v>2951</v>
      </c>
    </row>
    <row r="39008" spans="1:1">
      <c r="A39008" s="27" t="s">
        <v>2951</v>
      </c>
    </row>
    <row r="39009" spans="1:1">
      <c r="A39009" s="27" t="s">
        <v>2951</v>
      </c>
    </row>
    <row r="39010" spans="1:1">
      <c r="A39010" s="27" t="s">
        <v>2951</v>
      </c>
    </row>
    <row r="39011" spans="1:1">
      <c r="A39011" s="27" t="s">
        <v>2951</v>
      </c>
    </row>
    <row r="39012" spans="1:1">
      <c r="A39012" s="27" t="s">
        <v>2951</v>
      </c>
    </row>
    <row r="39013" spans="1:1">
      <c r="A39013" s="27" t="s">
        <v>2951</v>
      </c>
    </row>
    <row r="39014" spans="1:1">
      <c r="A39014" s="27" t="s">
        <v>2951</v>
      </c>
    </row>
    <row r="39015" spans="1:1">
      <c r="A39015" s="27" t="s">
        <v>2951</v>
      </c>
    </row>
    <row r="39016" spans="1:1">
      <c r="A39016" s="27" t="s">
        <v>2951</v>
      </c>
    </row>
    <row r="39017" spans="1:1">
      <c r="A39017" s="27" t="s">
        <v>2951</v>
      </c>
    </row>
    <row r="39018" spans="1:1">
      <c r="A39018" s="27" t="s">
        <v>2951</v>
      </c>
    </row>
    <row r="39019" spans="1:1">
      <c r="A39019" s="27" t="s">
        <v>2951</v>
      </c>
    </row>
    <row r="39020" spans="1:1">
      <c r="A39020" s="27" t="s">
        <v>2951</v>
      </c>
    </row>
    <row r="39021" spans="1:1">
      <c r="A39021" s="27" t="s">
        <v>2951</v>
      </c>
    </row>
    <row r="39022" spans="1:1">
      <c r="A39022" s="27" t="s">
        <v>2951</v>
      </c>
    </row>
    <row r="39023" spans="1:1">
      <c r="A39023" s="27" t="s">
        <v>2951</v>
      </c>
    </row>
    <row r="39024" spans="1:1">
      <c r="A39024" s="27" t="s">
        <v>2951</v>
      </c>
    </row>
    <row r="39025" spans="1:1">
      <c r="A39025" s="27" t="s">
        <v>2951</v>
      </c>
    </row>
    <row r="39026" spans="1:1">
      <c r="A39026" s="27" t="s">
        <v>2951</v>
      </c>
    </row>
    <row r="39027" spans="1:1">
      <c r="A39027" s="27" t="s">
        <v>2951</v>
      </c>
    </row>
    <row r="39028" spans="1:1">
      <c r="A39028" s="27" t="s">
        <v>2951</v>
      </c>
    </row>
    <row r="39029" spans="1:1">
      <c r="A39029" s="27" t="s">
        <v>2951</v>
      </c>
    </row>
    <row r="39030" spans="1:1">
      <c r="A39030" s="27" t="s">
        <v>2951</v>
      </c>
    </row>
    <row r="39031" spans="1:1">
      <c r="A39031" s="27" t="s">
        <v>2951</v>
      </c>
    </row>
    <row r="39032" spans="1:1">
      <c r="A39032" s="27" t="s">
        <v>2951</v>
      </c>
    </row>
    <row r="39033" spans="1:1">
      <c r="A39033" s="27" t="s">
        <v>2951</v>
      </c>
    </row>
    <row r="39034" spans="1:1">
      <c r="A39034" s="27" t="s">
        <v>2951</v>
      </c>
    </row>
    <row r="39035" spans="1:1">
      <c r="A39035" s="27" t="s">
        <v>2951</v>
      </c>
    </row>
    <row r="39036" spans="1:1">
      <c r="A39036" s="27" t="s">
        <v>2951</v>
      </c>
    </row>
    <row r="39037" spans="1:1">
      <c r="A39037" s="27" t="s">
        <v>2951</v>
      </c>
    </row>
    <row r="39038" spans="1:1">
      <c r="A39038" s="27" t="s">
        <v>2951</v>
      </c>
    </row>
    <row r="39039" spans="1:1">
      <c r="A39039" s="27" t="s">
        <v>2951</v>
      </c>
    </row>
    <row r="39040" spans="1:1">
      <c r="A39040" s="27" t="s">
        <v>2951</v>
      </c>
    </row>
    <row r="39041" spans="1:1">
      <c r="A39041" s="27" t="s">
        <v>2951</v>
      </c>
    </row>
    <row r="39042" spans="1:1">
      <c r="A39042" s="27" t="s">
        <v>2951</v>
      </c>
    </row>
    <row r="39043" spans="1:1">
      <c r="A39043" s="27" t="s">
        <v>2951</v>
      </c>
    </row>
    <row r="39044" spans="1:1">
      <c r="A39044" s="27" t="s">
        <v>2951</v>
      </c>
    </row>
    <row r="39045" spans="1:1">
      <c r="A39045" s="27" t="s">
        <v>2951</v>
      </c>
    </row>
    <row r="39046" spans="1:1">
      <c r="A39046" s="27" t="s">
        <v>2951</v>
      </c>
    </row>
    <row r="39047" spans="1:1">
      <c r="A39047" s="27" t="s">
        <v>2951</v>
      </c>
    </row>
    <row r="39048" spans="1:1">
      <c r="A39048" s="27" t="s">
        <v>2951</v>
      </c>
    </row>
    <row r="39049" spans="1:1">
      <c r="A39049" s="27" t="s">
        <v>2951</v>
      </c>
    </row>
    <row r="39050" spans="1:1">
      <c r="A39050" s="27" t="s">
        <v>2951</v>
      </c>
    </row>
    <row r="39051" spans="1:1">
      <c r="A39051" s="27" t="s">
        <v>2951</v>
      </c>
    </row>
    <row r="39052" spans="1:1">
      <c r="A39052" s="27" t="s">
        <v>2951</v>
      </c>
    </row>
    <row r="39053" spans="1:1">
      <c r="A39053" s="27" t="s">
        <v>2951</v>
      </c>
    </row>
    <row r="39054" spans="1:1">
      <c r="A39054" s="27" t="s">
        <v>2951</v>
      </c>
    </row>
    <row r="39055" spans="1:1">
      <c r="A39055" s="27" t="s">
        <v>2951</v>
      </c>
    </row>
    <row r="39056" spans="1:1">
      <c r="A39056" s="27" t="s">
        <v>2951</v>
      </c>
    </row>
    <row r="39057" spans="1:1">
      <c r="A39057" s="27" t="s">
        <v>2951</v>
      </c>
    </row>
    <row r="39058" spans="1:1">
      <c r="A39058" s="27" t="s">
        <v>2951</v>
      </c>
    </row>
    <row r="39059" spans="1:1">
      <c r="A39059" s="27" t="s">
        <v>2951</v>
      </c>
    </row>
    <row r="39060" spans="1:1">
      <c r="A39060" s="27" t="s">
        <v>2951</v>
      </c>
    </row>
    <row r="39061" spans="1:1">
      <c r="A39061" s="27" t="s">
        <v>2951</v>
      </c>
    </row>
    <row r="39062" spans="1:1">
      <c r="A39062" s="27" t="s">
        <v>2951</v>
      </c>
    </row>
    <row r="39063" spans="1:1">
      <c r="A39063" s="27" t="s">
        <v>2951</v>
      </c>
    </row>
    <row r="39064" spans="1:1">
      <c r="A39064" s="27" t="s">
        <v>2951</v>
      </c>
    </row>
    <row r="39065" spans="1:1">
      <c r="A39065" s="27" t="s">
        <v>2951</v>
      </c>
    </row>
    <row r="39066" spans="1:1">
      <c r="A39066" s="27" t="s">
        <v>2951</v>
      </c>
    </row>
    <row r="39067" spans="1:1">
      <c r="A39067" s="27" t="s">
        <v>2951</v>
      </c>
    </row>
    <row r="39068" spans="1:1">
      <c r="A39068" s="27" t="s">
        <v>2951</v>
      </c>
    </row>
    <row r="39069" spans="1:1">
      <c r="A39069" s="27" t="s">
        <v>2951</v>
      </c>
    </row>
    <row r="39070" spans="1:1">
      <c r="A39070" s="27" t="s">
        <v>2951</v>
      </c>
    </row>
    <row r="39071" spans="1:1">
      <c r="A39071" s="27" t="s">
        <v>2951</v>
      </c>
    </row>
    <row r="39072" spans="1:1">
      <c r="A39072" s="27" t="s">
        <v>2951</v>
      </c>
    </row>
    <row r="39073" spans="1:1">
      <c r="A39073" s="27" t="s">
        <v>2951</v>
      </c>
    </row>
    <row r="39074" spans="1:1">
      <c r="A39074" s="27" t="s">
        <v>2951</v>
      </c>
    </row>
    <row r="39075" spans="1:1">
      <c r="A39075" s="27" t="s">
        <v>2951</v>
      </c>
    </row>
    <row r="39076" spans="1:1">
      <c r="A39076" s="27" t="s">
        <v>2951</v>
      </c>
    </row>
    <row r="39077" spans="1:1">
      <c r="A39077" s="27" t="s">
        <v>2951</v>
      </c>
    </row>
    <row r="39078" spans="1:1">
      <c r="A39078" s="27" t="s">
        <v>2951</v>
      </c>
    </row>
    <row r="39079" spans="1:1">
      <c r="A39079" s="27" t="s">
        <v>2951</v>
      </c>
    </row>
    <row r="39080" spans="1:1">
      <c r="A39080" s="27" t="s">
        <v>2951</v>
      </c>
    </row>
    <row r="39081" spans="1:1">
      <c r="A39081" s="27" t="s">
        <v>2951</v>
      </c>
    </row>
    <row r="39082" spans="1:1">
      <c r="A39082" s="27" t="s">
        <v>2951</v>
      </c>
    </row>
    <row r="39083" spans="1:1">
      <c r="A39083" s="27" t="s">
        <v>2951</v>
      </c>
    </row>
    <row r="39084" spans="1:1">
      <c r="A39084" s="27" t="s">
        <v>2951</v>
      </c>
    </row>
    <row r="39085" spans="1:1">
      <c r="A39085" s="27" t="s">
        <v>2951</v>
      </c>
    </row>
    <row r="39086" spans="1:1">
      <c r="A39086" s="27" t="s">
        <v>2951</v>
      </c>
    </row>
    <row r="39087" spans="1:1">
      <c r="A39087" s="27" t="s">
        <v>2951</v>
      </c>
    </row>
    <row r="39088" spans="1:1">
      <c r="A39088" s="27" t="s">
        <v>2951</v>
      </c>
    </row>
    <row r="39089" spans="1:1">
      <c r="A39089" s="27" t="s">
        <v>2951</v>
      </c>
    </row>
    <row r="39090" spans="1:1">
      <c r="A39090" s="27" t="s">
        <v>2951</v>
      </c>
    </row>
    <row r="39091" spans="1:1">
      <c r="A39091" s="27" t="s">
        <v>2951</v>
      </c>
    </row>
    <row r="39092" spans="1:1">
      <c r="A39092" s="27" t="s">
        <v>2951</v>
      </c>
    </row>
    <row r="39093" spans="1:1">
      <c r="A39093" s="27" t="s">
        <v>2951</v>
      </c>
    </row>
    <row r="39094" spans="1:1">
      <c r="A39094" s="27" t="s">
        <v>2951</v>
      </c>
    </row>
    <row r="39095" spans="1:1">
      <c r="A39095" s="27" t="s">
        <v>2951</v>
      </c>
    </row>
    <row r="39096" spans="1:1">
      <c r="A39096" s="27" t="s">
        <v>2951</v>
      </c>
    </row>
    <row r="39097" spans="1:1">
      <c r="A39097" s="27" t="s">
        <v>2951</v>
      </c>
    </row>
    <row r="39098" spans="1:1">
      <c r="A39098" s="27" t="s">
        <v>2951</v>
      </c>
    </row>
    <row r="39099" spans="1:1">
      <c r="A39099" s="27" t="s">
        <v>2951</v>
      </c>
    </row>
    <row r="39100" spans="1:1">
      <c r="A39100" s="27" t="s">
        <v>2951</v>
      </c>
    </row>
    <row r="39101" spans="1:1">
      <c r="A39101" s="27" t="s">
        <v>2951</v>
      </c>
    </row>
    <row r="39102" spans="1:1">
      <c r="A39102" s="27" t="s">
        <v>2951</v>
      </c>
    </row>
    <row r="39103" spans="1:1">
      <c r="A39103" s="27" t="s">
        <v>2951</v>
      </c>
    </row>
    <row r="39104" spans="1:1">
      <c r="A39104" s="27" t="s">
        <v>2951</v>
      </c>
    </row>
    <row r="39105" spans="1:1">
      <c r="A39105" s="27" t="s">
        <v>2951</v>
      </c>
    </row>
    <row r="39106" spans="1:1">
      <c r="A39106" s="27" t="s">
        <v>2951</v>
      </c>
    </row>
    <row r="39107" spans="1:1">
      <c r="A39107" s="27" t="s">
        <v>2951</v>
      </c>
    </row>
    <row r="39108" spans="1:1">
      <c r="A39108" s="27" t="s">
        <v>2951</v>
      </c>
    </row>
    <row r="39109" spans="1:1">
      <c r="A39109" s="27" t="s">
        <v>2951</v>
      </c>
    </row>
    <row r="39110" spans="1:1">
      <c r="A39110" s="27" t="s">
        <v>2951</v>
      </c>
    </row>
    <row r="39111" spans="1:1">
      <c r="A39111" s="27" t="s">
        <v>2951</v>
      </c>
    </row>
    <row r="39112" spans="1:1">
      <c r="A39112" s="27" t="s">
        <v>2951</v>
      </c>
    </row>
    <row r="39113" spans="1:1">
      <c r="A39113" s="27" t="s">
        <v>2951</v>
      </c>
    </row>
    <row r="39114" spans="1:1">
      <c r="A39114" s="27" t="s">
        <v>2951</v>
      </c>
    </row>
    <row r="39115" spans="1:1">
      <c r="A39115" s="27" t="s">
        <v>2951</v>
      </c>
    </row>
    <row r="39116" spans="1:1">
      <c r="A39116" s="27" t="s">
        <v>2951</v>
      </c>
    </row>
    <row r="39117" spans="1:1">
      <c r="A39117" s="27" t="s">
        <v>2951</v>
      </c>
    </row>
    <row r="39118" spans="1:1">
      <c r="A39118" s="27" t="s">
        <v>2951</v>
      </c>
    </row>
    <row r="39119" spans="1:1">
      <c r="A39119" s="27" t="s">
        <v>2951</v>
      </c>
    </row>
    <row r="39120" spans="1:1">
      <c r="A39120" s="27" t="s">
        <v>2951</v>
      </c>
    </row>
    <row r="39121" spans="1:1">
      <c r="A39121" s="27" t="s">
        <v>2951</v>
      </c>
    </row>
    <row r="39122" spans="1:1">
      <c r="A39122" s="27" t="s">
        <v>2951</v>
      </c>
    </row>
    <row r="39123" spans="1:1">
      <c r="A39123" s="27" t="s">
        <v>2951</v>
      </c>
    </row>
    <row r="39124" spans="1:1">
      <c r="A39124" s="27" t="s">
        <v>2951</v>
      </c>
    </row>
    <row r="39125" spans="1:1">
      <c r="A39125" s="27" t="s">
        <v>2951</v>
      </c>
    </row>
    <row r="39126" spans="1:1">
      <c r="A39126" s="27" t="s">
        <v>2951</v>
      </c>
    </row>
    <row r="39127" spans="1:1">
      <c r="A39127" s="27" t="s">
        <v>2951</v>
      </c>
    </row>
    <row r="39128" spans="1:1">
      <c r="A39128" s="27" t="s">
        <v>2951</v>
      </c>
    </row>
    <row r="39129" spans="1:1">
      <c r="A39129" s="27" t="s">
        <v>2951</v>
      </c>
    </row>
    <row r="39130" spans="1:1">
      <c r="A39130" s="27" t="s">
        <v>2951</v>
      </c>
    </row>
    <row r="39131" spans="1:1">
      <c r="A39131" s="27" t="s">
        <v>2951</v>
      </c>
    </row>
    <row r="39132" spans="1:1">
      <c r="A39132" s="27" t="s">
        <v>2951</v>
      </c>
    </row>
    <row r="39133" spans="1:1">
      <c r="A39133" s="27" t="s">
        <v>2951</v>
      </c>
    </row>
    <row r="39134" spans="1:1">
      <c r="A39134" s="27" t="s">
        <v>2951</v>
      </c>
    </row>
    <row r="39135" spans="1:1">
      <c r="A39135" s="27" t="s">
        <v>2951</v>
      </c>
    </row>
    <row r="39136" spans="1:1">
      <c r="A39136" s="27" t="s">
        <v>2951</v>
      </c>
    </row>
    <row r="39137" spans="1:1">
      <c r="A39137" s="27" t="s">
        <v>2951</v>
      </c>
    </row>
    <row r="39138" spans="1:1">
      <c r="A39138" s="27" t="s">
        <v>2951</v>
      </c>
    </row>
    <row r="39139" spans="1:1">
      <c r="A39139" s="27" t="s">
        <v>2951</v>
      </c>
    </row>
    <row r="39140" spans="1:1">
      <c r="A39140" s="27" t="s">
        <v>2951</v>
      </c>
    </row>
    <row r="39141" spans="1:1">
      <c r="A39141" s="27" t="s">
        <v>2951</v>
      </c>
    </row>
    <row r="39142" spans="1:1">
      <c r="A39142" s="27" t="s">
        <v>2951</v>
      </c>
    </row>
    <row r="39143" spans="1:1">
      <c r="A39143" s="27" t="s">
        <v>2951</v>
      </c>
    </row>
    <row r="39144" spans="1:1">
      <c r="A39144" s="27" t="s">
        <v>2951</v>
      </c>
    </row>
    <row r="39145" spans="1:1">
      <c r="A39145" s="27" t="s">
        <v>2951</v>
      </c>
    </row>
    <row r="39146" spans="1:1">
      <c r="A39146" s="27" t="s">
        <v>2951</v>
      </c>
    </row>
    <row r="39147" spans="1:1">
      <c r="A39147" s="27" t="s">
        <v>2951</v>
      </c>
    </row>
    <row r="39148" spans="1:1">
      <c r="A39148" s="27" t="s">
        <v>2951</v>
      </c>
    </row>
    <row r="39149" spans="1:1">
      <c r="A39149" s="27" t="s">
        <v>2951</v>
      </c>
    </row>
    <row r="39150" spans="1:1">
      <c r="A39150" s="27" t="s">
        <v>2951</v>
      </c>
    </row>
    <row r="39151" spans="1:1">
      <c r="A39151" s="27" t="s">
        <v>2951</v>
      </c>
    </row>
    <row r="39152" spans="1:1">
      <c r="A39152" s="27" t="s">
        <v>2951</v>
      </c>
    </row>
    <row r="39153" spans="1:1">
      <c r="A39153" s="27" t="s">
        <v>2951</v>
      </c>
    </row>
    <row r="39154" spans="1:1">
      <c r="A39154" s="27" t="s">
        <v>2951</v>
      </c>
    </row>
    <row r="39155" spans="1:1">
      <c r="A39155" s="27" t="s">
        <v>2951</v>
      </c>
    </row>
    <row r="39156" spans="1:1">
      <c r="A39156" s="27" t="s">
        <v>2951</v>
      </c>
    </row>
    <row r="39157" spans="1:1">
      <c r="A39157" s="27" t="s">
        <v>2951</v>
      </c>
    </row>
    <row r="39158" spans="1:1">
      <c r="A39158" s="27" t="s">
        <v>2951</v>
      </c>
    </row>
    <row r="39159" spans="1:1">
      <c r="A39159" s="27" t="s">
        <v>2951</v>
      </c>
    </row>
    <row r="39160" spans="1:1">
      <c r="A39160" s="27" t="s">
        <v>2951</v>
      </c>
    </row>
    <row r="39161" spans="1:1">
      <c r="A39161" s="27" t="s">
        <v>2951</v>
      </c>
    </row>
    <row r="39162" spans="1:1">
      <c r="A39162" s="27" t="s">
        <v>2951</v>
      </c>
    </row>
    <row r="39163" spans="1:1">
      <c r="A39163" s="27" t="s">
        <v>2951</v>
      </c>
    </row>
    <row r="39164" spans="1:1">
      <c r="A39164" s="27" t="s">
        <v>2951</v>
      </c>
    </row>
    <row r="39165" spans="1:1">
      <c r="A39165" s="27" t="s">
        <v>2951</v>
      </c>
    </row>
    <row r="39166" spans="1:1">
      <c r="A39166" s="27" t="s">
        <v>2951</v>
      </c>
    </row>
    <row r="39167" spans="1:1">
      <c r="A39167" s="27" t="s">
        <v>2951</v>
      </c>
    </row>
    <row r="39168" spans="1:1">
      <c r="A39168" s="27" t="s">
        <v>2951</v>
      </c>
    </row>
    <row r="39169" spans="1:1">
      <c r="A39169" s="27" t="s">
        <v>2951</v>
      </c>
    </row>
    <row r="39170" spans="1:1">
      <c r="A39170" s="27" t="s">
        <v>2951</v>
      </c>
    </row>
    <row r="39171" spans="1:1">
      <c r="A39171" s="27" t="s">
        <v>2951</v>
      </c>
    </row>
    <row r="39172" spans="1:1">
      <c r="A39172" s="27" t="s">
        <v>2951</v>
      </c>
    </row>
    <row r="39173" spans="1:1">
      <c r="A39173" s="27" t="s">
        <v>2951</v>
      </c>
    </row>
    <row r="39174" spans="1:1">
      <c r="A39174" s="27" t="s">
        <v>2951</v>
      </c>
    </row>
    <row r="39175" spans="1:1">
      <c r="A39175" s="27" t="s">
        <v>2951</v>
      </c>
    </row>
    <row r="39176" spans="1:1">
      <c r="A39176" s="27" t="s">
        <v>2951</v>
      </c>
    </row>
    <row r="39177" spans="1:1">
      <c r="A39177" s="27" t="s">
        <v>2951</v>
      </c>
    </row>
    <row r="39178" spans="1:1">
      <c r="A39178" s="27" t="s">
        <v>2951</v>
      </c>
    </row>
    <row r="39179" spans="1:1">
      <c r="A39179" s="27" t="s">
        <v>2951</v>
      </c>
    </row>
    <row r="39180" spans="1:1">
      <c r="A39180" s="27" t="s">
        <v>2951</v>
      </c>
    </row>
    <row r="39181" spans="1:1">
      <c r="A39181" s="27" t="s">
        <v>2951</v>
      </c>
    </row>
    <row r="39182" spans="1:1">
      <c r="A39182" s="27" t="s">
        <v>2951</v>
      </c>
    </row>
    <row r="39183" spans="1:1">
      <c r="A39183" s="27" t="s">
        <v>2951</v>
      </c>
    </row>
    <row r="39184" spans="1:1">
      <c r="A39184" s="27" t="s">
        <v>2951</v>
      </c>
    </row>
    <row r="39185" spans="1:1">
      <c r="A39185" s="27" t="s">
        <v>2951</v>
      </c>
    </row>
    <row r="39186" spans="1:1">
      <c r="A39186" s="27" t="s">
        <v>2951</v>
      </c>
    </row>
    <row r="39187" spans="1:1">
      <c r="A39187" s="27" t="s">
        <v>2951</v>
      </c>
    </row>
    <row r="39188" spans="1:1">
      <c r="A39188" s="27" t="s">
        <v>2951</v>
      </c>
    </row>
    <row r="39189" spans="1:1">
      <c r="A39189" s="27" t="s">
        <v>2951</v>
      </c>
    </row>
    <row r="39190" spans="1:1">
      <c r="A39190" s="27" t="s">
        <v>2951</v>
      </c>
    </row>
    <row r="39191" spans="1:1">
      <c r="A39191" s="27" t="s">
        <v>2951</v>
      </c>
    </row>
    <row r="39192" spans="1:1">
      <c r="A39192" s="27" t="s">
        <v>2951</v>
      </c>
    </row>
    <row r="39193" spans="1:1">
      <c r="A39193" s="27" t="s">
        <v>2951</v>
      </c>
    </row>
    <row r="39194" spans="1:1">
      <c r="A39194" s="27" t="s">
        <v>2951</v>
      </c>
    </row>
    <row r="39195" spans="1:1">
      <c r="A39195" s="27" t="s">
        <v>2951</v>
      </c>
    </row>
    <row r="39196" spans="1:1">
      <c r="A39196" s="27" t="s">
        <v>2951</v>
      </c>
    </row>
    <row r="39197" spans="1:1">
      <c r="A39197" s="27" t="s">
        <v>2951</v>
      </c>
    </row>
    <row r="39198" spans="1:1">
      <c r="A39198" s="27" t="s">
        <v>2951</v>
      </c>
    </row>
    <row r="39199" spans="1:1">
      <c r="A39199" s="27" t="s">
        <v>2951</v>
      </c>
    </row>
    <row r="39200" spans="1:1">
      <c r="A39200" s="27" t="s">
        <v>2951</v>
      </c>
    </row>
    <row r="39201" spans="1:1">
      <c r="A39201" s="27" t="s">
        <v>2951</v>
      </c>
    </row>
    <row r="39202" spans="1:1">
      <c r="A39202" s="27" t="s">
        <v>2951</v>
      </c>
    </row>
    <row r="39203" spans="1:1">
      <c r="A39203" s="27" t="s">
        <v>2951</v>
      </c>
    </row>
    <row r="39204" spans="1:1">
      <c r="A39204" s="27" t="s">
        <v>2951</v>
      </c>
    </row>
    <row r="39205" spans="1:1">
      <c r="A39205" s="27" t="s">
        <v>2951</v>
      </c>
    </row>
    <row r="39206" spans="1:1">
      <c r="A39206" s="27" t="s">
        <v>2951</v>
      </c>
    </row>
    <row r="39207" spans="1:1">
      <c r="A39207" s="27" t="s">
        <v>2951</v>
      </c>
    </row>
    <row r="39208" spans="1:1">
      <c r="A39208" s="27" t="s">
        <v>2951</v>
      </c>
    </row>
    <row r="39209" spans="1:1">
      <c r="A39209" s="27" t="s">
        <v>2951</v>
      </c>
    </row>
    <row r="39210" spans="1:1">
      <c r="A39210" s="27" t="s">
        <v>2951</v>
      </c>
    </row>
    <row r="39211" spans="1:1">
      <c r="A39211" s="27" t="s">
        <v>2951</v>
      </c>
    </row>
    <row r="39212" spans="1:1">
      <c r="A39212" s="27" t="s">
        <v>2951</v>
      </c>
    </row>
    <row r="39213" spans="1:1">
      <c r="A39213" s="27" t="s">
        <v>2951</v>
      </c>
    </row>
    <row r="39214" spans="1:1">
      <c r="A39214" s="27" t="s">
        <v>2951</v>
      </c>
    </row>
    <row r="39215" spans="1:1">
      <c r="A39215" s="27" t="s">
        <v>2951</v>
      </c>
    </row>
    <row r="39216" spans="1:1">
      <c r="A39216" s="27" t="s">
        <v>2951</v>
      </c>
    </row>
    <row r="39217" spans="1:1">
      <c r="A39217" s="27" t="s">
        <v>2951</v>
      </c>
    </row>
    <row r="39218" spans="1:1">
      <c r="A39218" s="27" t="s">
        <v>2951</v>
      </c>
    </row>
    <row r="39219" spans="1:1">
      <c r="A39219" s="27" t="s">
        <v>2951</v>
      </c>
    </row>
    <row r="39220" spans="1:1">
      <c r="A39220" s="27" t="s">
        <v>2951</v>
      </c>
    </row>
    <row r="39221" spans="1:1">
      <c r="A39221" s="27" t="s">
        <v>2951</v>
      </c>
    </row>
    <row r="39222" spans="1:1">
      <c r="A39222" s="27" t="s">
        <v>2951</v>
      </c>
    </row>
    <row r="39223" spans="1:1">
      <c r="A39223" s="27" t="s">
        <v>2951</v>
      </c>
    </row>
    <row r="39224" spans="1:1">
      <c r="A39224" s="27" t="s">
        <v>2951</v>
      </c>
    </row>
    <row r="39225" spans="1:1">
      <c r="A39225" s="27" t="s">
        <v>2951</v>
      </c>
    </row>
    <row r="39226" spans="1:1">
      <c r="A39226" s="27" t="s">
        <v>2951</v>
      </c>
    </row>
    <row r="39227" spans="1:1">
      <c r="A39227" s="27" t="s">
        <v>2951</v>
      </c>
    </row>
    <row r="39228" spans="1:1">
      <c r="A39228" s="27" t="s">
        <v>2951</v>
      </c>
    </row>
    <row r="39229" spans="1:1">
      <c r="A39229" s="27" t="s">
        <v>2951</v>
      </c>
    </row>
    <row r="39230" spans="1:1">
      <c r="A39230" s="27" t="s">
        <v>2951</v>
      </c>
    </row>
    <row r="39231" spans="1:1">
      <c r="A39231" s="27" t="s">
        <v>2951</v>
      </c>
    </row>
    <row r="39232" spans="1:1">
      <c r="A39232" s="27" t="s">
        <v>2951</v>
      </c>
    </row>
    <row r="39233" spans="1:1">
      <c r="A39233" s="27" t="s">
        <v>2951</v>
      </c>
    </row>
    <row r="39234" spans="1:1">
      <c r="A39234" s="27" t="s">
        <v>2951</v>
      </c>
    </row>
    <row r="39235" spans="1:1">
      <c r="A39235" s="27" t="s">
        <v>2951</v>
      </c>
    </row>
    <row r="39236" spans="1:1">
      <c r="A39236" s="27" t="s">
        <v>2951</v>
      </c>
    </row>
    <row r="39237" spans="1:1">
      <c r="A39237" s="27" t="s">
        <v>2951</v>
      </c>
    </row>
    <row r="39238" spans="1:1">
      <c r="A39238" s="27" t="s">
        <v>2951</v>
      </c>
    </row>
    <row r="39239" spans="1:1">
      <c r="A39239" s="27" t="s">
        <v>2951</v>
      </c>
    </row>
    <row r="39240" spans="1:1">
      <c r="A39240" s="27" t="s">
        <v>2951</v>
      </c>
    </row>
    <row r="39241" spans="1:1">
      <c r="A39241" s="27" t="s">
        <v>2951</v>
      </c>
    </row>
    <row r="39242" spans="1:1">
      <c r="A39242" s="27" t="s">
        <v>2951</v>
      </c>
    </row>
    <row r="39243" spans="1:1">
      <c r="A39243" s="27" t="s">
        <v>2951</v>
      </c>
    </row>
    <row r="39244" spans="1:1">
      <c r="A39244" s="27" t="s">
        <v>2951</v>
      </c>
    </row>
    <row r="39245" spans="1:1">
      <c r="A39245" s="27" t="s">
        <v>2951</v>
      </c>
    </row>
    <row r="39246" spans="1:1">
      <c r="A39246" s="27" t="s">
        <v>2951</v>
      </c>
    </row>
    <row r="39247" spans="1:1">
      <c r="A39247" s="27" t="s">
        <v>2951</v>
      </c>
    </row>
    <row r="39248" spans="1:1">
      <c r="A39248" s="27" t="s">
        <v>2951</v>
      </c>
    </row>
    <row r="39249" spans="1:1">
      <c r="A39249" s="27" t="s">
        <v>2951</v>
      </c>
    </row>
    <row r="39250" spans="1:1">
      <c r="A39250" s="27" t="s">
        <v>2951</v>
      </c>
    </row>
    <row r="39251" spans="1:1">
      <c r="A39251" s="27" t="s">
        <v>2951</v>
      </c>
    </row>
    <row r="39252" spans="1:1">
      <c r="A39252" s="27" t="s">
        <v>2951</v>
      </c>
    </row>
    <row r="39253" spans="1:1">
      <c r="A39253" s="27" t="s">
        <v>2951</v>
      </c>
    </row>
    <row r="39254" spans="1:1">
      <c r="A39254" s="27" t="s">
        <v>2951</v>
      </c>
    </row>
    <row r="39255" spans="1:1">
      <c r="A39255" s="27" t="s">
        <v>2951</v>
      </c>
    </row>
    <row r="39256" spans="1:1">
      <c r="A39256" s="27" t="s">
        <v>2951</v>
      </c>
    </row>
    <row r="39257" spans="1:1">
      <c r="A39257" s="27" t="s">
        <v>2951</v>
      </c>
    </row>
    <row r="39258" spans="1:1">
      <c r="A39258" s="27" t="s">
        <v>2951</v>
      </c>
    </row>
    <row r="39259" spans="1:1">
      <c r="A39259" s="27" t="s">
        <v>2951</v>
      </c>
    </row>
    <row r="39260" spans="1:1">
      <c r="A39260" s="27" t="s">
        <v>2951</v>
      </c>
    </row>
    <row r="39261" spans="1:1">
      <c r="A39261" s="27" t="s">
        <v>2951</v>
      </c>
    </row>
    <row r="39262" spans="1:1">
      <c r="A39262" s="27" t="s">
        <v>2951</v>
      </c>
    </row>
    <row r="39263" spans="1:1">
      <c r="A39263" s="27" t="s">
        <v>2951</v>
      </c>
    </row>
    <row r="39264" spans="1:1">
      <c r="A39264" s="27" t="s">
        <v>2951</v>
      </c>
    </row>
    <row r="39265" spans="1:1">
      <c r="A39265" s="27" t="s">
        <v>2951</v>
      </c>
    </row>
    <row r="39266" spans="1:1">
      <c r="A39266" s="27" t="s">
        <v>2951</v>
      </c>
    </row>
    <row r="39267" spans="1:1">
      <c r="A39267" s="27" t="s">
        <v>2951</v>
      </c>
    </row>
    <row r="39268" spans="1:1">
      <c r="A39268" s="27" t="s">
        <v>2951</v>
      </c>
    </row>
    <row r="39269" spans="1:1">
      <c r="A39269" s="27" t="s">
        <v>2951</v>
      </c>
    </row>
    <row r="39270" spans="1:1">
      <c r="A39270" s="27" t="s">
        <v>2951</v>
      </c>
    </row>
    <row r="39271" spans="1:1">
      <c r="A39271" s="27" t="s">
        <v>2951</v>
      </c>
    </row>
    <row r="39272" spans="1:1">
      <c r="A39272" s="27" t="s">
        <v>2951</v>
      </c>
    </row>
    <row r="39273" spans="1:1">
      <c r="A39273" s="27" t="s">
        <v>2951</v>
      </c>
    </row>
    <row r="39274" spans="1:1">
      <c r="A39274" s="27" t="s">
        <v>2951</v>
      </c>
    </row>
    <row r="39275" spans="1:1">
      <c r="A39275" s="27" t="s">
        <v>2951</v>
      </c>
    </row>
    <row r="39276" spans="1:1">
      <c r="A39276" s="27" t="s">
        <v>2951</v>
      </c>
    </row>
    <row r="39277" spans="1:1">
      <c r="A39277" s="27" t="s">
        <v>2951</v>
      </c>
    </row>
    <row r="39278" spans="1:1">
      <c r="A39278" s="27" t="s">
        <v>2951</v>
      </c>
    </row>
    <row r="39279" spans="1:1">
      <c r="A39279" s="27" t="s">
        <v>2951</v>
      </c>
    </row>
    <row r="39280" spans="1:1">
      <c r="A39280" s="27" t="s">
        <v>2951</v>
      </c>
    </row>
    <row r="39281" spans="1:1">
      <c r="A39281" s="27" t="s">
        <v>2951</v>
      </c>
    </row>
    <row r="39282" spans="1:1">
      <c r="A39282" s="27" t="s">
        <v>2951</v>
      </c>
    </row>
    <row r="39283" spans="1:1">
      <c r="A39283" s="27" t="s">
        <v>2951</v>
      </c>
    </row>
    <row r="39284" spans="1:1">
      <c r="A39284" s="27" t="s">
        <v>2951</v>
      </c>
    </row>
    <row r="39285" spans="1:1">
      <c r="A39285" s="27" t="s">
        <v>2951</v>
      </c>
    </row>
    <row r="39286" spans="1:1">
      <c r="A39286" s="27" t="s">
        <v>2951</v>
      </c>
    </row>
    <row r="39287" spans="1:1">
      <c r="A39287" s="27" t="s">
        <v>2951</v>
      </c>
    </row>
    <row r="39288" spans="1:1">
      <c r="A39288" s="27" t="s">
        <v>2951</v>
      </c>
    </row>
    <row r="39289" spans="1:1">
      <c r="A39289" s="27" t="s">
        <v>2951</v>
      </c>
    </row>
    <row r="39290" spans="1:1">
      <c r="A39290" s="27" t="s">
        <v>2951</v>
      </c>
    </row>
    <row r="39291" spans="1:1">
      <c r="A39291" s="27" t="s">
        <v>2951</v>
      </c>
    </row>
    <row r="39292" spans="1:1">
      <c r="A39292" s="27" t="s">
        <v>2951</v>
      </c>
    </row>
    <row r="39293" spans="1:1">
      <c r="A39293" s="27" t="s">
        <v>2951</v>
      </c>
    </row>
    <row r="39294" spans="1:1">
      <c r="A39294" s="27" t="s">
        <v>2951</v>
      </c>
    </row>
    <row r="39295" spans="1:1">
      <c r="A39295" s="27" t="s">
        <v>2951</v>
      </c>
    </row>
    <row r="39296" spans="1:1">
      <c r="A39296" s="27" t="s">
        <v>2951</v>
      </c>
    </row>
    <row r="39297" spans="1:1">
      <c r="A39297" s="27" t="s">
        <v>2951</v>
      </c>
    </row>
    <row r="39298" spans="1:1">
      <c r="A39298" s="27" t="s">
        <v>2951</v>
      </c>
    </row>
    <row r="39299" spans="1:1">
      <c r="A39299" s="27" t="s">
        <v>2951</v>
      </c>
    </row>
    <row r="39300" spans="1:1">
      <c r="A39300" s="27" t="s">
        <v>2951</v>
      </c>
    </row>
    <row r="39301" spans="1:1">
      <c r="A39301" s="27" t="s">
        <v>2951</v>
      </c>
    </row>
    <row r="39302" spans="1:1">
      <c r="A39302" s="27" t="s">
        <v>2951</v>
      </c>
    </row>
    <row r="39303" spans="1:1">
      <c r="A39303" s="27" t="s">
        <v>2951</v>
      </c>
    </row>
    <row r="39304" spans="1:1">
      <c r="A39304" s="27" t="s">
        <v>2951</v>
      </c>
    </row>
    <row r="39305" spans="1:1">
      <c r="A39305" s="27" t="s">
        <v>2951</v>
      </c>
    </row>
    <row r="39306" spans="1:1">
      <c r="A39306" s="27" t="s">
        <v>2951</v>
      </c>
    </row>
    <row r="39307" spans="1:1">
      <c r="A39307" s="27" t="s">
        <v>2951</v>
      </c>
    </row>
    <row r="39308" spans="1:1">
      <c r="A39308" s="27" t="s">
        <v>2951</v>
      </c>
    </row>
    <row r="39309" spans="1:1">
      <c r="A39309" s="27" t="s">
        <v>2951</v>
      </c>
    </row>
    <row r="39310" spans="1:1">
      <c r="A39310" s="27" t="s">
        <v>2951</v>
      </c>
    </row>
    <row r="39311" spans="1:1">
      <c r="A39311" s="27" t="s">
        <v>2951</v>
      </c>
    </row>
    <row r="39312" spans="1:1">
      <c r="A39312" s="27" t="s">
        <v>2951</v>
      </c>
    </row>
    <row r="39313" spans="1:1">
      <c r="A39313" s="27" t="s">
        <v>2951</v>
      </c>
    </row>
    <row r="39314" spans="1:1">
      <c r="A39314" s="27" t="s">
        <v>2951</v>
      </c>
    </row>
    <row r="39315" spans="1:1">
      <c r="A39315" s="27" t="s">
        <v>2951</v>
      </c>
    </row>
    <row r="39316" spans="1:1">
      <c r="A39316" s="27" t="s">
        <v>2951</v>
      </c>
    </row>
    <row r="39317" spans="1:1">
      <c r="A39317" s="27" t="s">
        <v>2951</v>
      </c>
    </row>
    <row r="39318" spans="1:1">
      <c r="A39318" s="27" t="s">
        <v>2951</v>
      </c>
    </row>
    <row r="39319" spans="1:1">
      <c r="A39319" s="27" t="s">
        <v>2951</v>
      </c>
    </row>
    <row r="39320" spans="1:1">
      <c r="A39320" s="27" t="s">
        <v>2951</v>
      </c>
    </row>
    <row r="39321" spans="1:1">
      <c r="A39321" s="27" t="s">
        <v>2951</v>
      </c>
    </row>
    <row r="39322" spans="1:1">
      <c r="A39322" s="27" t="s">
        <v>2951</v>
      </c>
    </row>
    <row r="39323" spans="1:1">
      <c r="A39323" s="27" t="s">
        <v>2951</v>
      </c>
    </row>
    <row r="39324" spans="1:1">
      <c r="A39324" s="27" t="s">
        <v>2951</v>
      </c>
    </row>
    <row r="39325" spans="1:1">
      <c r="A39325" s="27" t="s">
        <v>2951</v>
      </c>
    </row>
    <row r="39326" spans="1:1">
      <c r="A39326" s="27" t="s">
        <v>2951</v>
      </c>
    </row>
    <row r="39327" spans="1:1">
      <c r="A39327" s="27" t="s">
        <v>2951</v>
      </c>
    </row>
    <row r="39328" spans="1:1">
      <c r="A39328" s="27" t="s">
        <v>2951</v>
      </c>
    </row>
    <row r="39329" spans="1:1">
      <c r="A39329" s="27" t="s">
        <v>2951</v>
      </c>
    </row>
    <row r="39330" spans="1:1">
      <c r="A39330" s="27" t="s">
        <v>2951</v>
      </c>
    </row>
    <row r="39331" spans="1:1">
      <c r="A39331" s="27" t="s">
        <v>2951</v>
      </c>
    </row>
    <row r="39332" spans="1:1">
      <c r="A39332" s="27" t="s">
        <v>2951</v>
      </c>
    </row>
    <row r="39333" spans="1:1">
      <c r="A39333" s="27" t="s">
        <v>2951</v>
      </c>
    </row>
    <row r="39334" spans="1:1">
      <c r="A39334" s="27" t="s">
        <v>2951</v>
      </c>
    </row>
    <row r="39335" spans="1:1">
      <c r="A39335" s="27" t="s">
        <v>2951</v>
      </c>
    </row>
    <row r="39336" spans="1:1">
      <c r="A39336" s="27" t="s">
        <v>2951</v>
      </c>
    </row>
    <row r="39337" spans="1:1">
      <c r="A39337" s="27" t="s">
        <v>2951</v>
      </c>
    </row>
    <row r="39338" spans="1:1">
      <c r="A39338" s="27" t="s">
        <v>2951</v>
      </c>
    </row>
    <row r="39339" spans="1:1">
      <c r="A39339" s="27" t="s">
        <v>2951</v>
      </c>
    </row>
    <row r="39340" spans="1:1">
      <c r="A39340" s="27" t="s">
        <v>2951</v>
      </c>
    </row>
    <row r="39341" spans="1:1">
      <c r="A39341" s="27" t="s">
        <v>2951</v>
      </c>
    </row>
    <row r="39342" spans="1:1">
      <c r="A39342" s="27" t="s">
        <v>2951</v>
      </c>
    </row>
    <row r="39343" spans="1:1">
      <c r="A39343" s="27" t="s">
        <v>2951</v>
      </c>
    </row>
    <row r="39344" spans="1:1">
      <c r="A39344" s="27" t="s">
        <v>2951</v>
      </c>
    </row>
    <row r="39345" spans="1:1">
      <c r="A39345" s="27" t="s">
        <v>2951</v>
      </c>
    </row>
    <row r="39346" spans="1:1">
      <c r="A39346" s="27" t="s">
        <v>2951</v>
      </c>
    </row>
    <row r="39347" spans="1:1">
      <c r="A39347" s="27" t="s">
        <v>2951</v>
      </c>
    </row>
    <row r="39348" spans="1:1">
      <c r="A39348" s="27" t="s">
        <v>2951</v>
      </c>
    </row>
    <row r="39349" spans="1:1">
      <c r="A39349" s="27" t="s">
        <v>2951</v>
      </c>
    </row>
    <row r="39350" spans="1:1">
      <c r="A39350" s="27" t="s">
        <v>2951</v>
      </c>
    </row>
    <row r="39351" spans="1:1">
      <c r="A39351" s="27" t="s">
        <v>2951</v>
      </c>
    </row>
    <row r="39352" spans="1:1">
      <c r="A39352" s="27" t="s">
        <v>2951</v>
      </c>
    </row>
    <row r="39353" spans="1:1">
      <c r="A39353" s="27" t="s">
        <v>2951</v>
      </c>
    </row>
    <row r="39354" spans="1:1">
      <c r="A39354" s="27" t="s">
        <v>2951</v>
      </c>
    </row>
    <row r="39355" spans="1:1">
      <c r="A39355" s="27" t="s">
        <v>2951</v>
      </c>
    </row>
    <row r="39356" spans="1:1">
      <c r="A39356" s="27" t="s">
        <v>2951</v>
      </c>
    </row>
    <row r="39357" spans="1:1">
      <c r="A39357" s="27" t="s">
        <v>2951</v>
      </c>
    </row>
    <row r="39358" spans="1:1">
      <c r="A39358" s="27" t="s">
        <v>2951</v>
      </c>
    </row>
    <row r="39359" spans="1:1">
      <c r="A39359" s="27" t="s">
        <v>2951</v>
      </c>
    </row>
    <row r="39360" spans="1:1">
      <c r="A39360" s="27" t="s">
        <v>2951</v>
      </c>
    </row>
    <row r="39361" spans="1:1">
      <c r="A39361" s="27" t="s">
        <v>2951</v>
      </c>
    </row>
    <row r="39362" spans="1:1">
      <c r="A39362" s="27" t="s">
        <v>2951</v>
      </c>
    </row>
    <row r="39363" spans="1:1">
      <c r="A39363" s="27" t="s">
        <v>2951</v>
      </c>
    </row>
    <row r="39364" spans="1:1">
      <c r="A39364" s="27" t="s">
        <v>2951</v>
      </c>
    </row>
    <row r="39365" spans="1:1">
      <c r="A39365" s="27" t="s">
        <v>2951</v>
      </c>
    </row>
    <row r="39366" spans="1:1">
      <c r="A39366" s="27" t="s">
        <v>2951</v>
      </c>
    </row>
    <row r="39367" spans="1:1">
      <c r="A39367" s="27" t="s">
        <v>2951</v>
      </c>
    </row>
    <row r="39368" spans="1:1">
      <c r="A39368" s="27" t="s">
        <v>2951</v>
      </c>
    </row>
    <row r="39369" spans="1:1">
      <c r="A39369" s="27" t="s">
        <v>2951</v>
      </c>
    </row>
    <row r="39370" spans="1:1">
      <c r="A39370" s="27" t="s">
        <v>2951</v>
      </c>
    </row>
    <row r="39371" spans="1:1">
      <c r="A39371" s="27" t="s">
        <v>2951</v>
      </c>
    </row>
    <row r="39372" spans="1:1">
      <c r="A39372" s="27" t="s">
        <v>2951</v>
      </c>
    </row>
    <row r="39373" spans="1:1">
      <c r="A39373" s="27" t="s">
        <v>2951</v>
      </c>
    </row>
    <row r="39374" spans="1:1">
      <c r="A39374" s="27" t="s">
        <v>2951</v>
      </c>
    </row>
    <row r="39375" spans="1:1">
      <c r="A39375" s="27" t="s">
        <v>2951</v>
      </c>
    </row>
    <row r="39376" spans="1:1">
      <c r="A39376" s="27" t="s">
        <v>2951</v>
      </c>
    </row>
    <row r="39377" spans="1:1">
      <c r="A39377" s="27" t="s">
        <v>2951</v>
      </c>
    </row>
    <row r="39378" spans="1:1">
      <c r="A39378" s="27" t="s">
        <v>2951</v>
      </c>
    </row>
    <row r="39379" spans="1:1">
      <c r="A39379" s="27" t="s">
        <v>2951</v>
      </c>
    </row>
    <row r="39380" spans="1:1">
      <c r="A39380" s="27" t="s">
        <v>2951</v>
      </c>
    </row>
    <row r="39381" spans="1:1">
      <c r="A39381" s="27" t="s">
        <v>2951</v>
      </c>
    </row>
    <row r="39382" spans="1:1">
      <c r="A39382" s="27" t="s">
        <v>2951</v>
      </c>
    </row>
    <row r="39383" spans="1:1">
      <c r="A39383" s="27" t="s">
        <v>2951</v>
      </c>
    </row>
    <row r="39384" spans="1:1">
      <c r="A39384" s="27" t="s">
        <v>2951</v>
      </c>
    </row>
    <row r="39385" spans="1:1">
      <c r="A39385" s="27" t="s">
        <v>2951</v>
      </c>
    </row>
    <row r="39386" spans="1:1">
      <c r="A39386" s="27" t="s">
        <v>2951</v>
      </c>
    </row>
    <row r="39387" spans="1:1">
      <c r="A39387" s="27" t="s">
        <v>2951</v>
      </c>
    </row>
    <row r="39388" spans="1:1">
      <c r="A39388" s="27" t="s">
        <v>2951</v>
      </c>
    </row>
    <row r="39389" spans="1:1">
      <c r="A39389" s="27" t="s">
        <v>2951</v>
      </c>
    </row>
    <row r="39390" spans="1:1">
      <c r="A39390" s="27" t="s">
        <v>2951</v>
      </c>
    </row>
    <row r="39391" spans="1:1">
      <c r="A39391" s="27" t="s">
        <v>2951</v>
      </c>
    </row>
    <row r="39392" spans="1:1">
      <c r="A39392" s="27" t="s">
        <v>2951</v>
      </c>
    </row>
    <row r="39393" spans="1:1">
      <c r="A39393" s="27" t="s">
        <v>2951</v>
      </c>
    </row>
    <row r="39394" spans="1:1">
      <c r="A39394" s="27" t="s">
        <v>2951</v>
      </c>
    </row>
    <row r="39395" spans="1:1">
      <c r="A39395" s="27" t="s">
        <v>2951</v>
      </c>
    </row>
    <row r="39396" spans="1:1">
      <c r="A39396" s="27" t="s">
        <v>2951</v>
      </c>
    </row>
    <row r="39397" spans="1:1">
      <c r="A39397" s="27" t="s">
        <v>2951</v>
      </c>
    </row>
    <row r="39398" spans="1:1">
      <c r="A39398" s="27" t="s">
        <v>2951</v>
      </c>
    </row>
    <row r="39399" spans="1:1">
      <c r="A39399" s="27" t="s">
        <v>2951</v>
      </c>
    </row>
    <row r="39400" spans="1:1">
      <c r="A39400" s="27" t="s">
        <v>2951</v>
      </c>
    </row>
    <row r="39401" spans="1:1">
      <c r="A39401" s="27" t="s">
        <v>2951</v>
      </c>
    </row>
    <row r="39402" spans="1:1">
      <c r="A39402" s="27" t="s">
        <v>2951</v>
      </c>
    </row>
    <row r="39403" spans="1:1">
      <c r="A39403" s="27" t="s">
        <v>2951</v>
      </c>
    </row>
    <row r="39404" spans="1:1">
      <c r="A39404" s="27" t="s">
        <v>2951</v>
      </c>
    </row>
    <row r="39405" spans="1:1">
      <c r="A39405" s="27" t="s">
        <v>2951</v>
      </c>
    </row>
    <row r="39406" spans="1:1">
      <c r="A39406" s="27" t="s">
        <v>2951</v>
      </c>
    </row>
    <row r="39407" spans="1:1">
      <c r="A39407" s="27" t="s">
        <v>2951</v>
      </c>
    </row>
    <row r="39408" spans="1:1">
      <c r="A39408" s="27" t="s">
        <v>2951</v>
      </c>
    </row>
    <row r="39409" spans="1:1">
      <c r="A39409" s="27" t="s">
        <v>2951</v>
      </c>
    </row>
    <row r="39410" spans="1:1">
      <c r="A39410" s="27" t="s">
        <v>2951</v>
      </c>
    </row>
    <row r="39411" spans="1:1">
      <c r="A39411" s="27" t="s">
        <v>2951</v>
      </c>
    </row>
    <row r="39412" spans="1:1">
      <c r="A39412" s="27" t="s">
        <v>2951</v>
      </c>
    </row>
    <row r="39413" spans="1:1">
      <c r="A39413" s="27" t="s">
        <v>2951</v>
      </c>
    </row>
    <row r="39414" spans="1:1">
      <c r="A39414" s="27" t="s">
        <v>2951</v>
      </c>
    </row>
    <row r="39415" spans="1:1">
      <c r="A39415" s="27" t="s">
        <v>2951</v>
      </c>
    </row>
    <row r="39416" spans="1:1">
      <c r="A39416" s="27" t="s">
        <v>2951</v>
      </c>
    </row>
    <row r="39417" spans="1:1">
      <c r="A39417" s="27" t="s">
        <v>2951</v>
      </c>
    </row>
    <row r="39418" spans="1:1">
      <c r="A39418" s="27" t="s">
        <v>2951</v>
      </c>
    </row>
    <row r="39419" spans="1:1">
      <c r="A39419" s="27" t="s">
        <v>2951</v>
      </c>
    </row>
    <row r="39420" spans="1:1">
      <c r="A39420" s="27" t="s">
        <v>2951</v>
      </c>
    </row>
    <row r="39421" spans="1:1">
      <c r="A39421" s="27" t="s">
        <v>2951</v>
      </c>
    </row>
    <row r="39422" spans="1:1">
      <c r="A39422" s="27" t="s">
        <v>2951</v>
      </c>
    </row>
    <row r="39423" spans="1:1">
      <c r="A39423" s="27" t="s">
        <v>2951</v>
      </c>
    </row>
    <row r="39424" spans="1:1">
      <c r="A39424" s="27" t="s">
        <v>2951</v>
      </c>
    </row>
    <row r="39425" spans="1:1">
      <c r="A39425" s="27" t="s">
        <v>2951</v>
      </c>
    </row>
    <row r="39426" spans="1:1">
      <c r="A39426" s="27" t="s">
        <v>2951</v>
      </c>
    </row>
    <row r="39427" spans="1:1">
      <c r="A39427" s="27" t="s">
        <v>2951</v>
      </c>
    </row>
    <row r="39428" spans="1:1">
      <c r="A39428" s="27" t="s">
        <v>2951</v>
      </c>
    </row>
    <row r="39429" spans="1:1">
      <c r="A39429" s="27" t="s">
        <v>2951</v>
      </c>
    </row>
    <row r="39430" spans="1:1">
      <c r="A39430" s="27" t="s">
        <v>2951</v>
      </c>
    </row>
    <row r="39431" spans="1:1">
      <c r="A39431" s="27" t="s">
        <v>2951</v>
      </c>
    </row>
    <row r="39432" spans="1:1">
      <c r="A39432" s="27" t="s">
        <v>2951</v>
      </c>
    </row>
    <row r="39433" spans="1:1">
      <c r="A39433" s="27" t="s">
        <v>2951</v>
      </c>
    </row>
    <row r="39434" spans="1:1">
      <c r="A39434" s="27" t="s">
        <v>2951</v>
      </c>
    </row>
    <row r="39435" spans="1:1">
      <c r="A39435" s="27" t="s">
        <v>2951</v>
      </c>
    </row>
    <row r="39436" spans="1:1">
      <c r="A39436" s="27" t="s">
        <v>2951</v>
      </c>
    </row>
    <row r="39437" spans="1:1">
      <c r="A39437" s="27" t="s">
        <v>2951</v>
      </c>
    </row>
    <row r="39438" spans="1:1">
      <c r="A39438" s="27" t="s">
        <v>2951</v>
      </c>
    </row>
    <row r="39439" spans="1:1">
      <c r="A39439" s="27" t="s">
        <v>2951</v>
      </c>
    </row>
    <row r="39440" spans="1:1">
      <c r="A39440" s="27" t="s">
        <v>2951</v>
      </c>
    </row>
    <row r="39441" spans="1:1">
      <c r="A39441" s="27" t="s">
        <v>2951</v>
      </c>
    </row>
    <row r="39442" spans="1:1">
      <c r="A39442" s="27" t="s">
        <v>2951</v>
      </c>
    </row>
    <row r="39443" spans="1:1">
      <c r="A39443" s="27" t="s">
        <v>2951</v>
      </c>
    </row>
    <row r="39444" spans="1:1">
      <c r="A39444" s="27" t="s">
        <v>2951</v>
      </c>
    </row>
    <row r="39445" spans="1:1">
      <c r="A39445" s="27" t="s">
        <v>2951</v>
      </c>
    </row>
    <row r="39446" spans="1:1">
      <c r="A39446" s="27" t="s">
        <v>2951</v>
      </c>
    </row>
    <row r="39447" spans="1:1">
      <c r="A39447" s="27" t="s">
        <v>2951</v>
      </c>
    </row>
    <row r="39448" spans="1:1">
      <c r="A39448" s="27" t="s">
        <v>2951</v>
      </c>
    </row>
    <row r="39449" spans="1:1">
      <c r="A39449" s="27" t="s">
        <v>2951</v>
      </c>
    </row>
    <row r="39450" spans="1:1">
      <c r="A39450" s="27" t="s">
        <v>2951</v>
      </c>
    </row>
    <row r="39451" spans="1:1">
      <c r="A39451" s="27" t="s">
        <v>2951</v>
      </c>
    </row>
    <row r="39452" spans="1:1">
      <c r="A39452" s="27" t="s">
        <v>2951</v>
      </c>
    </row>
    <row r="39453" spans="1:1">
      <c r="A39453" s="27" t="s">
        <v>2951</v>
      </c>
    </row>
    <row r="39454" spans="1:1">
      <c r="A39454" s="27" t="s">
        <v>2951</v>
      </c>
    </row>
    <row r="39455" spans="1:1">
      <c r="A39455" s="27" t="s">
        <v>2951</v>
      </c>
    </row>
    <row r="39456" spans="1:1">
      <c r="A39456" s="27" t="s">
        <v>2951</v>
      </c>
    </row>
    <row r="39457" spans="1:1">
      <c r="A39457" s="27" t="s">
        <v>2951</v>
      </c>
    </row>
    <row r="39458" spans="1:1">
      <c r="A39458" s="27" t="s">
        <v>2951</v>
      </c>
    </row>
    <row r="39459" spans="1:1">
      <c r="A39459" s="27" t="s">
        <v>2951</v>
      </c>
    </row>
    <row r="39460" spans="1:1">
      <c r="A39460" s="27" t="s">
        <v>2951</v>
      </c>
    </row>
    <row r="39461" spans="1:1">
      <c r="A39461" s="27" t="s">
        <v>2951</v>
      </c>
    </row>
    <row r="39462" spans="1:1">
      <c r="A39462" s="27" t="s">
        <v>2951</v>
      </c>
    </row>
    <row r="39463" spans="1:1">
      <c r="A39463" s="27" t="s">
        <v>2951</v>
      </c>
    </row>
    <row r="39464" spans="1:1">
      <c r="A39464" s="27" t="s">
        <v>2951</v>
      </c>
    </row>
    <row r="39465" spans="1:1">
      <c r="A39465" s="27" t="s">
        <v>2951</v>
      </c>
    </row>
    <row r="39466" spans="1:1">
      <c r="A39466" s="27" t="s">
        <v>2951</v>
      </c>
    </row>
    <row r="39467" spans="1:1">
      <c r="A39467" s="27" t="s">
        <v>2951</v>
      </c>
    </row>
    <row r="39468" spans="1:1">
      <c r="A39468" s="27" t="s">
        <v>2951</v>
      </c>
    </row>
    <row r="39469" spans="1:1">
      <c r="A39469" s="27" t="s">
        <v>2951</v>
      </c>
    </row>
    <row r="39470" spans="1:1">
      <c r="A39470" s="27" t="s">
        <v>2951</v>
      </c>
    </row>
    <row r="39471" spans="1:1">
      <c r="A39471" s="27" t="s">
        <v>2951</v>
      </c>
    </row>
    <row r="39472" spans="1:1">
      <c r="A39472" s="27" t="s">
        <v>2951</v>
      </c>
    </row>
    <row r="39473" spans="1:1">
      <c r="A39473" s="27" t="s">
        <v>2951</v>
      </c>
    </row>
    <row r="39474" spans="1:1">
      <c r="A39474" s="27" t="s">
        <v>2951</v>
      </c>
    </row>
    <row r="39475" spans="1:1">
      <c r="A39475" s="27" t="s">
        <v>2951</v>
      </c>
    </row>
    <row r="39476" spans="1:1">
      <c r="A39476" s="27" t="s">
        <v>2951</v>
      </c>
    </row>
    <row r="39477" spans="1:1">
      <c r="A39477" s="27" t="s">
        <v>2951</v>
      </c>
    </row>
    <row r="39478" spans="1:1">
      <c r="A39478" s="27" t="s">
        <v>2951</v>
      </c>
    </row>
    <row r="39479" spans="1:1">
      <c r="A39479" s="27" t="s">
        <v>2951</v>
      </c>
    </row>
    <row r="39480" spans="1:1">
      <c r="A39480" s="27" t="s">
        <v>2951</v>
      </c>
    </row>
    <row r="39481" spans="1:1">
      <c r="A39481" s="27" t="s">
        <v>2951</v>
      </c>
    </row>
    <row r="39482" spans="1:1">
      <c r="A39482" s="27" t="s">
        <v>2951</v>
      </c>
    </row>
    <row r="39483" spans="1:1">
      <c r="A39483" s="27" t="s">
        <v>2951</v>
      </c>
    </row>
    <row r="39484" spans="1:1">
      <c r="A39484" s="27" t="s">
        <v>2951</v>
      </c>
    </row>
    <row r="39485" spans="1:1">
      <c r="A39485" s="27" t="s">
        <v>2951</v>
      </c>
    </row>
    <row r="39486" spans="1:1">
      <c r="A39486" s="27" t="s">
        <v>2951</v>
      </c>
    </row>
    <row r="39487" spans="1:1">
      <c r="A39487" s="27" t="s">
        <v>2951</v>
      </c>
    </row>
    <row r="39488" spans="1:1">
      <c r="A39488" s="27" t="s">
        <v>2951</v>
      </c>
    </row>
    <row r="39489" spans="1:1">
      <c r="A39489" s="27" t="s">
        <v>2951</v>
      </c>
    </row>
    <row r="39490" spans="1:1">
      <c r="A39490" s="27" t="s">
        <v>2951</v>
      </c>
    </row>
    <row r="39491" spans="1:1">
      <c r="A39491" s="27" t="s">
        <v>2951</v>
      </c>
    </row>
    <row r="39492" spans="1:1">
      <c r="A39492" s="27" t="s">
        <v>2951</v>
      </c>
    </row>
    <row r="39493" spans="1:1">
      <c r="A39493" s="27" t="s">
        <v>2951</v>
      </c>
    </row>
    <row r="39494" spans="1:1">
      <c r="A39494" s="27" t="s">
        <v>2951</v>
      </c>
    </row>
    <row r="39495" spans="1:1">
      <c r="A39495" s="27" t="s">
        <v>2951</v>
      </c>
    </row>
    <row r="39496" spans="1:1">
      <c r="A39496" s="27" t="s">
        <v>2951</v>
      </c>
    </row>
    <row r="39497" spans="1:1">
      <c r="A39497" s="27" t="s">
        <v>2951</v>
      </c>
    </row>
    <row r="39498" spans="1:1">
      <c r="A39498" s="27" t="s">
        <v>2951</v>
      </c>
    </row>
    <row r="39499" spans="1:1">
      <c r="A39499" s="27" t="s">
        <v>2951</v>
      </c>
    </row>
    <row r="39500" spans="1:1">
      <c r="A39500" s="27" t="s">
        <v>2951</v>
      </c>
    </row>
    <row r="39501" spans="1:1">
      <c r="A39501" s="27" t="s">
        <v>2951</v>
      </c>
    </row>
    <row r="39502" spans="1:1">
      <c r="A39502" s="27" t="s">
        <v>2951</v>
      </c>
    </row>
    <row r="39503" spans="1:1">
      <c r="A39503" s="27" t="s">
        <v>2951</v>
      </c>
    </row>
    <row r="39504" spans="1:1">
      <c r="A39504" s="27" t="s">
        <v>2951</v>
      </c>
    </row>
    <row r="39505" spans="1:1">
      <c r="A39505" s="27" t="s">
        <v>2951</v>
      </c>
    </row>
    <row r="39506" spans="1:1">
      <c r="A39506" s="27" t="s">
        <v>2951</v>
      </c>
    </row>
    <row r="39507" spans="1:1">
      <c r="A39507" s="27" t="s">
        <v>2951</v>
      </c>
    </row>
    <row r="39508" spans="1:1">
      <c r="A39508" s="27" t="s">
        <v>2951</v>
      </c>
    </row>
    <row r="39509" spans="1:1">
      <c r="A39509" s="27" t="s">
        <v>2951</v>
      </c>
    </row>
    <row r="39510" spans="1:1">
      <c r="A39510" s="27" t="s">
        <v>2951</v>
      </c>
    </row>
    <row r="39511" spans="1:1">
      <c r="A39511" s="27" t="s">
        <v>2951</v>
      </c>
    </row>
    <row r="39512" spans="1:1">
      <c r="A39512" s="27" t="s">
        <v>2951</v>
      </c>
    </row>
    <row r="39513" spans="1:1">
      <c r="A39513" s="27" t="s">
        <v>2951</v>
      </c>
    </row>
    <row r="39514" spans="1:1">
      <c r="A39514" s="27" t="s">
        <v>2951</v>
      </c>
    </row>
    <row r="39515" spans="1:1">
      <c r="A39515" s="27" t="s">
        <v>2951</v>
      </c>
    </row>
    <row r="39516" spans="1:1">
      <c r="A39516" s="27" t="s">
        <v>2951</v>
      </c>
    </row>
    <row r="39517" spans="1:1">
      <c r="A39517" s="27" t="s">
        <v>2951</v>
      </c>
    </row>
    <row r="39518" spans="1:1">
      <c r="A39518" s="27" t="s">
        <v>2951</v>
      </c>
    </row>
    <row r="39519" spans="1:1">
      <c r="A39519" s="27" t="s">
        <v>2951</v>
      </c>
    </row>
    <row r="39520" spans="1:1">
      <c r="A39520" s="27" t="s">
        <v>2951</v>
      </c>
    </row>
    <row r="39521" spans="1:1">
      <c r="A39521" s="27" t="s">
        <v>2951</v>
      </c>
    </row>
    <row r="39522" spans="1:1">
      <c r="A39522" s="27" t="s">
        <v>2951</v>
      </c>
    </row>
    <row r="39523" spans="1:1">
      <c r="A39523" s="27" t="s">
        <v>2951</v>
      </c>
    </row>
    <row r="39524" spans="1:1">
      <c r="A39524" s="27" t="s">
        <v>2951</v>
      </c>
    </row>
    <row r="39525" spans="1:1">
      <c r="A39525" s="27" t="s">
        <v>2951</v>
      </c>
    </row>
    <row r="39526" spans="1:1">
      <c r="A39526" s="27" t="s">
        <v>2951</v>
      </c>
    </row>
    <row r="39527" spans="1:1">
      <c r="A39527" s="27" t="s">
        <v>2951</v>
      </c>
    </row>
    <row r="39528" spans="1:1">
      <c r="A39528" s="27" t="s">
        <v>2951</v>
      </c>
    </row>
    <row r="39529" spans="1:1">
      <c r="A39529" s="27" t="s">
        <v>2951</v>
      </c>
    </row>
    <row r="39530" spans="1:1">
      <c r="A39530" s="27" t="s">
        <v>2951</v>
      </c>
    </row>
    <row r="39531" spans="1:1">
      <c r="A39531" s="27" t="s">
        <v>2951</v>
      </c>
    </row>
    <row r="39532" spans="1:1">
      <c r="A39532" s="27" t="s">
        <v>2951</v>
      </c>
    </row>
    <row r="39533" spans="1:1">
      <c r="A39533" s="27" t="s">
        <v>2951</v>
      </c>
    </row>
    <row r="39534" spans="1:1">
      <c r="A39534" s="27" t="s">
        <v>2951</v>
      </c>
    </row>
    <row r="39535" spans="1:1">
      <c r="A39535" s="27" t="s">
        <v>2951</v>
      </c>
    </row>
    <row r="39536" spans="1:1">
      <c r="A39536" s="27" t="s">
        <v>2951</v>
      </c>
    </row>
    <row r="39537" spans="1:1">
      <c r="A39537" s="27" t="s">
        <v>2951</v>
      </c>
    </row>
    <row r="39538" spans="1:1">
      <c r="A39538" s="27" t="s">
        <v>2951</v>
      </c>
    </row>
    <row r="39539" spans="1:1">
      <c r="A39539" s="27" t="s">
        <v>2951</v>
      </c>
    </row>
    <row r="39540" spans="1:1">
      <c r="A39540" s="27" t="s">
        <v>2951</v>
      </c>
    </row>
    <row r="39541" spans="1:1">
      <c r="A39541" s="27" t="s">
        <v>2951</v>
      </c>
    </row>
    <row r="39542" spans="1:1">
      <c r="A39542" s="27" t="s">
        <v>2951</v>
      </c>
    </row>
    <row r="39543" spans="1:1">
      <c r="A39543" s="27" t="s">
        <v>2951</v>
      </c>
    </row>
    <row r="39544" spans="1:1">
      <c r="A39544" s="27" t="s">
        <v>2951</v>
      </c>
    </row>
    <row r="39545" spans="1:1">
      <c r="A39545" s="27" t="s">
        <v>2951</v>
      </c>
    </row>
    <row r="39546" spans="1:1">
      <c r="A39546" s="27" t="s">
        <v>2951</v>
      </c>
    </row>
    <row r="39547" spans="1:1">
      <c r="A39547" s="27" t="s">
        <v>2951</v>
      </c>
    </row>
    <row r="39548" spans="1:1">
      <c r="A39548" s="27" t="s">
        <v>2951</v>
      </c>
    </row>
    <row r="39549" spans="1:1">
      <c r="A39549" s="27" t="s">
        <v>2951</v>
      </c>
    </row>
    <row r="39550" spans="1:1">
      <c r="A39550" s="27" t="s">
        <v>2951</v>
      </c>
    </row>
    <row r="39551" spans="1:1">
      <c r="A39551" s="27" t="s">
        <v>2951</v>
      </c>
    </row>
    <row r="39552" spans="1:1">
      <c r="A39552" s="27" t="s">
        <v>2951</v>
      </c>
    </row>
    <row r="39553" spans="1:1">
      <c r="A39553" s="27" t="s">
        <v>2951</v>
      </c>
    </row>
    <row r="39554" spans="1:1">
      <c r="A39554" s="27" t="s">
        <v>2951</v>
      </c>
    </row>
    <row r="39555" spans="1:1">
      <c r="A39555" s="27" t="s">
        <v>2951</v>
      </c>
    </row>
    <row r="39556" spans="1:1">
      <c r="A39556" s="27" t="s">
        <v>2951</v>
      </c>
    </row>
    <row r="39557" spans="1:1">
      <c r="A39557" s="27" t="s">
        <v>2951</v>
      </c>
    </row>
    <row r="39558" spans="1:1">
      <c r="A39558" s="27" t="s">
        <v>2951</v>
      </c>
    </row>
    <row r="39559" spans="1:1">
      <c r="A39559" s="27" t="s">
        <v>2951</v>
      </c>
    </row>
    <row r="39560" spans="1:1">
      <c r="A39560" s="27" t="s">
        <v>2951</v>
      </c>
    </row>
    <row r="39561" spans="1:1">
      <c r="A39561" s="27" t="s">
        <v>2951</v>
      </c>
    </row>
    <row r="39562" spans="1:1">
      <c r="A39562" s="27" t="s">
        <v>2951</v>
      </c>
    </row>
    <row r="39563" spans="1:1">
      <c r="A39563" s="27" t="s">
        <v>2951</v>
      </c>
    </row>
    <row r="39564" spans="1:1">
      <c r="A39564" s="27" t="s">
        <v>2951</v>
      </c>
    </row>
    <row r="39565" spans="1:1">
      <c r="A39565" s="27" t="s">
        <v>2951</v>
      </c>
    </row>
    <row r="39566" spans="1:1">
      <c r="A39566" s="27" t="s">
        <v>2951</v>
      </c>
    </row>
    <row r="39567" spans="1:1">
      <c r="A39567" s="27" t="s">
        <v>2951</v>
      </c>
    </row>
    <row r="39568" spans="1:1">
      <c r="A39568" s="27" t="s">
        <v>2951</v>
      </c>
    </row>
    <row r="39569" spans="1:1">
      <c r="A39569" s="27" t="s">
        <v>2951</v>
      </c>
    </row>
    <row r="39570" spans="1:1">
      <c r="A39570" s="27" t="s">
        <v>2951</v>
      </c>
    </row>
    <row r="39571" spans="1:1">
      <c r="A39571" s="27" t="s">
        <v>2951</v>
      </c>
    </row>
    <row r="39572" spans="1:1">
      <c r="A39572" s="27" t="s">
        <v>2951</v>
      </c>
    </row>
    <row r="39573" spans="1:1">
      <c r="A39573" s="27" t="s">
        <v>2951</v>
      </c>
    </row>
    <row r="39574" spans="1:1">
      <c r="A39574" s="27" t="s">
        <v>2951</v>
      </c>
    </row>
    <row r="39575" spans="1:1">
      <c r="A39575" s="27" t="s">
        <v>2951</v>
      </c>
    </row>
    <row r="39576" spans="1:1">
      <c r="A39576" s="27" t="s">
        <v>2951</v>
      </c>
    </row>
    <row r="39577" spans="1:1">
      <c r="A39577" s="27" t="s">
        <v>2951</v>
      </c>
    </row>
    <row r="39578" spans="1:1">
      <c r="A39578" s="27" t="s">
        <v>2951</v>
      </c>
    </row>
    <row r="39579" spans="1:1">
      <c r="A39579" s="27" t="s">
        <v>2951</v>
      </c>
    </row>
    <row r="39580" spans="1:1">
      <c r="A39580" s="27" t="s">
        <v>2951</v>
      </c>
    </row>
    <row r="39581" spans="1:1">
      <c r="A39581" s="27" t="s">
        <v>2951</v>
      </c>
    </row>
    <row r="39582" spans="1:1">
      <c r="A39582" s="27" t="s">
        <v>2951</v>
      </c>
    </row>
    <row r="39583" spans="1:1">
      <c r="A39583" s="27" t="s">
        <v>2951</v>
      </c>
    </row>
    <row r="39584" spans="1:1">
      <c r="A39584" s="27" t="s">
        <v>2951</v>
      </c>
    </row>
    <row r="39585" spans="1:1">
      <c r="A39585" s="27" t="s">
        <v>2951</v>
      </c>
    </row>
    <row r="39586" spans="1:1">
      <c r="A39586" s="27" t="s">
        <v>2951</v>
      </c>
    </row>
    <row r="39587" spans="1:1">
      <c r="A39587" s="27" t="s">
        <v>2951</v>
      </c>
    </row>
    <row r="39588" spans="1:1">
      <c r="A39588" s="27" t="s">
        <v>2951</v>
      </c>
    </row>
    <row r="39589" spans="1:1">
      <c r="A39589" s="27" t="s">
        <v>2951</v>
      </c>
    </row>
    <row r="39590" spans="1:1">
      <c r="A39590" s="27" t="s">
        <v>2951</v>
      </c>
    </row>
    <row r="39591" spans="1:1">
      <c r="A39591" s="27" t="s">
        <v>2951</v>
      </c>
    </row>
    <row r="39592" spans="1:1">
      <c r="A39592" s="27" t="s">
        <v>2951</v>
      </c>
    </row>
    <row r="39593" spans="1:1">
      <c r="A39593" s="27" t="s">
        <v>2951</v>
      </c>
    </row>
    <row r="39594" spans="1:1">
      <c r="A39594" s="27" t="s">
        <v>2951</v>
      </c>
    </row>
    <row r="39595" spans="1:1">
      <c r="A39595" s="27" t="s">
        <v>2951</v>
      </c>
    </row>
    <row r="39596" spans="1:1">
      <c r="A39596" s="27" t="s">
        <v>2951</v>
      </c>
    </row>
    <row r="39597" spans="1:1">
      <c r="A39597" s="27" t="s">
        <v>2951</v>
      </c>
    </row>
    <row r="39598" spans="1:1">
      <c r="A39598" s="27" t="s">
        <v>2951</v>
      </c>
    </row>
    <row r="39599" spans="1:1">
      <c r="A39599" s="27" t="s">
        <v>2951</v>
      </c>
    </row>
    <row r="39600" spans="1:1">
      <c r="A39600" s="27" t="s">
        <v>2951</v>
      </c>
    </row>
    <row r="39601" spans="1:1">
      <c r="A39601" s="27" t="s">
        <v>2951</v>
      </c>
    </row>
    <row r="39602" spans="1:1">
      <c r="A39602" s="27" t="s">
        <v>2951</v>
      </c>
    </row>
    <row r="39603" spans="1:1">
      <c r="A39603" s="27" t="s">
        <v>2951</v>
      </c>
    </row>
    <row r="39604" spans="1:1">
      <c r="A39604" s="27" t="s">
        <v>2951</v>
      </c>
    </row>
    <row r="39605" spans="1:1">
      <c r="A39605" s="27" t="s">
        <v>2951</v>
      </c>
    </row>
    <row r="39606" spans="1:1">
      <c r="A39606" s="27" t="s">
        <v>2951</v>
      </c>
    </row>
    <row r="39607" spans="1:1">
      <c r="A39607" s="27" t="s">
        <v>2951</v>
      </c>
    </row>
    <row r="39608" spans="1:1">
      <c r="A39608" s="27" t="s">
        <v>2951</v>
      </c>
    </row>
    <row r="39609" spans="1:1">
      <c r="A39609" s="27" t="s">
        <v>2951</v>
      </c>
    </row>
    <row r="39610" spans="1:1">
      <c r="A39610" s="27" t="s">
        <v>2951</v>
      </c>
    </row>
    <row r="39611" spans="1:1">
      <c r="A39611" s="27" t="s">
        <v>2951</v>
      </c>
    </row>
    <row r="39612" spans="1:1">
      <c r="A39612" s="27" t="s">
        <v>2951</v>
      </c>
    </row>
    <row r="39613" spans="1:1">
      <c r="A39613" s="27" t="s">
        <v>2951</v>
      </c>
    </row>
    <row r="39614" spans="1:1">
      <c r="A39614" s="27" t="s">
        <v>2951</v>
      </c>
    </row>
    <row r="39615" spans="1:1">
      <c r="A39615" s="27" t="s">
        <v>2951</v>
      </c>
    </row>
    <row r="39616" spans="1:1">
      <c r="A39616" s="27" t="s">
        <v>2951</v>
      </c>
    </row>
    <row r="39617" spans="1:1">
      <c r="A39617" s="27" t="s">
        <v>2951</v>
      </c>
    </row>
    <row r="39618" spans="1:1">
      <c r="A39618" s="27" t="s">
        <v>2951</v>
      </c>
    </row>
    <row r="39619" spans="1:1">
      <c r="A39619" s="27" t="s">
        <v>2951</v>
      </c>
    </row>
    <row r="39620" spans="1:1">
      <c r="A39620" s="27" t="s">
        <v>2951</v>
      </c>
    </row>
    <row r="39621" spans="1:1">
      <c r="A39621" s="27" t="s">
        <v>2951</v>
      </c>
    </row>
    <row r="39622" spans="1:1">
      <c r="A39622" s="27" t="s">
        <v>2951</v>
      </c>
    </row>
    <row r="39623" spans="1:1">
      <c r="A39623" s="27" t="s">
        <v>2951</v>
      </c>
    </row>
    <row r="39624" spans="1:1">
      <c r="A39624" s="27" t="s">
        <v>2951</v>
      </c>
    </row>
    <row r="39625" spans="1:1">
      <c r="A39625" s="27" t="s">
        <v>2951</v>
      </c>
    </row>
    <row r="39626" spans="1:1">
      <c r="A39626" s="27" t="s">
        <v>2951</v>
      </c>
    </row>
    <row r="39627" spans="1:1">
      <c r="A39627" s="27" t="s">
        <v>2951</v>
      </c>
    </row>
    <row r="39628" spans="1:1">
      <c r="A39628" s="27" t="s">
        <v>2951</v>
      </c>
    </row>
    <row r="39629" spans="1:1">
      <c r="A39629" s="27" t="s">
        <v>2951</v>
      </c>
    </row>
    <row r="39630" spans="1:1">
      <c r="A39630" s="27" t="s">
        <v>2951</v>
      </c>
    </row>
    <row r="39631" spans="1:1">
      <c r="A39631" s="27" t="s">
        <v>2951</v>
      </c>
    </row>
    <row r="39632" spans="1:1">
      <c r="A39632" s="27" t="s">
        <v>2951</v>
      </c>
    </row>
    <row r="39633" spans="1:1">
      <c r="A39633" s="27" t="s">
        <v>2951</v>
      </c>
    </row>
    <row r="39634" spans="1:1">
      <c r="A39634" s="27" t="s">
        <v>2951</v>
      </c>
    </row>
    <row r="39635" spans="1:1">
      <c r="A39635" s="27" t="s">
        <v>2951</v>
      </c>
    </row>
    <row r="39636" spans="1:1">
      <c r="A39636" s="27" t="s">
        <v>2951</v>
      </c>
    </row>
    <row r="39637" spans="1:1">
      <c r="A39637" s="27" t="s">
        <v>2951</v>
      </c>
    </row>
    <row r="39638" spans="1:1">
      <c r="A39638" s="27" t="s">
        <v>2951</v>
      </c>
    </row>
    <row r="39639" spans="1:1">
      <c r="A39639" s="27" t="s">
        <v>2951</v>
      </c>
    </row>
    <row r="39640" spans="1:1">
      <c r="A39640" s="27" t="s">
        <v>2951</v>
      </c>
    </row>
    <row r="39641" spans="1:1">
      <c r="A39641" s="27" t="s">
        <v>2951</v>
      </c>
    </row>
    <row r="39642" spans="1:1">
      <c r="A39642" s="27" t="s">
        <v>2951</v>
      </c>
    </row>
    <row r="39643" spans="1:1">
      <c r="A39643" s="27" t="s">
        <v>2951</v>
      </c>
    </row>
    <row r="39644" spans="1:1">
      <c r="A39644" s="27" t="s">
        <v>2951</v>
      </c>
    </row>
    <row r="39645" spans="1:1">
      <c r="A39645" s="27" t="s">
        <v>2951</v>
      </c>
    </row>
    <row r="39646" spans="1:1">
      <c r="A39646" s="27" t="s">
        <v>2951</v>
      </c>
    </row>
    <row r="39647" spans="1:1">
      <c r="A39647" s="27" t="s">
        <v>2951</v>
      </c>
    </row>
    <row r="39648" spans="1:1">
      <c r="A39648" s="27" t="s">
        <v>2951</v>
      </c>
    </row>
    <row r="39649" spans="1:1">
      <c r="A39649" s="27" t="s">
        <v>2951</v>
      </c>
    </row>
    <row r="39650" spans="1:1">
      <c r="A39650" s="27" t="s">
        <v>2951</v>
      </c>
    </row>
    <row r="39651" spans="1:1">
      <c r="A39651" s="27" t="s">
        <v>2951</v>
      </c>
    </row>
    <row r="39652" spans="1:1">
      <c r="A39652" s="27" t="s">
        <v>2951</v>
      </c>
    </row>
    <row r="39653" spans="1:1">
      <c r="A39653" s="27" t="s">
        <v>2951</v>
      </c>
    </row>
    <row r="39654" spans="1:1">
      <c r="A39654" s="27" t="s">
        <v>2951</v>
      </c>
    </row>
    <row r="39655" spans="1:1">
      <c r="A39655" s="27" t="s">
        <v>2951</v>
      </c>
    </row>
    <row r="39656" spans="1:1">
      <c r="A39656" s="27" t="s">
        <v>2951</v>
      </c>
    </row>
    <row r="39657" spans="1:1">
      <c r="A39657" s="27" t="s">
        <v>2951</v>
      </c>
    </row>
    <row r="39658" spans="1:1">
      <c r="A39658" s="27" t="s">
        <v>2951</v>
      </c>
    </row>
    <row r="39659" spans="1:1">
      <c r="A39659" s="27" t="s">
        <v>2951</v>
      </c>
    </row>
    <row r="39660" spans="1:1">
      <c r="A39660" s="27" t="s">
        <v>2951</v>
      </c>
    </row>
    <row r="39661" spans="1:1">
      <c r="A39661" s="27" t="s">
        <v>2951</v>
      </c>
    </row>
    <row r="39662" spans="1:1">
      <c r="A39662" s="27" t="s">
        <v>2951</v>
      </c>
    </row>
    <row r="39663" spans="1:1">
      <c r="A39663" s="27" t="s">
        <v>2951</v>
      </c>
    </row>
    <row r="39664" spans="1:1">
      <c r="A39664" s="27" t="s">
        <v>2951</v>
      </c>
    </row>
    <row r="39665" spans="1:1">
      <c r="A39665" s="27" t="s">
        <v>2951</v>
      </c>
    </row>
    <row r="39666" spans="1:1">
      <c r="A39666" s="27" t="s">
        <v>2951</v>
      </c>
    </row>
    <row r="39667" spans="1:1">
      <c r="A39667" s="27" t="s">
        <v>2951</v>
      </c>
    </row>
    <row r="39668" spans="1:1">
      <c r="A39668" s="27" t="s">
        <v>2951</v>
      </c>
    </row>
    <row r="39669" spans="1:1">
      <c r="A39669" s="27" t="s">
        <v>2951</v>
      </c>
    </row>
    <row r="39670" spans="1:1">
      <c r="A39670" s="27" t="s">
        <v>2951</v>
      </c>
    </row>
    <row r="39671" spans="1:1">
      <c r="A39671" s="27" t="s">
        <v>2951</v>
      </c>
    </row>
    <row r="39672" spans="1:1">
      <c r="A39672" s="27" t="s">
        <v>2951</v>
      </c>
    </row>
    <row r="39673" spans="1:1">
      <c r="A39673" s="27" t="s">
        <v>2951</v>
      </c>
    </row>
    <row r="39674" spans="1:1">
      <c r="A39674" s="27" t="s">
        <v>2951</v>
      </c>
    </row>
    <row r="39675" spans="1:1">
      <c r="A39675" s="27" t="s">
        <v>2951</v>
      </c>
    </row>
    <row r="39676" spans="1:1">
      <c r="A39676" s="27" t="s">
        <v>2951</v>
      </c>
    </row>
    <row r="39677" spans="1:1">
      <c r="A39677" s="27" t="s">
        <v>2951</v>
      </c>
    </row>
    <row r="39678" spans="1:1">
      <c r="A39678" s="27" t="s">
        <v>2951</v>
      </c>
    </row>
    <row r="39679" spans="1:1">
      <c r="A39679" s="27" t="s">
        <v>2951</v>
      </c>
    </row>
    <row r="39680" spans="1:1">
      <c r="A39680" s="27" t="s">
        <v>2951</v>
      </c>
    </row>
    <row r="39681" spans="1:1">
      <c r="A39681" s="27" t="s">
        <v>2951</v>
      </c>
    </row>
    <row r="39682" spans="1:1">
      <c r="A39682" s="27" t="s">
        <v>2951</v>
      </c>
    </row>
    <row r="39683" spans="1:1">
      <c r="A39683" s="27" t="s">
        <v>2951</v>
      </c>
    </row>
    <row r="39684" spans="1:1">
      <c r="A39684" s="27" t="s">
        <v>2951</v>
      </c>
    </row>
    <row r="39685" spans="1:1">
      <c r="A39685" s="27" t="s">
        <v>2951</v>
      </c>
    </row>
    <row r="39686" spans="1:1">
      <c r="A39686" s="27" t="s">
        <v>2951</v>
      </c>
    </row>
    <row r="39687" spans="1:1">
      <c r="A39687" s="27" t="s">
        <v>2951</v>
      </c>
    </row>
    <row r="39688" spans="1:1">
      <c r="A39688" s="27" t="s">
        <v>2951</v>
      </c>
    </row>
    <row r="39689" spans="1:1">
      <c r="A39689" s="27" t="s">
        <v>2951</v>
      </c>
    </row>
    <row r="39690" spans="1:1">
      <c r="A39690" s="27" t="s">
        <v>2951</v>
      </c>
    </row>
    <row r="39691" spans="1:1">
      <c r="A39691" s="27" t="s">
        <v>2951</v>
      </c>
    </row>
    <row r="39692" spans="1:1">
      <c r="A39692" s="27" t="s">
        <v>2951</v>
      </c>
    </row>
    <row r="39693" spans="1:1">
      <c r="A39693" s="27" t="s">
        <v>2951</v>
      </c>
    </row>
    <row r="39694" spans="1:1">
      <c r="A39694" s="27" t="s">
        <v>2951</v>
      </c>
    </row>
    <row r="39695" spans="1:1">
      <c r="A39695" s="27" t="s">
        <v>2951</v>
      </c>
    </row>
    <row r="39696" spans="1:1">
      <c r="A39696" s="27" t="s">
        <v>2951</v>
      </c>
    </row>
    <row r="39697" spans="1:1">
      <c r="A39697" s="27" t="s">
        <v>2951</v>
      </c>
    </row>
    <row r="39698" spans="1:1">
      <c r="A39698" s="27" t="s">
        <v>2951</v>
      </c>
    </row>
    <row r="39699" spans="1:1">
      <c r="A39699" s="27" t="s">
        <v>2951</v>
      </c>
    </row>
    <row r="39700" spans="1:1">
      <c r="A39700" s="27" t="s">
        <v>2951</v>
      </c>
    </row>
    <row r="39701" spans="1:1">
      <c r="A39701" s="27" t="s">
        <v>2951</v>
      </c>
    </row>
    <row r="39702" spans="1:1">
      <c r="A39702" s="27" t="s">
        <v>2951</v>
      </c>
    </row>
    <row r="39703" spans="1:1">
      <c r="A39703" s="27" t="s">
        <v>2951</v>
      </c>
    </row>
    <row r="39704" spans="1:1">
      <c r="A39704" s="27" t="s">
        <v>2951</v>
      </c>
    </row>
    <row r="39705" spans="1:1">
      <c r="A39705" s="27" t="s">
        <v>2951</v>
      </c>
    </row>
    <row r="39706" spans="1:1">
      <c r="A39706" s="27" t="s">
        <v>2951</v>
      </c>
    </row>
    <row r="39707" spans="1:1">
      <c r="A39707" s="27" t="s">
        <v>2951</v>
      </c>
    </row>
    <row r="39708" spans="1:1">
      <c r="A39708" s="27" t="s">
        <v>2951</v>
      </c>
    </row>
    <row r="39709" spans="1:1">
      <c r="A39709" s="27" t="s">
        <v>2951</v>
      </c>
    </row>
    <row r="39710" spans="1:1">
      <c r="A39710" s="27" t="s">
        <v>2951</v>
      </c>
    </row>
    <row r="39711" spans="1:1">
      <c r="A39711" s="27" t="s">
        <v>2951</v>
      </c>
    </row>
    <row r="39712" spans="1:1">
      <c r="A39712" s="27" t="s">
        <v>2951</v>
      </c>
    </row>
    <row r="39713" spans="1:1">
      <c r="A39713" s="27" t="s">
        <v>2951</v>
      </c>
    </row>
    <row r="39714" spans="1:1">
      <c r="A39714" s="27" t="s">
        <v>2951</v>
      </c>
    </row>
    <row r="39715" spans="1:1">
      <c r="A39715" s="27" t="s">
        <v>2951</v>
      </c>
    </row>
    <row r="39716" spans="1:1">
      <c r="A39716" s="27" t="s">
        <v>2951</v>
      </c>
    </row>
    <row r="39717" spans="1:1">
      <c r="A39717" s="27" t="s">
        <v>2951</v>
      </c>
    </row>
    <row r="39718" spans="1:1">
      <c r="A39718" s="27" t="s">
        <v>2951</v>
      </c>
    </row>
    <row r="39719" spans="1:1">
      <c r="A39719" s="27" t="s">
        <v>2951</v>
      </c>
    </row>
    <row r="39720" spans="1:1">
      <c r="A39720" s="27" t="s">
        <v>2951</v>
      </c>
    </row>
    <row r="39721" spans="1:1">
      <c r="A39721" s="27" t="s">
        <v>2951</v>
      </c>
    </row>
    <row r="39722" spans="1:1">
      <c r="A39722" s="27" t="s">
        <v>2951</v>
      </c>
    </row>
    <row r="39723" spans="1:1">
      <c r="A39723" s="27" t="s">
        <v>2951</v>
      </c>
    </row>
    <row r="39724" spans="1:1">
      <c r="A39724" s="27" t="s">
        <v>2951</v>
      </c>
    </row>
    <row r="39725" spans="1:1">
      <c r="A39725" s="27" t="s">
        <v>2951</v>
      </c>
    </row>
    <row r="39726" spans="1:1">
      <c r="A39726" s="27" t="s">
        <v>2951</v>
      </c>
    </row>
    <row r="39727" spans="1:1">
      <c r="A39727" s="27" t="s">
        <v>2951</v>
      </c>
    </row>
    <row r="39728" spans="1:1">
      <c r="A39728" s="27" t="s">
        <v>2951</v>
      </c>
    </row>
    <row r="39729" spans="1:1">
      <c r="A39729" s="27" t="s">
        <v>2951</v>
      </c>
    </row>
    <row r="39730" spans="1:1">
      <c r="A39730" s="27" t="s">
        <v>2951</v>
      </c>
    </row>
    <row r="39731" spans="1:1">
      <c r="A39731" s="27" t="s">
        <v>2951</v>
      </c>
    </row>
    <row r="39732" spans="1:1">
      <c r="A39732" s="27" t="s">
        <v>2951</v>
      </c>
    </row>
    <row r="39733" spans="1:1">
      <c r="A39733" s="27" t="s">
        <v>2951</v>
      </c>
    </row>
    <row r="39734" spans="1:1">
      <c r="A39734" s="27" t="s">
        <v>2951</v>
      </c>
    </row>
    <row r="39735" spans="1:1">
      <c r="A39735" s="27" t="s">
        <v>2951</v>
      </c>
    </row>
    <row r="39736" spans="1:1">
      <c r="A39736" s="27" t="s">
        <v>2951</v>
      </c>
    </row>
    <row r="39737" spans="1:1">
      <c r="A39737" s="27" t="s">
        <v>2951</v>
      </c>
    </row>
    <row r="39738" spans="1:1">
      <c r="A39738" s="27" t="s">
        <v>2951</v>
      </c>
    </row>
    <row r="39739" spans="1:1">
      <c r="A39739" s="27" t="s">
        <v>2951</v>
      </c>
    </row>
    <row r="39740" spans="1:1">
      <c r="A39740" s="27" t="s">
        <v>2951</v>
      </c>
    </row>
    <row r="39741" spans="1:1">
      <c r="A39741" s="27" t="s">
        <v>2951</v>
      </c>
    </row>
    <row r="39742" spans="1:1">
      <c r="A39742" s="27" t="s">
        <v>2951</v>
      </c>
    </row>
    <row r="39743" spans="1:1">
      <c r="A39743" s="27" t="s">
        <v>2951</v>
      </c>
    </row>
    <row r="39744" spans="1:1">
      <c r="A39744" s="27" t="s">
        <v>2951</v>
      </c>
    </row>
    <row r="39745" spans="1:1">
      <c r="A39745" s="27" t="s">
        <v>2951</v>
      </c>
    </row>
    <row r="39746" spans="1:1">
      <c r="A39746" s="27" t="s">
        <v>2951</v>
      </c>
    </row>
    <row r="39747" spans="1:1">
      <c r="A39747" s="27" t="s">
        <v>2951</v>
      </c>
    </row>
    <row r="39748" spans="1:1">
      <c r="A39748" s="27" t="s">
        <v>2951</v>
      </c>
    </row>
    <row r="39749" spans="1:1">
      <c r="A39749" s="27" t="s">
        <v>2951</v>
      </c>
    </row>
    <row r="39750" spans="1:1">
      <c r="A39750" s="27" t="s">
        <v>2951</v>
      </c>
    </row>
    <row r="39751" spans="1:1">
      <c r="A39751" s="27" t="s">
        <v>2951</v>
      </c>
    </row>
    <row r="39752" spans="1:1">
      <c r="A39752" s="27" t="s">
        <v>2951</v>
      </c>
    </row>
    <row r="39753" spans="1:1">
      <c r="A39753" s="27" t="s">
        <v>2951</v>
      </c>
    </row>
    <row r="39754" spans="1:1">
      <c r="A39754" s="27" t="s">
        <v>2951</v>
      </c>
    </row>
    <row r="39755" spans="1:1">
      <c r="A39755" s="27" t="s">
        <v>2951</v>
      </c>
    </row>
    <row r="39756" spans="1:1">
      <c r="A39756" s="27" t="s">
        <v>2951</v>
      </c>
    </row>
    <row r="39757" spans="1:1">
      <c r="A39757" s="27" t="s">
        <v>2951</v>
      </c>
    </row>
    <row r="39758" spans="1:1">
      <c r="A39758" s="27" t="s">
        <v>2951</v>
      </c>
    </row>
    <row r="39759" spans="1:1">
      <c r="A39759" s="27" t="s">
        <v>2951</v>
      </c>
    </row>
    <row r="39760" spans="1:1">
      <c r="A39760" s="27" t="s">
        <v>2951</v>
      </c>
    </row>
    <row r="39761" spans="1:1">
      <c r="A39761" s="27" t="s">
        <v>2951</v>
      </c>
    </row>
    <row r="39762" spans="1:1">
      <c r="A39762" s="27" t="s">
        <v>2951</v>
      </c>
    </row>
    <row r="39763" spans="1:1">
      <c r="A39763" s="27" t="s">
        <v>2951</v>
      </c>
    </row>
    <row r="39764" spans="1:1">
      <c r="A39764" s="27" t="s">
        <v>2951</v>
      </c>
    </row>
    <row r="39765" spans="1:1">
      <c r="A39765" s="27" t="s">
        <v>2951</v>
      </c>
    </row>
    <row r="39766" spans="1:1">
      <c r="A39766" s="27" t="s">
        <v>2951</v>
      </c>
    </row>
    <row r="39767" spans="1:1">
      <c r="A39767" s="27" t="s">
        <v>2951</v>
      </c>
    </row>
    <row r="39768" spans="1:1">
      <c r="A39768" s="27" t="s">
        <v>2951</v>
      </c>
    </row>
    <row r="39769" spans="1:1">
      <c r="A39769" s="27" t="s">
        <v>2951</v>
      </c>
    </row>
    <row r="39770" spans="1:1">
      <c r="A39770" s="27" t="s">
        <v>2951</v>
      </c>
    </row>
    <row r="39771" spans="1:1">
      <c r="A39771" s="27" t="s">
        <v>2951</v>
      </c>
    </row>
    <row r="39772" spans="1:1">
      <c r="A39772" s="27" t="s">
        <v>2951</v>
      </c>
    </row>
    <row r="39773" spans="1:1">
      <c r="A39773" s="27" t="s">
        <v>2951</v>
      </c>
    </row>
    <row r="39774" spans="1:1">
      <c r="A39774" s="27" t="s">
        <v>2951</v>
      </c>
    </row>
    <row r="39775" spans="1:1">
      <c r="A39775" s="27" t="s">
        <v>2951</v>
      </c>
    </row>
    <row r="39776" spans="1:1">
      <c r="A39776" s="27" t="s">
        <v>2951</v>
      </c>
    </row>
    <row r="39777" spans="1:1">
      <c r="A39777" s="27" t="s">
        <v>2951</v>
      </c>
    </row>
    <row r="39778" spans="1:1">
      <c r="A39778" s="27" t="s">
        <v>2951</v>
      </c>
    </row>
    <row r="39779" spans="1:1">
      <c r="A39779" s="27" t="s">
        <v>2951</v>
      </c>
    </row>
    <row r="39780" spans="1:1">
      <c r="A39780" s="27" t="s">
        <v>2951</v>
      </c>
    </row>
    <row r="39781" spans="1:1">
      <c r="A39781" s="27" t="s">
        <v>2951</v>
      </c>
    </row>
    <row r="39782" spans="1:1">
      <c r="A39782" s="27" t="s">
        <v>2951</v>
      </c>
    </row>
    <row r="39783" spans="1:1">
      <c r="A39783" s="27" t="s">
        <v>2951</v>
      </c>
    </row>
    <row r="39784" spans="1:1">
      <c r="A39784" s="27" t="s">
        <v>2951</v>
      </c>
    </row>
    <row r="39785" spans="1:1">
      <c r="A39785" s="27" t="s">
        <v>2951</v>
      </c>
    </row>
    <row r="39786" spans="1:1">
      <c r="A39786" s="27" t="s">
        <v>2951</v>
      </c>
    </row>
    <row r="39787" spans="1:1">
      <c r="A39787" s="27" t="s">
        <v>2951</v>
      </c>
    </row>
    <row r="39788" spans="1:1">
      <c r="A39788" s="27" t="s">
        <v>2951</v>
      </c>
    </row>
    <row r="39789" spans="1:1">
      <c r="A39789" s="27" t="s">
        <v>2951</v>
      </c>
    </row>
    <row r="39790" spans="1:1">
      <c r="A39790" s="27" t="s">
        <v>2951</v>
      </c>
    </row>
    <row r="39791" spans="1:1">
      <c r="A39791" s="27" t="s">
        <v>2951</v>
      </c>
    </row>
    <row r="39792" spans="1:1">
      <c r="A39792" s="27" t="s">
        <v>2951</v>
      </c>
    </row>
    <row r="39793" spans="1:1">
      <c r="A39793" s="27" t="s">
        <v>2951</v>
      </c>
    </row>
    <row r="39794" spans="1:1">
      <c r="A39794" s="27" t="s">
        <v>2951</v>
      </c>
    </row>
    <row r="39795" spans="1:1">
      <c r="A39795" s="27" t="s">
        <v>2951</v>
      </c>
    </row>
    <row r="39796" spans="1:1">
      <c r="A39796" s="27" t="s">
        <v>2951</v>
      </c>
    </row>
    <row r="39797" spans="1:1">
      <c r="A39797" s="27" t="s">
        <v>2951</v>
      </c>
    </row>
    <row r="39798" spans="1:1">
      <c r="A39798" s="27" t="s">
        <v>2951</v>
      </c>
    </row>
    <row r="39799" spans="1:1">
      <c r="A39799" s="27" t="s">
        <v>2951</v>
      </c>
    </row>
    <row r="39800" spans="1:1">
      <c r="A39800" s="27" t="s">
        <v>2951</v>
      </c>
    </row>
    <row r="39801" spans="1:1">
      <c r="A39801" s="27" t="s">
        <v>2951</v>
      </c>
    </row>
    <row r="39802" spans="1:1">
      <c r="A39802" s="27" t="s">
        <v>2951</v>
      </c>
    </row>
    <row r="39803" spans="1:1">
      <c r="A39803" s="27" t="s">
        <v>2951</v>
      </c>
    </row>
    <row r="39804" spans="1:1">
      <c r="A39804" s="27" t="s">
        <v>2951</v>
      </c>
    </row>
    <row r="39805" spans="1:1">
      <c r="A39805" s="27" t="s">
        <v>2951</v>
      </c>
    </row>
    <row r="39806" spans="1:1">
      <c r="A39806" s="27" t="s">
        <v>2951</v>
      </c>
    </row>
    <row r="39807" spans="1:1">
      <c r="A39807" s="27" t="s">
        <v>2951</v>
      </c>
    </row>
    <row r="39808" spans="1:1">
      <c r="A39808" s="27" t="s">
        <v>2951</v>
      </c>
    </row>
    <row r="39809" spans="1:1">
      <c r="A39809" s="27" t="s">
        <v>2951</v>
      </c>
    </row>
    <row r="39810" spans="1:1">
      <c r="A39810" s="27" t="s">
        <v>2951</v>
      </c>
    </row>
    <row r="39811" spans="1:1">
      <c r="A39811" s="27" t="s">
        <v>2951</v>
      </c>
    </row>
    <row r="39812" spans="1:1">
      <c r="A39812" s="27" t="s">
        <v>2951</v>
      </c>
    </row>
    <row r="39813" spans="1:1">
      <c r="A39813" s="27" t="s">
        <v>2951</v>
      </c>
    </row>
    <row r="39814" spans="1:1">
      <c r="A39814" s="27" t="s">
        <v>2951</v>
      </c>
    </row>
    <row r="39815" spans="1:1">
      <c r="A39815" s="27" t="s">
        <v>2951</v>
      </c>
    </row>
    <row r="39816" spans="1:1">
      <c r="A39816" s="27" t="s">
        <v>2951</v>
      </c>
    </row>
    <row r="39817" spans="1:1">
      <c r="A39817" s="27" t="s">
        <v>2951</v>
      </c>
    </row>
    <row r="39818" spans="1:1">
      <c r="A39818" s="27" t="s">
        <v>2951</v>
      </c>
    </row>
    <row r="39819" spans="1:1">
      <c r="A39819" s="27" t="s">
        <v>2951</v>
      </c>
    </row>
    <row r="39820" spans="1:1">
      <c r="A39820" s="27" t="s">
        <v>2951</v>
      </c>
    </row>
    <row r="39821" spans="1:1">
      <c r="A39821" s="27" t="s">
        <v>2951</v>
      </c>
    </row>
    <row r="39822" spans="1:1">
      <c r="A39822" s="27" t="s">
        <v>2951</v>
      </c>
    </row>
    <row r="39823" spans="1:1">
      <c r="A39823" s="27" t="s">
        <v>2951</v>
      </c>
    </row>
    <row r="39824" spans="1:1">
      <c r="A39824" s="27" t="s">
        <v>2951</v>
      </c>
    </row>
    <row r="39825" spans="1:1">
      <c r="A39825" s="27" t="s">
        <v>2951</v>
      </c>
    </row>
    <row r="39826" spans="1:1">
      <c r="A39826" s="27" t="s">
        <v>2951</v>
      </c>
    </row>
    <row r="39827" spans="1:1">
      <c r="A39827" s="27" t="s">
        <v>2951</v>
      </c>
    </row>
    <row r="39828" spans="1:1">
      <c r="A39828" s="27" t="s">
        <v>2951</v>
      </c>
    </row>
    <row r="39829" spans="1:1">
      <c r="A39829" s="27" t="s">
        <v>2951</v>
      </c>
    </row>
    <row r="39830" spans="1:1">
      <c r="A39830" s="27" t="s">
        <v>2951</v>
      </c>
    </row>
    <row r="39831" spans="1:1">
      <c r="A39831" s="27" t="s">
        <v>2951</v>
      </c>
    </row>
    <row r="39832" spans="1:1">
      <c r="A39832" s="27" t="s">
        <v>2951</v>
      </c>
    </row>
    <row r="39833" spans="1:1">
      <c r="A39833" s="27" t="s">
        <v>2951</v>
      </c>
    </row>
    <row r="39834" spans="1:1">
      <c r="A39834" s="27" t="s">
        <v>2951</v>
      </c>
    </row>
    <row r="39835" spans="1:1">
      <c r="A39835" s="27" t="s">
        <v>2951</v>
      </c>
    </row>
    <row r="39836" spans="1:1">
      <c r="A39836" s="27" t="s">
        <v>2951</v>
      </c>
    </row>
    <row r="39837" spans="1:1">
      <c r="A39837" s="27" t="s">
        <v>2951</v>
      </c>
    </row>
    <row r="39838" spans="1:1">
      <c r="A39838" s="27" t="s">
        <v>2951</v>
      </c>
    </row>
    <row r="39839" spans="1:1">
      <c r="A39839" s="27" t="s">
        <v>2951</v>
      </c>
    </row>
    <row r="39840" spans="1:1">
      <c r="A39840" s="27" t="s">
        <v>2951</v>
      </c>
    </row>
    <row r="39841" spans="1:1">
      <c r="A39841" s="27" t="s">
        <v>2951</v>
      </c>
    </row>
    <row r="39842" spans="1:1">
      <c r="A39842" s="27" t="s">
        <v>2951</v>
      </c>
    </row>
    <row r="39843" spans="1:1">
      <c r="A39843" s="27" t="s">
        <v>2951</v>
      </c>
    </row>
    <row r="39844" spans="1:1">
      <c r="A39844" s="27" t="s">
        <v>2951</v>
      </c>
    </row>
    <row r="39845" spans="1:1">
      <c r="A39845" s="27" t="s">
        <v>2951</v>
      </c>
    </row>
    <row r="39846" spans="1:1">
      <c r="A39846" s="27" t="s">
        <v>2951</v>
      </c>
    </row>
    <row r="39847" spans="1:1">
      <c r="A39847" s="27" t="s">
        <v>2951</v>
      </c>
    </row>
    <row r="39848" spans="1:1">
      <c r="A39848" s="27" t="s">
        <v>2951</v>
      </c>
    </row>
    <row r="39849" spans="1:1">
      <c r="A39849" s="27" t="s">
        <v>2951</v>
      </c>
    </row>
    <row r="39850" spans="1:1">
      <c r="A39850" s="27" t="s">
        <v>2951</v>
      </c>
    </row>
    <row r="39851" spans="1:1">
      <c r="A39851" s="27" t="s">
        <v>2951</v>
      </c>
    </row>
    <row r="39852" spans="1:1">
      <c r="A39852" s="27" t="s">
        <v>2951</v>
      </c>
    </row>
    <row r="39853" spans="1:1">
      <c r="A39853" s="27" t="s">
        <v>2951</v>
      </c>
    </row>
    <row r="39854" spans="1:1">
      <c r="A39854" s="27" t="s">
        <v>2951</v>
      </c>
    </row>
    <row r="39855" spans="1:1">
      <c r="A39855" s="27" t="s">
        <v>2951</v>
      </c>
    </row>
    <row r="39856" spans="1:1">
      <c r="A39856" s="27" t="s">
        <v>2951</v>
      </c>
    </row>
    <row r="39857" spans="1:1">
      <c r="A39857" s="27" t="s">
        <v>2951</v>
      </c>
    </row>
    <row r="39858" spans="1:1">
      <c r="A39858" s="27" t="s">
        <v>2951</v>
      </c>
    </row>
    <row r="39859" spans="1:1">
      <c r="A39859" s="27" t="s">
        <v>2951</v>
      </c>
    </row>
    <row r="39860" spans="1:1">
      <c r="A39860" s="27" t="s">
        <v>2951</v>
      </c>
    </row>
    <row r="39861" spans="1:1">
      <c r="A39861" s="27" t="s">
        <v>2951</v>
      </c>
    </row>
    <row r="39862" spans="1:1">
      <c r="A39862" s="27" t="s">
        <v>2951</v>
      </c>
    </row>
    <row r="39863" spans="1:1">
      <c r="A39863" s="27" t="s">
        <v>2951</v>
      </c>
    </row>
    <row r="39864" spans="1:1">
      <c r="A39864" s="27" t="s">
        <v>2951</v>
      </c>
    </row>
    <row r="39865" spans="1:1">
      <c r="A39865" s="27" t="s">
        <v>2951</v>
      </c>
    </row>
    <row r="39866" spans="1:1">
      <c r="A39866" s="27" t="s">
        <v>2951</v>
      </c>
    </row>
    <row r="39867" spans="1:1">
      <c r="A39867" s="27" t="s">
        <v>2951</v>
      </c>
    </row>
    <row r="39868" spans="1:1">
      <c r="A39868" s="27" t="s">
        <v>2951</v>
      </c>
    </row>
    <row r="39869" spans="1:1">
      <c r="A39869" s="27" t="s">
        <v>2951</v>
      </c>
    </row>
    <row r="39870" spans="1:1">
      <c r="A39870" s="27" t="s">
        <v>2951</v>
      </c>
    </row>
    <row r="39871" spans="1:1">
      <c r="A39871" s="27" t="s">
        <v>2951</v>
      </c>
    </row>
    <row r="39872" spans="1:1">
      <c r="A39872" s="27" t="s">
        <v>2951</v>
      </c>
    </row>
    <row r="39873" spans="1:1">
      <c r="A39873" s="27" t="s">
        <v>2951</v>
      </c>
    </row>
    <row r="39874" spans="1:1">
      <c r="A39874" s="27" t="s">
        <v>2951</v>
      </c>
    </row>
    <row r="39875" spans="1:1">
      <c r="A39875" s="27" t="s">
        <v>2951</v>
      </c>
    </row>
    <row r="39876" spans="1:1">
      <c r="A39876" s="27" t="s">
        <v>2951</v>
      </c>
    </row>
    <row r="39877" spans="1:1">
      <c r="A39877" s="27" t="s">
        <v>2951</v>
      </c>
    </row>
    <row r="39878" spans="1:1">
      <c r="A39878" s="27" t="s">
        <v>2951</v>
      </c>
    </row>
    <row r="39879" spans="1:1">
      <c r="A39879" s="27" t="s">
        <v>2951</v>
      </c>
    </row>
    <row r="39880" spans="1:1">
      <c r="A39880" s="27" t="s">
        <v>2951</v>
      </c>
    </row>
    <row r="39881" spans="1:1">
      <c r="A39881" s="27" t="s">
        <v>2951</v>
      </c>
    </row>
    <row r="39882" spans="1:1">
      <c r="A39882" s="27" t="s">
        <v>2951</v>
      </c>
    </row>
    <row r="39883" spans="1:1">
      <c r="A39883" s="27" t="s">
        <v>2951</v>
      </c>
    </row>
    <row r="39884" spans="1:1">
      <c r="A39884" s="27" t="s">
        <v>2951</v>
      </c>
    </row>
    <row r="39885" spans="1:1">
      <c r="A39885" s="27" t="s">
        <v>2951</v>
      </c>
    </row>
    <row r="39886" spans="1:1">
      <c r="A39886" s="27" t="s">
        <v>2951</v>
      </c>
    </row>
    <row r="39887" spans="1:1">
      <c r="A39887" s="27" t="s">
        <v>2951</v>
      </c>
    </row>
    <row r="39888" spans="1:1">
      <c r="A39888" s="27" t="s">
        <v>2951</v>
      </c>
    </row>
    <row r="39889" spans="1:1">
      <c r="A39889" s="27" t="s">
        <v>2951</v>
      </c>
    </row>
    <row r="39890" spans="1:1">
      <c r="A39890" s="27" t="s">
        <v>2951</v>
      </c>
    </row>
    <row r="39891" spans="1:1">
      <c r="A39891" s="27" t="s">
        <v>2951</v>
      </c>
    </row>
    <row r="39892" spans="1:1">
      <c r="A39892" s="27" t="s">
        <v>2951</v>
      </c>
    </row>
    <row r="39893" spans="1:1">
      <c r="A39893" s="27" t="s">
        <v>2951</v>
      </c>
    </row>
    <row r="39894" spans="1:1">
      <c r="A39894" s="27" t="s">
        <v>2951</v>
      </c>
    </row>
    <row r="39895" spans="1:1">
      <c r="A39895" s="27" t="s">
        <v>2951</v>
      </c>
    </row>
    <row r="39896" spans="1:1">
      <c r="A39896" s="27" t="s">
        <v>2951</v>
      </c>
    </row>
    <row r="39897" spans="1:1">
      <c r="A39897" s="27" t="s">
        <v>2951</v>
      </c>
    </row>
    <row r="39898" spans="1:1">
      <c r="A39898" s="27" t="s">
        <v>2951</v>
      </c>
    </row>
    <row r="39899" spans="1:1">
      <c r="A39899" s="27" t="s">
        <v>2951</v>
      </c>
    </row>
    <row r="39900" spans="1:1">
      <c r="A39900" s="27" t="s">
        <v>2951</v>
      </c>
    </row>
    <row r="39901" spans="1:1">
      <c r="A39901" s="27" t="s">
        <v>2951</v>
      </c>
    </row>
    <row r="39902" spans="1:1">
      <c r="A39902" s="27" t="s">
        <v>2951</v>
      </c>
    </row>
    <row r="39903" spans="1:1">
      <c r="A39903" s="27" t="s">
        <v>2951</v>
      </c>
    </row>
    <row r="39904" spans="1:1">
      <c r="A39904" s="27" t="s">
        <v>2951</v>
      </c>
    </row>
    <row r="39905" spans="1:1">
      <c r="A39905" s="27" t="s">
        <v>2951</v>
      </c>
    </row>
    <row r="39906" spans="1:1">
      <c r="A39906" s="27" t="s">
        <v>2951</v>
      </c>
    </row>
    <row r="39907" spans="1:1">
      <c r="A39907" s="27" t="s">
        <v>2951</v>
      </c>
    </row>
    <row r="39908" spans="1:1">
      <c r="A39908" s="27" t="s">
        <v>2951</v>
      </c>
    </row>
    <row r="39909" spans="1:1">
      <c r="A39909" s="27" t="s">
        <v>2951</v>
      </c>
    </row>
    <row r="39910" spans="1:1">
      <c r="A39910" s="27" t="s">
        <v>2951</v>
      </c>
    </row>
    <row r="39911" spans="1:1">
      <c r="A39911" s="27" t="s">
        <v>2951</v>
      </c>
    </row>
    <row r="39912" spans="1:1">
      <c r="A39912" s="27" t="s">
        <v>2951</v>
      </c>
    </row>
    <row r="39913" spans="1:1">
      <c r="A39913" s="27" t="s">
        <v>2951</v>
      </c>
    </row>
    <row r="39914" spans="1:1">
      <c r="A39914" s="27" t="s">
        <v>2951</v>
      </c>
    </row>
    <row r="39915" spans="1:1">
      <c r="A39915" s="27" t="s">
        <v>2951</v>
      </c>
    </row>
    <row r="39916" spans="1:1">
      <c r="A39916" s="27" t="s">
        <v>2951</v>
      </c>
    </row>
    <row r="39917" spans="1:1">
      <c r="A39917" s="27" t="s">
        <v>2951</v>
      </c>
    </row>
    <row r="39918" spans="1:1">
      <c r="A39918" s="27" t="s">
        <v>2951</v>
      </c>
    </row>
    <row r="39919" spans="1:1">
      <c r="A39919" s="27" t="s">
        <v>2951</v>
      </c>
    </row>
    <row r="39920" spans="1:1">
      <c r="A39920" s="27" t="s">
        <v>2951</v>
      </c>
    </row>
    <row r="39921" spans="1:1">
      <c r="A39921" s="27" t="s">
        <v>2951</v>
      </c>
    </row>
    <row r="39922" spans="1:1">
      <c r="A39922" s="27" t="s">
        <v>2951</v>
      </c>
    </row>
    <row r="39923" spans="1:1">
      <c r="A39923" s="27" t="s">
        <v>2951</v>
      </c>
    </row>
    <row r="39924" spans="1:1">
      <c r="A39924" s="27" t="s">
        <v>2951</v>
      </c>
    </row>
    <row r="39925" spans="1:1">
      <c r="A39925" s="27" t="s">
        <v>2951</v>
      </c>
    </row>
    <row r="39926" spans="1:1">
      <c r="A39926" s="27" t="s">
        <v>2951</v>
      </c>
    </row>
    <row r="39927" spans="1:1">
      <c r="A39927" s="27" t="s">
        <v>2951</v>
      </c>
    </row>
    <row r="39928" spans="1:1">
      <c r="A39928" s="27" t="s">
        <v>2951</v>
      </c>
    </row>
    <row r="39929" spans="1:1">
      <c r="A39929" s="27" t="s">
        <v>2951</v>
      </c>
    </row>
    <row r="39930" spans="1:1">
      <c r="A39930" s="27" t="s">
        <v>2951</v>
      </c>
    </row>
    <row r="39931" spans="1:1">
      <c r="A39931" s="27" t="s">
        <v>2951</v>
      </c>
    </row>
    <row r="39932" spans="1:1">
      <c r="A39932" s="27" t="s">
        <v>2951</v>
      </c>
    </row>
    <row r="39933" spans="1:1">
      <c r="A39933" s="27" t="s">
        <v>2951</v>
      </c>
    </row>
    <row r="39934" spans="1:1">
      <c r="A39934" s="27" t="s">
        <v>2951</v>
      </c>
    </row>
    <row r="39935" spans="1:1">
      <c r="A39935" s="27" t="s">
        <v>2951</v>
      </c>
    </row>
    <row r="39936" spans="1:1">
      <c r="A39936" s="27" t="s">
        <v>2951</v>
      </c>
    </row>
    <row r="39937" spans="1:1">
      <c r="A39937" s="27" t="s">
        <v>2951</v>
      </c>
    </row>
    <row r="39938" spans="1:1">
      <c r="A39938" s="27" t="s">
        <v>2951</v>
      </c>
    </row>
    <row r="39939" spans="1:1">
      <c r="A39939" s="27" t="s">
        <v>2951</v>
      </c>
    </row>
    <row r="39940" spans="1:1">
      <c r="A39940" s="27" t="s">
        <v>2951</v>
      </c>
    </row>
    <row r="39941" spans="1:1">
      <c r="A39941" s="27" t="s">
        <v>2951</v>
      </c>
    </row>
    <row r="39942" spans="1:1">
      <c r="A39942" s="27" t="s">
        <v>2951</v>
      </c>
    </row>
    <row r="39943" spans="1:1">
      <c r="A39943" s="27" t="s">
        <v>2951</v>
      </c>
    </row>
    <row r="39944" spans="1:1">
      <c r="A39944" s="27" t="s">
        <v>2951</v>
      </c>
    </row>
    <row r="39945" spans="1:1">
      <c r="A39945" s="27" t="s">
        <v>2951</v>
      </c>
    </row>
    <row r="39946" spans="1:1">
      <c r="A39946" s="27" t="s">
        <v>2951</v>
      </c>
    </row>
    <row r="39947" spans="1:1">
      <c r="A39947" s="27" t="s">
        <v>2951</v>
      </c>
    </row>
    <row r="39948" spans="1:1">
      <c r="A39948" s="27" t="s">
        <v>2951</v>
      </c>
    </row>
    <row r="39949" spans="1:1">
      <c r="A39949" s="27" t="s">
        <v>2951</v>
      </c>
    </row>
    <row r="39950" spans="1:1">
      <c r="A39950" s="27" t="s">
        <v>2951</v>
      </c>
    </row>
    <row r="39951" spans="1:1">
      <c r="A39951" s="27" t="s">
        <v>2951</v>
      </c>
    </row>
    <row r="39952" spans="1:1">
      <c r="A39952" s="27" t="s">
        <v>2951</v>
      </c>
    </row>
    <row r="39953" spans="1:1">
      <c r="A39953" s="27" t="s">
        <v>2951</v>
      </c>
    </row>
    <row r="39954" spans="1:1">
      <c r="A39954" s="27" t="s">
        <v>2951</v>
      </c>
    </row>
    <row r="39955" spans="1:1">
      <c r="A39955" s="27" t="s">
        <v>2951</v>
      </c>
    </row>
    <row r="39956" spans="1:1">
      <c r="A39956" s="27" t="s">
        <v>2951</v>
      </c>
    </row>
    <row r="39957" spans="1:1">
      <c r="A39957" s="27" t="s">
        <v>2951</v>
      </c>
    </row>
    <row r="39958" spans="1:1">
      <c r="A39958" s="27" t="s">
        <v>2951</v>
      </c>
    </row>
    <row r="39959" spans="1:1">
      <c r="A39959" s="27" t="s">
        <v>2951</v>
      </c>
    </row>
    <row r="39960" spans="1:1">
      <c r="A39960" s="27" t="s">
        <v>2951</v>
      </c>
    </row>
    <row r="39961" spans="1:1">
      <c r="A39961" s="27" t="s">
        <v>2951</v>
      </c>
    </row>
    <row r="39962" spans="1:1">
      <c r="A39962" s="27" t="s">
        <v>2951</v>
      </c>
    </row>
    <row r="39963" spans="1:1">
      <c r="A39963" s="27" t="s">
        <v>2951</v>
      </c>
    </row>
    <row r="39964" spans="1:1">
      <c r="A39964" s="27" t="s">
        <v>2951</v>
      </c>
    </row>
    <row r="39965" spans="1:1">
      <c r="A39965" s="27" t="s">
        <v>2951</v>
      </c>
    </row>
    <row r="39966" spans="1:1">
      <c r="A39966" s="27" t="s">
        <v>2951</v>
      </c>
    </row>
    <row r="39967" spans="1:1">
      <c r="A39967" s="27" t="s">
        <v>2951</v>
      </c>
    </row>
    <row r="39968" spans="1:1">
      <c r="A39968" s="27" t="s">
        <v>2951</v>
      </c>
    </row>
    <row r="39969" spans="1:1">
      <c r="A39969" s="27" t="s">
        <v>2951</v>
      </c>
    </row>
    <row r="39970" spans="1:1">
      <c r="A39970" s="27" t="s">
        <v>2951</v>
      </c>
    </row>
    <row r="39971" spans="1:1">
      <c r="A39971" s="27" t="s">
        <v>2951</v>
      </c>
    </row>
    <row r="39972" spans="1:1">
      <c r="A39972" s="27" t="s">
        <v>2951</v>
      </c>
    </row>
    <row r="39973" spans="1:1">
      <c r="A39973" s="27" t="s">
        <v>2951</v>
      </c>
    </row>
    <row r="39974" spans="1:1">
      <c r="A39974" s="27" t="s">
        <v>2951</v>
      </c>
    </row>
    <row r="39975" spans="1:1">
      <c r="A39975" s="27" t="s">
        <v>2951</v>
      </c>
    </row>
    <row r="39976" spans="1:1">
      <c r="A39976" s="27" t="s">
        <v>2951</v>
      </c>
    </row>
    <row r="39977" spans="1:1">
      <c r="A39977" s="27" t="s">
        <v>2951</v>
      </c>
    </row>
    <row r="39978" spans="1:1">
      <c r="A39978" s="27" t="s">
        <v>2951</v>
      </c>
    </row>
    <row r="39979" spans="1:1">
      <c r="A39979" s="27" t="s">
        <v>2951</v>
      </c>
    </row>
    <row r="39980" spans="1:1">
      <c r="A39980" s="27" t="s">
        <v>2951</v>
      </c>
    </row>
    <row r="39981" spans="1:1">
      <c r="A39981" s="27" t="s">
        <v>2951</v>
      </c>
    </row>
    <row r="39982" spans="1:1">
      <c r="A39982" s="27" t="s">
        <v>2951</v>
      </c>
    </row>
    <row r="39983" spans="1:1">
      <c r="A39983" s="27" t="s">
        <v>2951</v>
      </c>
    </row>
    <row r="39984" spans="1:1">
      <c r="A39984" s="27" t="s">
        <v>2951</v>
      </c>
    </row>
    <row r="39985" spans="1:1">
      <c r="A39985" s="27" t="s">
        <v>2951</v>
      </c>
    </row>
    <row r="39986" spans="1:1">
      <c r="A39986" s="27" t="s">
        <v>2951</v>
      </c>
    </row>
    <row r="39987" spans="1:1">
      <c r="A39987" s="27" t="s">
        <v>2951</v>
      </c>
    </row>
    <row r="39988" spans="1:1">
      <c r="A39988" s="27" t="s">
        <v>2951</v>
      </c>
    </row>
    <row r="39989" spans="1:1">
      <c r="A39989" s="27" t="s">
        <v>2951</v>
      </c>
    </row>
    <row r="39990" spans="1:1">
      <c r="A39990" s="27" t="s">
        <v>2951</v>
      </c>
    </row>
    <row r="39991" spans="1:1">
      <c r="A39991" s="27" t="s">
        <v>2951</v>
      </c>
    </row>
    <row r="39992" spans="1:1">
      <c r="A39992" s="27" t="s">
        <v>2951</v>
      </c>
    </row>
    <row r="39993" spans="1:1">
      <c r="A39993" s="27" t="s">
        <v>2951</v>
      </c>
    </row>
    <row r="39994" spans="1:1">
      <c r="A39994" s="27" t="s">
        <v>2951</v>
      </c>
    </row>
    <row r="39995" spans="1:1">
      <c r="A39995" s="27" t="s">
        <v>2951</v>
      </c>
    </row>
    <row r="39996" spans="1:1">
      <c r="A39996" s="27" t="s">
        <v>2951</v>
      </c>
    </row>
    <row r="39997" spans="1:1">
      <c r="A39997" s="27" t="s">
        <v>2951</v>
      </c>
    </row>
    <row r="39998" spans="1:1">
      <c r="A39998" s="27" t="s">
        <v>2951</v>
      </c>
    </row>
    <row r="39999" spans="1:1">
      <c r="A39999" s="27" t="s">
        <v>2951</v>
      </c>
    </row>
    <row r="40000" spans="1:1">
      <c r="A40000" s="27" t="s">
        <v>2951</v>
      </c>
    </row>
    <row r="40001" spans="1:1">
      <c r="A40001" s="27" t="s">
        <v>2951</v>
      </c>
    </row>
    <row r="40002" spans="1:1">
      <c r="A40002" s="27" t="s">
        <v>2951</v>
      </c>
    </row>
    <row r="40003" spans="1:1">
      <c r="A40003" s="27" t="s">
        <v>2951</v>
      </c>
    </row>
    <row r="40004" spans="1:1">
      <c r="A40004" s="27" t="s">
        <v>2951</v>
      </c>
    </row>
    <row r="40005" spans="1:1">
      <c r="A40005" s="27" t="s">
        <v>2951</v>
      </c>
    </row>
    <row r="40006" spans="1:1">
      <c r="A40006" s="27" t="s">
        <v>2951</v>
      </c>
    </row>
    <row r="40007" spans="1:1">
      <c r="A40007" s="27" t="s">
        <v>2951</v>
      </c>
    </row>
    <row r="40008" spans="1:1">
      <c r="A40008" s="27" t="s">
        <v>2951</v>
      </c>
    </row>
    <row r="40009" spans="1:1">
      <c r="A40009" s="27" t="s">
        <v>2951</v>
      </c>
    </row>
    <row r="40010" spans="1:1">
      <c r="A40010" s="27" t="s">
        <v>2951</v>
      </c>
    </row>
    <row r="40011" spans="1:1">
      <c r="A40011" s="27" t="s">
        <v>2951</v>
      </c>
    </row>
    <row r="40012" spans="1:1">
      <c r="A40012" s="27" t="s">
        <v>2951</v>
      </c>
    </row>
    <row r="40013" spans="1:1">
      <c r="A40013" s="27" t="s">
        <v>2951</v>
      </c>
    </row>
    <row r="40014" spans="1:1">
      <c r="A40014" s="27" t="s">
        <v>2951</v>
      </c>
    </row>
    <row r="40015" spans="1:1">
      <c r="A40015" s="27" t="s">
        <v>2951</v>
      </c>
    </row>
    <row r="40016" spans="1:1">
      <c r="A40016" s="27" t="s">
        <v>2951</v>
      </c>
    </row>
    <row r="40017" spans="1:1">
      <c r="A40017" s="27" t="s">
        <v>2951</v>
      </c>
    </row>
    <row r="40018" spans="1:1">
      <c r="A40018" s="27" t="s">
        <v>2951</v>
      </c>
    </row>
    <row r="40019" spans="1:1">
      <c r="A40019" s="27" t="s">
        <v>2951</v>
      </c>
    </row>
    <row r="40020" spans="1:1">
      <c r="A40020" s="27" t="s">
        <v>2951</v>
      </c>
    </row>
    <row r="40021" spans="1:1">
      <c r="A40021" s="27" t="s">
        <v>2951</v>
      </c>
    </row>
    <row r="40022" spans="1:1">
      <c r="A40022" s="27" t="s">
        <v>2951</v>
      </c>
    </row>
    <row r="40023" spans="1:1">
      <c r="A40023" s="27" t="s">
        <v>2951</v>
      </c>
    </row>
    <row r="40024" spans="1:1">
      <c r="A40024" s="27" t="s">
        <v>2951</v>
      </c>
    </row>
    <row r="40025" spans="1:1">
      <c r="A40025" s="27" t="s">
        <v>2951</v>
      </c>
    </row>
    <row r="40026" spans="1:1">
      <c r="A40026" s="27" t="s">
        <v>2951</v>
      </c>
    </row>
    <row r="40027" spans="1:1">
      <c r="A40027" s="27" t="s">
        <v>2951</v>
      </c>
    </row>
    <row r="40028" spans="1:1">
      <c r="A40028" s="27" t="s">
        <v>2951</v>
      </c>
    </row>
    <row r="40029" spans="1:1">
      <c r="A40029" s="27" t="s">
        <v>2951</v>
      </c>
    </row>
    <row r="40030" spans="1:1">
      <c r="A40030" s="27" t="s">
        <v>2951</v>
      </c>
    </row>
    <row r="40031" spans="1:1">
      <c r="A40031" s="27" t="s">
        <v>2951</v>
      </c>
    </row>
    <row r="40032" spans="1:1">
      <c r="A40032" s="27" t="s">
        <v>2951</v>
      </c>
    </row>
    <row r="40033" spans="1:1">
      <c r="A40033" s="27" t="s">
        <v>2951</v>
      </c>
    </row>
    <row r="40034" spans="1:1">
      <c r="A40034" s="27" t="s">
        <v>2951</v>
      </c>
    </row>
    <row r="40035" spans="1:1">
      <c r="A40035" s="27" t="s">
        <v>2951</v>
      </c>
    </row>
    <row r="40036" spans="1:1">
      <c r="A40036" s="27" t="s">
        <v>2951</v>
      </c>
    </row>
    <row r="40037" spans="1:1">
      <c r="A40037" s="27" t="s">
        <v>2951</v>
      </c>
    </row>
    <row r="40038" spans="1:1">
      <c r="A40038" s="27" t="s">
        <v>2951</v>
      </c>
    </row>
    <row r="40039" spans="1:1">
      <c r="A40039" s="27" t="s">
        <v>2951</v>
      </c>
    </row>
    <row r="40040" spans="1:1">
      <c r="A40040" s="27" t="s">
        <v>2951</v>
      </c>
    </row>
    <row r="40041" spans="1:1">
      <c r="A40041" s="27" t="s">
        <v>2951</v>
      </c>
    </row>
    <row r="40042" spans="1:1">
      <c r="A40042" s="27" t="s">
        <v>2951</v>
      </c>
    </row>
    <row r="40043" spans="1:1">
      <c r="A40043" s="27" t="s">
        <v>2951</v>
      </c>
    </row>
    <row r="40044" spans="1:1">
      <c r="A40044" s="27" t="s">
        <v>2951</v>
      </c>
    </row>
    <row r="40045" spans="1:1">
      <c r="A40045" s="27" t="s">
        <v>2951</v>
      </c>
    </row>
    <row r="40046" spans="1:1">
      <c r="A40046" s="27" t="s">
        <v>2951</v>
      </c>
    </row>
    <row r="40047" spans="1:1">
      <c r="A40047" s="27" t="s">
        <v>2951</v>
      </c>
    </row>
    <row r="40048" spans="1:1">
      <c r="A40048" s="27" t="s">
        <v>2951</v>
      </c>
    </row>
    <row r="40049" spans="1:1">
      <c r="A40049" s="27" t="s">
        <v>2951</v>
      </c>
    </row>
    <row r="40050" spans="1:1">
      <c r="A40050" s="27" t="s">
        <v>2951</v>
      </c>
    </row>
    <row r="40051" spans="1:1">
      <c r="A40051" s="27" t="s">
        <v>2951</v>
      </c>
    </row>
    <row r="40052" spans="1:1">
      <c r="A40052" s="27" t="s">
        <v>2951</v>
      </c>
    </row>
    <row r="40053" spans="1:1">
      <c r="A40053" s="27" t="s">
        <v>2951</v>
      </c>
    </row>
    <row r="40054" spans="1:1">
      <c r="A40054" s="27" t="s">
        <v>2951</v>
      </c>
    </row>
    <row r="40055" spans="1:1">
      <c r="A40055" s="27" t="s">
        <v>2951</v>
      </c>
    </row>
    <row r="40056" spans="1:1">
      <c r="A40056" s="27" t="s">
        <v>2951</v>
      </c>
    </row>
    <row r="40057" spans="1:1">
      <c r="A40057" s="27" t="s">
        <v>2951</v>
      </c>
    </row>
    <row r="40058" spans="1:1">
      <c r="A40058" s="27" t="s">
        <v>2951</v>
      </c>
    </row>
    <row r="40059" spans="1:1">
      <c r="A40059" s="27" t="s">
        <v>2951</v>
      </c>
    </row>
    <row r="40060" spans="1:1">
      <c r="A40060" s="27" t="s">
        <v>2951</v>
      </c>
    </row>
    <row r="40061" spans="1:1">
      <c r="A40061" s="27" t="s">
        <v>2951</v>
      </c>
    </row>
    <row r="40062" spans="1:1">
      <c r="A40062" s="27" t="s">
        <v>2951</v>
      </c>
    </row>
    <row r="40063" spans="1:1">
      <c r="A40063" s="27" t="s">
        <v>2951</v>
      </c>
    </row>
    <row r="40064" spans="1:1">
      <c r="A40064" s="27" t="s">
        <v>2951</v>
      </c>
    </row>
    <row r="40065" spans="1:1">
      <c r="A40065" s="27" t="s">
        <v>2951</v>
      </c>
    </row>
    <row r="40066" spans="1:1">
      <c r="A40066" s="27" t="s">
        <v>2951</v>
      </c>
    </row>
    <row r="40067" spans="1:1">
      <c r="A40067" s="27" t="s">
        <v>2951</v>
      </c>
    </row>
    <row r="40068" spans="1:1">
      <c r="A40068" s="27" t="s">
        <v>2951</v>
      </c>
    </row>
    <row r="40069" spans="1:1">
      <c r="A40069" s="27" t="s">
        <v>2951</v>
      </c>
    </row>
    <row r="40070" spans="1:1">
      <c r="A40070" s="27" t="s">
        <v>2951</v>
      </c>
    </row>
    <row r="40071" spans="1:1">
      <c r="A40071" s="27" t="s">
        <v>2951</v>
      </c>
    </row>
    <row r="40072" spans="1:1">
      <c r="A40072" s="27" t="s">
        <v>2951</v>
      </c>
    </row>
    <row r="40073" spans="1:1">
      <c r="A40073" s="27" t="s">
        <v>2951</v>
      </c>
    </row>
    <row r="40074" spans="1:1">
      <c r="A40074" s="27" t="s">
        <v>2951</v>
      </c>
    </row>
    <row r="40075" spans="1:1">
      <c r="A40075" s="27" t="s">
        <v>2951</v>
      </c>
    </row>
    <row r="40076" spans="1:1">
      <c r="A40076" s="27" t="s">
        <v>2951</v>
      </c>
    </row>
    <row r="40077" spans="1:1">
      <c r="A40077" s="27" t="s">
        <v>2951</v>
      </c>
    </row>
    <row r="40078" spans="1:1">
      <c r="A40078" s="27" t="s">
        <v>2951</v>
      </c>
    </row>
    <row r="40079" spans="1:1">
      <c r="A40079" s="27" t="s">
        <v>2951</v>
      </c>
    </row>
    <row r="40080" spans="1:1">
      <c r="A40080" s="27" t="s">
        <v>2951</v>
      </c>
    </row>
    <row r="40081" spans="1:1">
      <c r="A40081" s="27" t="s">
        <v>2951</v>
      </c>
    </row>
    <row r="40082" spans="1:1">
      <c r="A40082" s="27" t="s">
        <v>2951</v>
      </c>
    </row>
    <row r="40083" spans="1:1">
      <c r="A40083" s="27" t="s">
        <v>2951</v>
      </c>
    </row>
    <row r="40084" spans="1:1">
      <c r="A40084" s="27" t="s">
        <v>2951</v>
      </c>
    </row>
    <row r="40085" spans="1:1">
      <c r="A40085" s="27" t="s">
        <v>2951</v>
      </c>
    </row>
    <row r="40086" spans="1:1">
      <c r="A40086" s="27" t="s">
        <v>2951</v>
      </c>
    </row>
    <row r="40087" spans="1:1">
      <c r="A40087" s="27" t="s">
        <v>2951</v>
      </c>
    </row>
    <row r="40088" spans="1:1">
      <c r="A40088" s="27" t="s">
        <v>2951</v>
      </c>
    </row>
    <row r="40089" spans="1:1">
      <c r="A40089" s="27" t="s">
        <v>2951</v>
      </c>
    </row>
    <row r="40090" spans="1:1">
      <c r="A40090" s="27" t="s">
        <v>2951</v>
      </c>
    </row>
    <row r="40091" spans="1:1">
      <c r="A40091" s="27" t="s">
        <v>2951</v>
      </c>
    </row>
    <row r="40092" spans="1:1">
      <c r="A40092" s="27" t="s">
        <v>2951</v>
      </c>
    </row>
    <row r="40093" spans="1:1">
      <c r="A40093" s="27" t="s">
        <v>2951</v>
      </c>
    </row>
    <row r="40094" spans="1:1">
      <c r="A40094" s="27" t="s">
        <v>2951</v>
      </c>
    </row>
    <row r="40095" spans="1:1">
      <c r="A40095" s="27" t="s">
        <v>2951</v>
      </c>
    </row>
    <row r="40096" spans="1:1">
      <c r="A40096" s="27" t="s">
        <v>2951</v>
      </c>
    </row>
    <row r="40097" spans="1:1">
      <c r="A40097" s="27" t="s">
        <v>2951</v>
      </c>
    </row>
    <row r="40098" spans="1:1">
      <c r="A40098" s="27" t="s">
        <v>2951</v>
      </c>
    </row>
    <row r="40099" spans="1:1">
      <c r="A40099" s="27" t="s">
        <v>2951</v>
      </c>
    </row>
    <row r="40100" spans="1:1">
      <c r="A40100" s="27" t="s">
        <v>2951</v>
      </c>
    </row>
    <row r="40101" spans="1:1">
      <c r="A40101" s="27" t="s">
        <v>2951</v>
      </c>
    </row>
    <row r="40102" spans="1:1">
      <c r="A40102" s="27" t="s">
        <v>2951</v>
      </c>
    </row>
    <row r="40103" spans="1:1">
      <c r="A40103" s="27" t="s">
        <v>2951</v>
      </c>
    </row>
    <row r="40104" spans="1:1">
      <c r="A40104" s="27" t="s">
        <v>2951</v>
      </c>
    </row>
    <row r="40105" spans="1:1">
      <c r="A40105" s="27" t="s">
        <v>2951</v>
      </c>
    </row>
    <row r="40106" spans="1:1">
      <c r="A40106" s="27" t="s">
        <v>2951</v>
      </c>
    </row>
    <row r="40107" spans="1:1">
      <c r="A40107" s="27" t="s">
        <v>2951</v>
      </c>
    </row>
    <row r="40108" spans="1:1">
      <c r="A40108" s="27" t="s">
        <v>2951</v>
      </c>
    </row>
    <row r="40109" spans="1:1">
      <c r="A40109" s="27" t="s">
        <v>2951</v>
      </c>
    </row>
    <row r="40110" spans="1:1">
      <c r="A40110" s="27" t="s">
        <v>2951</v>
      </c>
    </row>
    <row r="40111" spans="1:1">
      <c r="A40111" s="27" t="s">
        <v>2951</v>
      </c>
    </row>
    <row r="40112" spans="1:1">
      <c r="A40112" s="27" t="s">
        <v>2951</v>
      </c>
    </row>
    <row r="40113" spans="1:1">
      <c r="A40113" s="27" t="s">
        <v>2951</v>
      </c>
    </row>
    <row r="40114" spans="1:1">
      <c r="A40114" s="27" t="s">
        <v>2951</v>
      </c>
    </row>
    <row r="40115" spans="1:1">
      <c r="A40115" s="27" t="s">
        <v>2951</v>
      </c>
    </row>
    <row r="40116" spans="1:1">
      <c r="A40116" s="27" t="s">
        <v>2951</v>
      </c>
    </row>
    <row r="40117" spans="1:1">
      <c r="A40117" s="27" t="s">
        <v>2951</v>
      </c>
    </row>
    <row r="40118" spans="1:1">
      <c r="A40118" s="27" t="s">
        <v>2951</v>
      </c>
    </row>
    <row r="40119" spans="1:1">
      <c r="A40119" s="27" t="s">
        <v>2951</v>
      </c>
    </row>
    <row r="40120" spans="1:1">
      <c r="A40120" s="27" t="s">
        <v>2951</v>
      </c>
    </row>
    <row r="40121" spans="1:1">
      <c r="A40121" s="27" t="s">
        <v>2951</v>
      </c>
    </row>
    <row r="40122" spans="1:1">
      <c r="A40122" s="27" t="s">
        <v>2951</v>
      </c>
    </row>
    <row r="40123" spans="1:1">
      <c r="A40123" s="27" t="s">
        <v>2951</v>
      </c>
    </row>
    <row r="40124" spans="1:1">
      <c r="A40124" s="27" t="s">
        <v>2951</v>
      </c>
    </row>
    <row r="40125" spans="1:1">
      <c r="A40125" s="27" t="s">
        <v>2951</v>
      </c>
    </row>
    <row r="40126" spans="1:1">
      <c r="A40126" s="27" t="s">
        <v>2951</v>
      </c>
    </row>
    <row r="40127" spans="1:1">
      <c r="A40127" s="27" t="s">
        <v>2951</v>
      </c>
    </row>
    <row r="40128" spans="1:1">
      <c r="A40128" s="27" t="s">
        <v>2951</v>
      </c>
    </row>
    <row r="40129" spans="1:1">
      <c r="A40129" s="27" t="s">
        <v>2951</v>
      </c>
    </row>
    <row r="40130" spans="1:1">
      <c r="A40130" s="27" t="s">
        <v>2951</v>
      </c>
    </row>
    <row r="40131" spans="1:1">
      <c r="A40131" s="27" t="s">
        <v>2951</v>
      </c>
    </row>
    <row r="40132" spans="1:1">
      <c r="A40132" s="27" t="s">
        <v>2951</v>
      </c>
    </row>
    <row r="40133" spans="1:1">
      <c r="A40133" s="27" t="s">
        <v>2951</v>
      </c>
    </row>
    <row r="40134" spans="1:1">
      <c r="A40134" s="27" t="s">
        <v>2951</v>
      </c>
    </row>
    <row r="40135" spans="1:1">
      <c r="A40135" s="27" t="s">
        <v>2951</v>
      </c>
    </row>
    <row r="40136" spans="1:1">
      <c r="A40136" s="27" t="s">
        <v>2951</v>
      </c>
    </row>
    <row r="40137" spans="1:1">
      <c r="A40137" s="27" t="s">
        <v>2951</v>
      </c>
    </row>
    <row r="40138" spans="1:1">
      <c r="A40138" s="27" t="s">
        <v>2951</v>
      </c>
    </row>
    <row r="40139" spans="1:1">
      <c r="A40139" s="27" t="s">
        <v>2951</v>
      </c>
    </row>
    <row r="40140" spans="1:1">
      <c r="A40140" s="27" t="s">
        <v>2951</v>
      </c>
    </row>
    <row r="40141" spans="1:1">
      <c r="A40141" s="27" t="s">
        <v>2951</v>
      </c>
    </row>
    <row r="40142" spans="1:1">
      <c r="A40142" s="27" t="s">
        <v>2951</v>
      </c>
    </row>
    <row r="40143" spans="1:1">
      <c r="A40143" s="27" t="s">
        <v>2951</v>
      </c>
    </row>
    <row r="40144" spans="1:1">
      <c r="A40144" s="27" t="s">
        <v>2951</v>
      </c>
    </row>
    <row r="40145" spans="1:1">
      <c r="A40145" s="27" t="s">
        <v>2951</v>
      </c>
    </row>
    <row r="40146" spans="1:1">
      <c r="A40146" s="27" t="s">
        <v>2951</v>
      </c>
    </row>
    <row r="40147" spans="1:1">
      <c r="A40147" s="27" t="s">
        <v>2951</v>
      </c>
    </row>
    <row r="40148" spans="1:1">
      <c r="A40148" s="27" t="s">
        <v>2951</v>
      </c>
    </row>
    <row r="40149" spans="1:1">
      <c r="A40149" s="27" t="s">
        <v>2951</v>
      </c>
    </row>
    <row r="40150" spans="1:1">
      <c r="A40150" s="27" t="s">
        <v>2951</v>
      </c>
    </row>
    <row r="40151" spans="1:1">
      <c r="A40151" s="27" t="s">
        <v>2951</v>
      </c>
    </row>
    <row r="40152" spans="1:1">
      <c r="A40152" s="27" t="s">
        <v>2951</v>
      </c>
    </row>
    <row r="40153" spans="1:1">
      <c r="A40153" s="27" t="s">
        <v>2951</v>
      </c>
    </row>
    <row r="40154" spans="1:1">
      <c r="A40154" s="27" t="s">
        <v>2951</v>
      </c>
    </row>
    <row r="40155" spans="1:1">
      <c r="A40155" s="27" t="s">
        <v>2951</v>
      </c>
    </row>
    <row r="40156" spans="1:1">
      <c r="A40156" s="27" t="s">
        <v>2951</v>
      </c>
    </row>
    <row r="40157" spans="1:1">
      <c r="A40157" s="27" t="s">
        <v>2951</v>
      </c>
    </row>
    <row r="40158" spans="1:1">
      <c r="A40158" s="27" t="s">
        <v>2951</v>
      </c>
    </row>
    <row r="40159" spans="1:1">
      <c r="A40159" s="27" t="s">
        <v>2951</v>
      </c>
    </row>
    <row r="40160" spans="1:1">
      <c r="A40160" s="27" t="s">
        <v>2951</v>
      </c>
    </row>
    <row r="40161" spans="1:1">
      <c r="A40161" s="27" t="s">
        <v>2951</v>
      </c>
    </row>
    <row r="40162" spans="1:1">
      <c r="A40162" s="27" t="s">
        <v>2951</v>
      </c>
    </row>
    <row r="40163" spans="1:1">
      <c r="A40163" s="27" t="s">
        <v>2951</v>
      </c>
    </row>
    <row r="40164" spans="1:1">
      <c r="A40164" s="27" t="s">
        <v>2951</v>
      </c>
    </row>
    <row r="40165" spans="1:1">
      <c r="A40165" s="27" t="s">
        <v>2951</v>
      </c>
    </row>
    <row r="40166" spans="1:1">
      <c r="A40166" s="27" t="s">
        <v>2951</v>
      </c>
    </row>
    <row r="40167" spans="1:1">
      <c r="A40167" s="27" t="s">
        <v>2951</v>
      </c>
    </row>
    <row r="40168" spans="1:1">
      <c r="A40168" s="27" t="s">
        <v>2951</v>
      </c>
    </row>
    <row r="40169" spans="1:1">
      <c r="A40169" s="27" t="s">
        <v>2951</v>
      </c>
    </row>
    <row r="40170" spans="1:1">
      <c r="A40170" s="27" t="s">
        <v>2951</v>
      </c>
    </row>
    <row r="40171" spans="1:1">
      <c r="A40171" s="27" t="s">
        <v>2951</v>
      </c>
    </row>
    <row r="40172" spans="1:1">
      <c r="A40172" s="27" t="s">
        <v>2951</v>
      </c>
    </row>
    <row r="40173" spans="1:1">
      <c r="A40173" s="27" t="s">
        <v>2951</v>
      </c>
    </row>
    <row r="40174" spans="1:1">
      <c r="A40174" s="27" t="s">
        <v>2951</v>
      </c>
    </row>
    <row r="40175" spans="1:1">
      <c r="A40175" s="27" t="s">
        <v>2951</v>
      </c>
    </row>
    <row r="40176" spans="1:1">
      <c r="A40176" s="27" t="s">
        <v>2951</v>
      </c>
    </row>
    <row r="40177" spans="1:1">
      <c r="A40177" s="27" t="s">
        <v>2951</v>
      </c>
    </row>
    <row r="40178" spans="1:1">
      <c r="A40178" s="27" t="s">
        <v>2951</v>
      </c>
    </row>
    <row r="40179" spans="1:1">
      <c r="A40179" s="27" t="s">
        <v>2951</v>
      </c>
    </row>
    <row r="40180" spans="1:1">
      <c r="A40180" s="27" t="s">
        <v>2951</v>
      </c>
    </row>
    <row r="40181" spans="1:1">
      <c r="A40181" s="27" t="s">
        <v>2951</v>
      </c>
    </row>
    <row r="40182" spans="1:1">
      <c r="A40182" s="27" t="s">
        <v>2951</v>
      </c>
    </row>
    <row r="40183" spans="1:1">
      <c r="A40183" s="27" t="s">
        <v>2951</v>
      </c>
    </row>
    <row r="40184" spans="1:1">
      <c r="A40184" s="27" t="s">
        <v>2951</v>
      </c>
    </row>
    <row r="40185" spans="1:1">
      <c r="A40185" s="27" t="s">
        <v>2951</v>
      </c>
    </row>
    <row r="40186" spans="1:1">
      <c r="A40186" s="27" t="s">
        <v>2951</v>
      </c>
    </row>
    <row r="40187" spans="1:1">
      <c r="A40187" s="27" t="s">
        <v>2951</v>
      </c>
    </row>
    <row r="40188" spans="1:1">
      <c r="A40188" s="27" t="s">
        <v>2951</v>
      </c>
    </row>
    <row r="40189" spans="1:1">
      <c r="A40189" s="27" t="s">
        <v>2951</v>
      </c>
    </row>
    <row r="40190" spans="1:1">
      <c r="A40190" s="27" t="s">
        <v>2951</v>
      </c>
    </row>
    <row r="40191" spans="1:1">
      <c r="A40191" s="27" t="s">
        <v>2951</v>
      </c>
    </row>
    <row r="40192" spans="1:1">
      <c r="A40192" s="27" t="s">
        <v>2951</v>
      </c>
    </row>
    <row r="40193" spans="1:1">
      <c r="A40193" s="27" t="s">
        <v>2951</v>
      </c>
    </row>
    <row r="40194" spans="1:1">
      <c r="A40194" s="27" t="s">
        <v>2951</v>
      </c>
    </row>
    <row r="40195" spans="1:1">
      <c r="A40195" s="27" t="s">
        <v>2951</v>
      </c>
    </row>
    <row r="40196" spans="1:1">
      <c r="A40196" s="27" t="s">
        <v>2951</v>
      </c>
    </row>
    <row r="40197" spans="1:1">
      <c r="A40197" s="27" t="s">
        <v>2951</v>
      </c>
    </row>
    <row r="40198" spans="1:1">
      <c r="A40198" s="27" t="s">
        <v>2951</v>
      </c>
    </row>
    <row r="40199" spans="1:1">
      <c r="A40199" s="27" t="s">
        <v>2951</v>
      </c>
    </row>
    <row r="40200" spans="1:1">
      <c r="A40200" s="27" t="s">
        <v>2951</v>
      </c>
    </row>
    <row r="40201" spans="1:1">
      <c r="A40201" s="27" t="s">
        <v>2951</v>
      </c>
    </row>
    <row r="40202" spans="1:1">
      <c r="A40202" s="27" t="s">
        <v>2951</v>
      </c>
    </row>
    <row r="40203" spans="1:1">
      <c r="A40203" s="27" t="s">
        <v>2951</v>
      </c>
    </row>
    <row r="40204" spans="1:1">
      <c r="A40204" s="27" t="s">
        <v>2951</v>
      </c>
    </row>
    <row r="40205" spans="1:1">
      <c r="A40205" s="27" t="s">
        <v>2951</v>
      </c>
    </row>
    <row r="40206" spans="1:1">
      <c r="A40206" s="27" t="s">
        <v>2951</v>
      </c>
    </row>
    <row r="40207" spans="1:1">
      <c r="A40207" s="27" t="s">
        <v>2951</v>
      </c>
    </row>
    <row r="40208" spans="1:1">
      <c r="A40208" s="27" t="s">
        <v>2951</v>
      </c>
    </row>
    <row r="40209" spans="1:1">
      <c r="A40209" s="27" t="s">
        <v>2951</v>
      </c>
    </row>
    <row r="40210" spans="1:1">
      <c r="A40210" s="27" t="s">
        <v>2951</v>
      </c>
    </row>
    <row r="40211" spans="1:1">
      <c r="A40211" s="27" t="s">
        <v>2951</v>
      </c>
    </row>
    <row r="40212" spans="1:1">
      <c r="A40212" s="27" t="s">
        <v>2951</v>
      </c>
    </row>
    <row r="40213" spans="1:1">
      <c r="A40213" s="27" t="s">
        <v>2951</v>
      </c>
    </row>
    <row r="40214" spans="1:1">
      <c r="A40214" s="27" t="s">
        <v>2951</v>
      </c>
    </row>
    <row r="40215" spans="1:1">
      <c r="A40215" s="27" t="s">
        <v>2951</v>
      </c>
    </row>
    <row r="40216" spans="1:1">
      <c r="A40216" s="27" t="s">
        <v>2951</v>
      </c>
    </row>
    <row r="40217" spans="1:1">
      <c r="A40217" s="27" t="s">
        <v>2951</v>
      </c>
    </row>
    <row r="40218" spans="1:1">
      <c r="A40218" s="27" t="s">
        <v>2951</v>
      </c>
    </row>
    <row r="40219" spans="1:1">
      <c r="A40219" s="27" t="s">
        <v>2951</v>
      </c>
    </row>
    <row r="40220" spans="1:1">
      <c r="A40220" s="27" t="s">
        <v>2951</v>
      </c>
    </row>
    <row r="40221" spans="1:1">
      <c r="A40221" s="27" t="s">
        <v>2951</v>
      </c>
    </row>
    <row r="40222" spans="1:1">
      <c r="A40222" s="27" t="s">
        <v>2951</v>
      </c>
    </row>
    <row r="40223" spans="1:1">
      <c r="A40223" s="27" t="s">
        <v>2951</v>
      </c>
    </row>
    <row r="40224" spans="1:1">
      <c r="A40224" s="27" t="s">
        <v>2951</v>
      </c>
    </row>
    <row r="40225" spans="1:1">
      <c r="A40225" s="27" t="s">
        <v>2951</v>
      </c>
    </row>
    <row r="40226" spans="1:1">
      <c r="A40226" s="27" t="s">
        <v>2951</v>
      </c>
    </row>
    <row r="40227" spans="1:1">
      <c r="A40227" s="27" t="s">
        <v>2951</v>
      </c>
    </row>
    <row r="40228" spans="1:1">
      <c r="A40228" s="27" t="s">
        <v>2951</v>
      </c>
    </row>
    <row r="40229" spans="1:1">
      <c r="A40229" s="27" t="s">
        <v>2951</v>
      </c>
    </row>
    <row r="40230" spans="1:1">
      <c r="A40230" s="27" t="s">
        <v>2951</v>
      </c>
    </row>
    <row r="40231" spans="1:1">
      <c r="A40231" s="27" t="s">
        <v>2951</v>
      </c>
    </row>
    <row r="40232" spans="1:1">
      <c r="A40232" s="27" t="s">
        <v>2951</v>
      </c>
    </row>
    <row r="40233" spans="1:1">
      <c r="A40233" s="27" t="s">
        <v>2951</v>
      </c>
    </row>
    <row r="40234" spans="1:1">
      <c r="A40234" s="27" t="s">
        <v>2951</v>
      </c>
    </row>
    <row r="40235" spans="1:1">
      <c r="A40235" s="27" t="s">
        <v>2951</v>
      </c>
    </row>
    <row r="40236" spans="1:1">
      <c r="A40236" s="27" t="s">
        <v>2951</v>
      </c>
    </row>
    <row r="40237" spans="1:1">
      <c r="A40237" s="27" t="s">
        <v>2951</v>
      </c>
    </row>
    <row r="40238" spans="1:1">
      <c r="A40238" s="27" t="s">
        <v>2951</v>
      </c>
    </row>
    <row r="40239" spans="1:1">
      <c r="A40239" s="27" t="s">
        <v>2951</v>
      </c>
    </row>
    <row r="40240" spans="1:1">
      <c r="A40240" s="27" t="s">
        <v>2951</v>
      </c>
    </row>
    <row r="40241" spans="1:1">
      <c r="A40241" s="27" t="s">
        <v>2951</v>
      </c>
    </row>
    <row r="40242" spans="1:1">
      <c r="A40242" s="27" t="s">
        <v>2951</v>
      </c>
    </row>
    <row r="40243" spans="1:1">
      <c r="A40243" s="27" t="s">
        <v>2951</v>
      </c>
    </row>
    <row r="40244" spans="1:1">
      <c r="A40244" s="27" t="s">
        <v>2951</v>
      </c>
    </row>
    <row r="40245" spans="1:1">
      <c r="A40245" s="27" t="s">
        <v>2951</v>
      </c>
    </row>
    <row r="40246" spans="1:1">
      <c r="A40246" s="27" t="s">
        <v>2951</v>
      </c>
    </row>
    <row r="40247" spans="1:1">
      <c r="A40247" s="27" t="s">
        <v>2951</v>
      </c>
    </row>
    <row r="40248" spans="1:1">
      <c r="A40248" s="27" t="s">
        <v>2951</v>
      </c>
    </row>
    <row r="40249" spans="1:1">
      <c r="A40249" s="27" t="s">
        <v>2951</v>
      </c>
    </row>
    <row r="40250" spans="1:1">
      <c r="A40250" s="27" t="s">
        <v>2951</v>
      </c>
    </row>
    <row r="40251" spans="1:1">
      <c r="A40251" s="27" t="s">
        <v>2951</v>
      </c>
    </row>
    <row r="40252" spans="1:1">
      <c r="A40252" s="27" t="s">
        <v>2951</v>
      </c>
    </row>
    <row r="40253" spans="1:1">
      <c r="A40253" s="27" t="s">
        <v>2951</v>
      </c>
    </row>
    <row r="40254" spans="1:1">
      <c r="A40254" s="27" t="s">
        <v>2951</v>
      </c>
    </row>
    <row r="40255" spans="1:1">
      <c r="A40255" s="27" t="s">
        <v>2951</v>
      </c>
    </row>
    <row r="40256" spans="1:1">
      <c r="A40256" s="27" t="s">
        <v>2951</v>
      </c>
    </row>
    <row r="40257" spans="1:1">
      <c r="A40257" s="27" t="s">
        <v>2951</v>
      </c>
    </row>
    <row r="40258" spans="1:1">
      <c r="A40258" s="27" t="s">
        <v>2951</v>
      </c>
    </row>
    <row r="40259" spans="1:1">
      <c r="A40259" s="27" t="s">
        <v>2951</v>
      </c>
    </row>
    <row r="40260" spans="1:1">
      <c r="A40260" s="27" t="s">
        <v>2951</v>
      </c>
    </row>
    <row r="40261" spans="1:1">
      <c r="A40261" s="27" t="s">
        <v>2951</v>
      </c>
    </row>
    <row r="40262" spans="1:1">
      <c r="A40262" s="27" t="s">
        <v>2951</v>
      </c>
    </row>
    <row r="40263" spans="1:1">
      <c r="A40263" s="27" t="s">
        <v>2951</v>
      </c>
    </row>
    <row r="40264" spans="1:1">
      <c r="A40264" s="27" t="s">
        <v>2951</v>
      </c>
    </row>
    <row r="40265" spans="1:1">
      <c r="A40265" s="27" t="s">
        <v>2951</v>
      </c>
    </row>
    <row r="40266" spans="1:1">
      <c r="A40266" s="27" t="s">
        <v>2951</v>
      </c>
    </row>
    <row r="40267" spans="1:1">
      <c r="A40267" s="27" t="s">
        <v>2951</v>
      </c>
    </row>
    <row r="40268" spans="1:1">
      <c r="A40268" s="27" t="s">
        <v>2951</v>
      </c>
    </row>
    <row r="40269" spans="1:1">
      <c r="A40269" s="27" t="s">
        <v>2951</v>
      </c>
    </row>
    <row r="40270" spans="1:1">
      <c r="A40270" s="27" t="s">
        <v>2951</v>
      </c>
    </row>
    <row r="40271" spans="1:1">
      <c r="A40271" s="27" t="s">
        <v>2951</v>
      </c>
    </row>
    <row r="40272" spans="1:1">
      <c r="A40272" s="27" t="s">
        <v>2951</v>
      </c>
    </row>
    <row r="40273" spans="1:1">
      <c r="A40273" s="27" t="s">
        <v>2951</v>
      </c>
    </row>
    <row r="40274" spans="1:1">
      <c r="A40274" s="27" t="s">
        <v>2951</v>
      </c>
    </row>
    <row r="40275" spans="1:1">
      <c r="A40275" s="27" t="s">
        <v>2951</v>
      </c>
    </row>
    <row r="40276" spans="1:1">
      <c r="A40276" s="27" t="s">
        <v>2951</v>
      </c>
    </row>
    <row r="40277" spans="1:1">
      <c r="A40277" s="27" t="s">
        <v>2951</v>
      </c>
    </row>
    <row r="40278" spans="1:1">
      <c r="A40278" s="27" t="s">
        <v>2951</v>
      </c>
    </row>
    <row r="40279" spans="1:1">
      <c r="A40279" s="27" t="s">
        <v>2951</v>
      </c>
    </row>
    <row r="40280" spans="1:1">
      <c r="A40280" s="27" t="s">
        <v>2951</v>
      </c>
    </row>
    <row r="40281" spans="1:1">
      <c r="A40281" s="27" t="s">
        <v>2951</v>
      </c>
    </row>
    <row r="40282" spans="1:1">
      <c r="A40282" s="27" t="s">
        <v>2951</v>
      </c>
    </row>
    <row r="40283" spans="1:1">
      <c r="A40283" s="27" t="s">
        <v>2951</v>
      </c>
    </row>
    <row r="40284" spans="1:1">
      <c r="A40284" s="27" t="s">
        <v>2951</v>
      </c>
    </row>
    <row r="40285" spans="1:1">
      <c r="A40285" s="27" t="s">
        <v>2951</v>
      </c>
    </row>
    <row r="40286" spans="1:1">
      <c r="A40286" s="27" t="s">
        <v>2951</v>
      </c>
    </row>
    <row r="40287" spans="1:1">
      <c r="A40287" s="27" t="s">
        <v>2951</v>
      </c>
    </row>
    <row r="40288" spans="1:1">
      <c r="A40288" s="27" t="s">
        <v>2951</v>
      </c>
    </row>
    <row r="40289" spans="1:1">
      <c r="A40289" s="27" t="s">
        <v>2951</v>
      </c>
    </row>
    <row r="40290" spans="1:1">
      <c r="A40290" s="27" t="s">
        <v>2951</v>
      </c>
    </row>
    <row r="40291" spans="1:1">
      <c r="A40291" s="27" t="s">
        <v>2951</v>
      </c>
    </row>
    <row r="40292" spans="1:1">
      <c r="A40292" s="27" t="s">
        <v>2951</v>
      </c>
    </row>
    <row r="40293" spans="1:1">
      <c r="A40293" s="27" t="s">
        <v>2951</v>
      </c>
    </row>
    <row r="40294" spans="1:1">
      <c r="A40294" s="27" t="s">
        <v>2951</v>
      </c>
    </row>
    <row r="40295" spans="1:1">
      <c r="A40295" s="27" t="s">
        <v>2951</v>
      </c>
    </row>
    <row r="40296" spans="1:1">
      <c r="A40296" s="27" t="s">
        <v>2951</v>
      </c>
    </row>
    <row r="40297" spans="1:1">
      <c r="A40297" s="27" t="s">
        <v>2951</v>
      </c>
    </row>
    <row r="40298" spans="1:1">
      <c r="A40298" s="27" t="s">
        <v>2951</v>
      </c>
    </row>
    <row r="40299" spans="1:1">
      <c r="A40299" s="27" t="s">
        <v>2951</v>
      </c>
    </row>
    <row r="40300" spans="1:1">
      <c r="A40300" s="27" t="s">
        <v>2951</v>
      </c>
    </row>
    <row r="40301" spans="1:1">
      <c r="A40301" s="27" t="s">
        <v>2951</v>
      </c>
    </row>
    <row r="40302" spans="1:1">
      <c r="A40302" s="27" t="s">
        <v>2951</v>
      </c>
    </row>
    <row r="40303" spans="1:1">
      <c r="A40303" s="27" t="s">
        <v>2951</v>
      </c>
    </row>
    <row r="40304" spans="1:1">
      <c r="A40304" s="27" t="s">
        <v>2951</v>
      </c>
    </row>
    <row r="40305" spans="1:1">
      <c r="A40305" s="27" t="s">
        <v>2951</v>
      </c>
    </row>
    <row r="40306" spans="1:1">
      <c r="A40306" s="27" t="s">
        <v>2951</v>
      </c>
    </row>
    <row r="40307" spans="1:1">
      <c r="A40307" s="27" t="s">
        <v>2951</v>
      </c>
    </row>
    <row r="40308" spans="1:1">
      <c r="A40308" s="27" t="s">
        <v>2951</v>
      </c>
    </row>
    <row r="40309" spans="1:1">
      <c r="A40309" s="27" t="s">
        <v>2951</v>
      </c>
    </row>
    <row r="40310" spans="1:1">
      <c r="A40310" s="27" t="s">
        <v>2951</v>
      </c>
    </row>
    <row r="40311" spans="1:1">
      <c r="A40311" s="27" t="s">
        <v>2951</v>
      </c>
    </row>
    <row r="40312" spans="1:1">
      <c r="A40312" s="27" t="s">
        <v>2951</v>
      </c>
    </row>
    <row r="40313" spans="1:1">
      <c r="A40313" s="27" t="s">
        <v>2951</v>
      </c>
    </row>
    <row r="40314" spans="1:1">
      <c r="A40314" s="27" t="s">
        <v>2951</v>
      </c>
    </row>
    <row r="40315" spans="1:1">
      <c r="A40315" s="27" t="s">
        <v>2951</v>
      </c>
    </row>
    <row r="40316" spans="1:1">
      <c r="A40316" s="27" t="s">
        <v>2951</v>
      </c>
    </row>
    <row r="40317" spans="1:1">
      <c r="A40317" s="27" t="s">
        <v>2951</v>
      </c>
    </row>
    <row r="40318" spans="1:1">
      <c r="A40318" s="27" t="s">
        <v>2951</v>
      </c>
    </row>
    <row r="40319" spans="1:1">
      <c r="A40319" s="27" t="s">
        <v>2951</v>
      </c>
    </row>
    <row r="40320" spans="1:1">
      <c r="A40320" s="27" t="s">
        <v>2951</v>
      </c>
    </row>
    <row r="40321" spans="1:1">
      <c r="A40321" s="27" t="s">
        <v>2951</v>
      </c>
    </row>
    <row r="40322" spans="1:1">
      <c r="A40322" s="27" t="s">
        <v>2951</v>
      </c>
    </row>
    <row r="40323" spans="1:1">
      <c r="A40323" s="27" t="s">
        <v>2951</v>
      </c>
    </row>
    <row r="40324" spans="1:1">
      <c r="A40324" s="27" t="s">
        <v>2951</v>
      </c>
    </row>
    <row r="40325" spans="1:1">
      <c r="A40325" s="27" t="s">
        <v>2951</v>
      </c>
    </row>
    <row r="40326" spans="1:1">
      <c r="A40326" s="27" t="s">
        <v>2951</v>
      </c>
    </row>
    <row r="40327" spans="1:1">
      <c r="A40327" s="27" t="s">
        <v>2951</v>
      </c>
    </row>
    <row r="40328" spans="1:1">
      <c r="A40328" s="27" t="s">
        <v>2951</v>
      </c>
    </row>
    <row r="40329" spans="1:1">
      <c r="A40329" s="27" t="s">
        <v>2951</v>
      </c>
    </row>
    <row r="40330" spans="1:1">
      <c r="A40330" s="27" t="s">
        <v>2951</v>
      </c>
    </row>
    <row r="40331" spans="1:1">
      <c r="A40331" s="27" t="s">
        <v>2951</v>
      </c>
    </row>
    <row r="40332" spans="1:1">
      <c r="A40332" s="27" t="s">
        <v>2951</v>
      </c>
    </row>
    <row r="40333" spans="1:1">
      <c r="A40333" s="27" t="s">
        <v>2951</v>
      </c>
    </row>
    <row r="40334" spans="1:1">
      <c r="A40334" s="27" t="s">
        <v>2951</v>
      </c>
    </row>
    <row r="40335" spans="1:1">
      <c r="A40335" s="27" t="s">
        <v>2951</v>
      </c>
    </row>
    <row r="40336" spans="1:1">
      <c r="A40336" s="27" t="s">
        <v>2951</v>
      </c>
    </row>
    <row r="40337" spans="1:1">
      <c r="A40337" s="27" t="s">
        <v>2951</v>
      </c>
    </row>
    <row r="40338" spans="1:1">
      <c r="A40338" s="27" t="s">
        <v>2951</v>
      </c>
    </row>
    <row r="40339" spans="1:1">
      <c r="A40339" s="27" t="s">
        <v>2951</v>
      </c>
    </row>
    <row r="40340" spans="1:1">
      <c r="A40340" s="27" t="s">
        <v>2951</v>
      </c>
    </row>
    <row r="40341" spans="1:1">
      <c r="A40341" s="27" t="s">
        <v>2951</v>
      </c>
    </row>
    <row r="40342" spans="1:1">
      <c r="A40342" s="27" t="s">
        <v>2951</v>
      </c>
    </row>
    <row r="40343" spans="1:1">
      <c r="A40343" s="27" t="s">
        <v>2951</v>
      </c>
    </row>
    <row r="40344" spans="1:1">
      <c r="A40344" s="27" t="s">
        <v>2951</v>
      </c>
    </row>
    <row r="40345" spans="1:1">
      <c r="A40345" s="27" t="s">
        <v>2951</v>
      </c>
    </row>
    <row r="40346" spans="1:1">
      <c r="A40346" s="27" t="s">
        <v>2951</v>
      </c>
    </row>
    <row r="40347" spans="1:1">
      <c r="A40347" s="27" t="s">
        <v>2951</v>
      </c>
    </row>
    <row r="40348" spans="1:1">
      <c r="A40348" s="27" t="s">
        <v>2951</v>
      </c>
    </row>
    <row r="40349" spans="1:1">
      <c r="A40349" s="27" t="s">
        <v>2951</v>
      </c>
    </row>
    <row r="40350" spans="1:1">
      <c r="A40350" s="27" t="s">
        <v>2951</v>
      </c>
    </row>
    <row r="40351" spans="1:1">
      <c r="A40351" s="27" t="s">
        <v>2951</v>
      </c>
    </row>
    <row r="40352" spans="1:1">
      <c r="A40352" s="27" t="s">
        <v>2951</v>
      </c>
    </row>
    <row r="40353" spans="1:1">
      <c r="A40353" s="27" t="s">
        <v>2951</v>
      </c>
    </row>
    <row r="40354" spans="1:1">
      <c r="A40354" s="27" t="s">
        <v>2951</v>
      </c>
    </row>
    <row r="40355" spans="1:1">
      <c r="A40355" s="27" t="s">
        <v>2951</v>
      </c>
    </row>
    <row r="40356" spans="1:1">
      <c r="A40356" s="27" t="s">
        <v>2951</v>
      </c>
    </row>
    <row r="40357" spans="1:1">
      <c r="A40357" s="27" t="s">
        <v>2951</v>
      </c>
    </row>
    <row r="40358" spans="1:1">
      <c r="A40358" s="27" t="s">
        <v>2951</v>
      </c>
    </row>
    <row r="40359" spans="1:1">
      <c r="A40359" s="27" t="s">
        <v>2951</v>
      </c>
    </row>
    <row r="40360" spans="1:1">
      <c r="A40360" s="27" t="s">
        <v>2951</v>
      </c>
    </row>
    <row r="40361" spans="1:1">
      <c r="A40361" s="27" t="s">
        <v>2951</v>
      </c>
    </row>
    <row r="40362" spans="1:1">
      <c r="A40362" s="27" t="s">
        <v>2951</v>
      </c>
    </row>
    <row r="40363" spans="1:1">
      <c r="A40363" s="27" t="s">
        <v>2951</v>
      </c>
    </row>
    <row r="40364" spans="1:1">
      <c r="A40364" s="27" t="s">
        <v>2951</v>
      </c>
    </row>
    <row r="40365" spans="1:1">
      <c r="A40365" s="27" t="s">
        <v>2951</v>
      </c>
    </row>
    <row r="40366" spans="1:1">
      <c r="A40366" s="27" t="s">
        <v>2951</v>
      </c>
    </row>
    <row r="40367" spans="1:1">
      <c r="A40367" s="27" t="s">
        <v>2951</v>
      </c>
    </row>
    <row r="40368" spans="1:1">
      <c r="A40368" s="27" t="s">
        <v>2951</v>
      </c>
    </row>
    <row r="40369" spans="1:1">
      <c r="A40369" s="27" t="s">
        <v>2951</v>
      </c>
    </row>
    <row r="40370" spans="1:1">
      <c r="A40370" s="27" t="s">
        <v>2951</v>
      </c>
    </row>
    <row r="40371" spans="1:1">
      <c r="A40371" s="27" t="s">
        <v>2951</v>
      </c>
    </row>
    <row r="40372" spans="1:1">
      <c r="A40372" s="27" t="s">
        <v>2951</v>
      </c>
    </row>
    <row r="40373" spans="1:1">
      <c r="A40373" s="27" t="s">
        <v>2951</v>
      </c>
    </row>
    <row r="40374" spans="1:1">
      <c r="A40374" s="27" t="s">
        <v>2951</v>
      </c>
    </row>
    <row r="40375" spans="1:1">
      <c r="A40375" s="27" t="s">
        <v>2951</v>
      </c>
    </row>
    <row r="40376" spans="1:1">
      <c r="A40376" s="27" t="s">
        <v>2951</v>
      </c>
    </row>
    <row r="40377" spans="1:1">
      <c r="A40377" s="27" t="s">
        <v>2951</v>
      </c>
    </row>
    <row r="40378" spans="1:1">
      <c r="A40378" s="27" t="s">
        <v>2951</v>
      </c>
    </row>
    <row r="40379" spans="1:1">
      <c r="A40379" s="27" t="s">
        <v>2951</v>
      </c>
    </row>
    <row r="40380" spans="1:1">
      <c r="A40380" s="27" t="s">
        <v>2951</v>
      </c>
    </row>
    <row r="40381" spans="1:1">
      <c r="A40381" s="27" t="s">
        <v>2951</v>
      </c>
    </row>
    <row r="40382" spans="1:1">
      <c r="A40382" s="27" t="s">
        <v>2951</v>
      </c>
    </row>
    <row r="40383" spans="1:1">
      <c r="A40383" s="27" t="s">
        <v>2951</v>
      </c>
    </row>
    <row r="40384" spans="1:1">
      <c r="A40384" s="27" t="s">
        <v>2951</v>
      </c>
    </row>
    <row r="40385" spans="1:1">
      <c r="A40385" s="27" t="s">
        <v>2951</v>
      </c>
    </row>
    <row r="40386" spans="1:1">
      <c r="A40386" s="27" t="s">
        <v>2951</v>
      </c>
    </row>
    <row r="40387" spans="1:1">
      <c r="A40387" s="27" t="s">
        <v>2951</v>
      </c>
    </row>
    <row r="40388" spans="1:1">
      <c r="A40388" s="27" t="s">
        <v>2951</v>
      </c>
    </row>
    <row r="40389" spans="1:1">
      <c r="A40389" s="27" t="s">
        <v>2951</v>
      </c>
    </row>
    <row r="40390" spans="1:1">
      <c r="A40390" s="27" t="s">
        <v>2951</v>
      </c>
    </row>
    <row r="40391" spans="1:1">
      <c r="A40391" s="27" t="s">
        <v>2951</v>
      </c>
    </row>
    <row r="40392" spans="1:1">
      <c r="A40392" s="27" t="s">
        <v>2951</v>
      </c>
    </row>
    <row r="40393" spans="1:1">
      <c r="A40393" s="27" t="s">
        <v>2951</v>
      </c>
    </row>
    <row r="40394" spans="1:1">
      <c r="A40394" s="27" t="s">
        <v>2951</v>
      </c>
    </row>
    <row r="40395" spans="1:1">
      <c r="A40395" s="27" t="s">
        <v>2951</v>
      </c>
    </row>
    <row r="40396" spans="1:1">
      <c r="A40396" s="27" t="s">
        <v>2951</v>
      </c>
    </row>
    <row r="40397" spans="1:1">
      <c r="A40397" s="27" t="s">
        <v>2951</v>
      </c>
    </row>
    <row r="40398" spans="1:1">
      <c r="A40398" s="27" t="s">
        <v>2951</v>
      </c>
    </row>
    <row r="40399" spans="1:1">
      <c r="A40399" s="27" t="s">
        <v>2951</v>
      </c>
    </row>
    <row r="40400" spans="1:1">
      <c r="A40400" s="27" t="s">
        <v>2951</v>
      </c>
    </row>
    <row r="40401" spans="1:1">
      <c r="A40401" s="27" t="s">
        <v>2951</v>
      </c>
    </row>
    <row r="40402" spans="1:1">
      <c r="A40402" s="27" t="s">
        <v>2951</v>
      </c>
    </row>
    <row r="40403" spans="1:1">
      <c r="A40403" s="27" t="s">
        <v>2951</v>
      </c>
    </row>
    <row r="40404" spans="1:1">
      <c r="A40404" s="27" t="s">
        <v>2951</v>
      </c>
    </row>
    <row r="40405" spans="1:1">
      <c r="A40405" s="27" t="s">
        <v>2951</v>
      </c>
    </row>
    <row r="40406" spans="1:1">
      <c r="A40406" s="27" t="s">
        <v>2951</v>
      </c>
    </row>
    <row r="40407" spans="1:1">
      <c r="A40407" s="27" t="s">
        <v>2951</v>
      </c>
    </row>
    <row r="40408" spans="1:1">
      <c r="A40408" s="27" t="s">
        <v>2951</v>
      </c>
    </row>
    <row r="40409" spans="1:1">
      <c r="A40409" s="27" t="s">
        <v>2951</v>
      </c>
    </row>
    <row r="40410" spans="1:1">
      <c r="A40410" s="27" t="s">
        <v>2951</v>
      </c>
    </row>
    <row r="40411" spans="1:1">
      <c r="A40411" s="27" t="s">
        <v>2951</v>
      </c>
    </row>
    <row r="40412" spans="1:1">
      <c r="A40412" s="27" t="s">
        <v>2951</v>
      </c>
    </row>
    <row r="40413" spans="1:1">
      <c r="A40413" s="27" t="s">
        <v>2951</v>
      </c>
    </row>
    <row r="40414" spans="1:1">
      <c r="A40414" s="27" t="s">
        <v>2951</v>
      </c>
    </row>
    <row r="40415" spans="1:1">
      <c r="A40415" s="27" t="s">
        <v>2951</v>
      </c>
    </row>
    <row r="40416" spans="1:1">
      <c r="A40416" s="27" t="s">
        <v>2951</v>
      </c>
    </row>
    <row r="40417" spans="1:1">
      <c r="A40417" s="27" t="s">
        <v>2951</v>
      </c>
    </row>
    <row r="40418" spans="1:1">
      <c r="A40418" s="27" t="s">
        <v>2951</v>
      </c>
    </row>
    <row r="40419" spans="1:1">
      <c r="A40419" s="27" t="s">
        <v>2951</v>
      </c>
    </row>
    <row r="40420" spans="1:1">
      <c r="A40420" s="27" t="s">
        <v>2951</v>
      </c>
    </row>
    <row r="40421" spans="1:1">
      <c r="A40421" s="27" t="s">
        <v>2951</v>
      </c>
    </row>
    <row r="40422" spans="1:1">
      <c r="A40422" s="27" t="s">
        <v>2951</v>
      </c>
    </row>
    <row r="40423" spans="1:1">
      <c r="A40423" s="27" t="s">
        <v>2951</v>
      </c>
    </row>
    <row r="40424" spans="1:1">
      <c r="A40424" s="27" t="s">
        <v>2951</v>
      </c>
    </row>
    <row r="40425" spans="1:1">
      <c r="A40425" s="27" t="s">
        <v>2951</v>
      </c>
    </row>
    <row r="40426" spans="1:1">
      <c r="A40426" s="27" t="s">
        <v>2951</v>
      </c>
    </row>
    <row r="40427" spans="1:1">
      <c r="A40427" s="27" t="s">
        <v>2951</v>
      </c>
    </row>
    <row r="40428" spans="1:1">
      <c r="A40428" s="27" t="s">
        <v>2951</v>
      </c>
    </row>
    <row r="40429" spans="1:1">
      <c r="A40429" s="27" t="s">
        <v>2951</v>
      </c>
    </row>
    <row r="40430" spans="1:1">
      <c r="A40430" s="27" t="s">
        <v>2951</v>
      </c>
    </row>
    <row r="40431" spans="1:1">
      <c r="A40431" s="27" t="s">
        <v>2951</v>
      </c>
    </row>
    <row r="40432" spans="1:1">
      <c r="A40432" s="27" t="s">
        <v>2951</v>
      </c>
    </row>
    <row r="40433" spans="1:1">
      <c r="A40433" s="27" t="s">
        <v>2951</v>
      </c>
    </row>
    <row r="40434" spans="1:1">
      <c r="A40434" s="27" t="s">
        <v>2951</v>
      </c>
    </row>
    <row r="40435" spans="1:1">
      <c r="A40435" s="27" t="s">
        <v>2951</v>
      </c>
    </row>
    <row r="40436" spans="1:1">
      <c r="A40436" s="27" t="s">
        <v>2951</v>
      </c>
    </row>
    <row r="40437" spans="1:1">
      <c r="A40437" s="27" t="s">
        <v>2951</v>
      </c>
    </row>
    <row r="40438" spans="1:1">
      <c r="A40438" s="27" t="s">
        <v>2951</v>
      </c>
    </row>
    <row r="40439" spans="1:1">
      <c r="A40439" s="27" t="s">
        <v>2951</v>
      </c>
    </row>
    <row r="40440" spans="1:1">
      <c r="A40440" s="27" t="s">
        <v>2951</v>
      </c>
    </row>
    <row r="40441" spans="1:1">
      <c r="A40441" s="27" t="s">
        <v>2951</v>
      </c>
    </row>
    <row r="40442" spans="1:1">
      <c r="A40442" s="27" t="s">
        <v>2951</v>
      </c>
    </row>
    <row r="40443" spans="1:1">
      <c r="A40443" s="27" t="s">
        <v>2951</v>
      </c>
    </row>
    <row r="40444" spans="1:1">
      <c r="A40444" s="27" t="s">
        <v>2951</v>
      </c>
    </row>
    <row r="40445" spans="1:1">
      <c r="A40445" s="27" t="s">
        <v>2951</v>
      </c>
    </row>
    <row r="40446" spans="1:1">
      <c r="A40446" s="27" t="s">
        <v>2951</v>
      </c>
    </row>
    <row r="40447" spans="1:1">
      <c r="A40447" s="27" t="s">
        <v>2951</v>
      </c>
    </row>
    <row r="40448" spans="1:1">
      <c r="A40448" s="27" t="s">
        <v>2951</v>
      </c>
    </row>
    <row r="40449" spans="1:1">
      <c r="A40449" s="27" t="s">
        <v>2951</v>
      </c>
    </row>
    <row r="40450" spans="1:1">
      <c r="A40450" s="27" t="s">
        <v>2951</v>
      </c>
    </row>
    <row r="40451" spans="1:1">
      <c r="A40451" s="27" t="s">
        <v>2951</v>
      </c>
    </row>
    <row r="40452" spans="1:1">
      <c r="A40452" s="27" t="s">
        <v>2951</v>
      </c>
    </row>
    <row r="40453" spans="1:1">
      <c r="A40453" s="27" t="s">
        <v>2951</v>
      </c>
    </row>
    <row r="40454" spans="1:1">
      <c r="A40454" s="27" t="s">
        <v>2951</v>
      </c>
    </row>
    <row r="40455" spans="1:1">
      <c r="A40455" s="27" t="s">
        <v>2951</v>
      </c>
    </row>
    <row r="40456" spans="1:1">
      <c r="A40456" s="27" t="s">
        <v>2951</v>
      </c>
    </row>
    <row r="40457" spans="1:1">
      <c r="A40457" s="27" t="s">
        <v>2951</v>
      </c>
    </row>
    <row r="40458" spans="1:1">
      <c r="A40458" s="27" t="s">
        <v>2951</v>
      </c>
    </row>
    <row r="40459" spans="1:1">
      <c r="A40459" s="27" t="s">
        <v>2951</v>
      </c>
    </row>
    <row r="40460" spans="1:1">
      <c r="A40460" s="27" t="s">
        <v>2951</v>
      </c>
    </row>
    <row r="40461" spans="1:1">
      <c r="A40461" s="27" t="s">
        <v>2951</v>
      </c>
    </row>
    <row r="40462" spans="1:1">
      <c r="A40462" s="27" t="s">
        <v>2951</v>
      </c>
    </row>
    <row r="40463" spans="1:1">
      <c r="A40463" s="27" t="s">
        <v>2951</v>
      </c>
    </row>
    <row r="40464" spans="1:1">
      <c r="A40464" s="27" t="s">
        <v>2951</v>
      </c>
    </row>
    <row r="40465" spans="1:1">
      <c r="A40465" s="27" t="s">
        <v>2951</v>
      </c>
    </row>
    <row r="40466" spans="1:1">
      <c r="A40466" s="27" t="s">
        <v>2951</v>
      </c>
    </row>
    <row r="40467" spans="1:1">
      <c r="A40467" s="27" t="s">
        <v>2951</v>
      </c>
    </row>
    <row r="40468" spans="1:1">
      <c r="A40468" s="27" t="s">
        <v>2951</v>
      </c>
    </row>
    <row r="40469" spans="1:1">
      <c r="A40469" s="27" t="s">
        <v>2951</v>
      </c>
    </row>
    <row r="40470" spans="1:1">
      <c r="A40470" s="27" t="s">
        <v>2951</v>
      </c>
    </row>
    <row r="40471" spans="1:1">
      <c r="A40471" s="27" t="s">
        <v>2951</v>
      </c>
    </row>
    <row r="40472" spans="1:1">
      <c r="A40472" s="27" t="s">
        <v>2951</v>
      </c>
    </row>
    <row r="40473" spans="1:1">
      <c r="A40473" s="27" t="s">
        <v>2951</v>
      </c>
    </row>
    <row r="40474" spans="1:1">
      <c r="A40474" s="27" t="s">
        <v>2951</v>
      </c>
    </row>
    <row r="40475" spans="1:1">
      <c r="A40475" s="27" t="s">
        <v>2951</v>
      </c>
    </row>
    <row r="40476" spans="1:1">
      <c r="A40476" s="27" t="s">
        <v>2951</v>
      </c>
    </row>
    <row r="40477" spans="1:1">
      <c r="A40477" s="27" t="s">
        <v>2951</v>
      </c>
    </row>
    <row r="40478" spans="1:1">
      <c r="A40478" s="27" t="s">
        <v>2951</v>
      </c>
    </row>
    <row r="40479" spans="1:1">
      <c r="A40479" s="27" t="s">
        <v>2951</v>
      </c>
    </row>
    <row r="40480" spans="1:1">
      <c r="A40480" s="27" t="s">
        <v>2951</v>
      </c>
    </row>
    <row r="40481" spans="1:1">
      <c r="A40481" s="27" t="s">
        <v>2951</v>
      </c>
    </row>
    <row r="40482" spans="1:1">
      <c r="A40482" s="27" t="s">
        <v>2951</v>
      </c>
    </row>
    <row r="40483" spans="1:1">
      <c r="A40483" s="27" t="s">
        <v>2951</v>
      </c>
    </row>
    <row r="40484" spans="1:1">
      <c r="A40484" s="27" t="s">
        <v>2951</v>
      </c>
    </row>
    <row r="40485" spans="1:1">
      <c r="A40485" s="27" t="s">
        <v>2951</v>
      </c>
    </row>
    <row r="40486" spans="1:1">
      <c r="A40486" s="27" t="s">
        <v>2951</v>
      </c>
    </row>
    <row r="40487" spans="1:1">
      <c r="A40487" s="27" t="s">
        <v>2951</v>
      </c>
    </row>
    <row r="40488" spans="1:1">
      <c r="A40488" s="27" t="s">
        <v>2951</v>
      </c>
    </row>
    <row r="40489" spans="1:1">
      <c r="A40489" s="27" t="s">
        <v>2951</v>
      </c>
    </row>
    <row r="40490" spans="1:1">
      <c r="A40490" s="27" t="s">
        <v>2951</v>
      </c>
    </row>
    <row r="40491" spans="1:1">
      <c r="A40491" s="27" t="s">
        <v>2951</v>
      </c>
    </row>
    <row r="40492" spans="1:1">
      <c r="A40492" s="27" t="s">
        <v>2951</v>
      </c>
    </row>
    <row r="40493" spans="1:1">
      <c r="A40493" s="27" t="s">
        <v>2951</v>
      </c>
    </row>
    <row r="40494" spans="1:1">
      <c r="A40494" s="27" t="s">
        <v>2951</v>
      </c>
    </row>
    <row r="40495" spans="1:1">
      <c r="A40495" s="27" t="s">
        <v>2951</v>
      </c>
    </row>
    <row r="40496" spans="1:1">
      <c r="A40496" s="27" t="s">
        <v>2951</v>
      </c>
    </row>
    <row r="40497" spans="1:1">
      <c r="A40497" s="27" t="s">
        <v>2951</v>
      </c>
    </row>
    <row r="40498" spans="1:1">
      <c r="A40498" s="27" t="s">
        <v>2951</v>
      </c>
    </row>
    <row r="40499" spans="1:1">
      <c r="A40499" s="27" t="s">
        <v>2951</v>
      </c>
    </row>
    <row r="40500" spans="1:1">
      <c r="A40500" s="27" t="s">
        <v>2951</v>
      </c>
    </row>
    <row r="40501" spans="1:1">
      <c r="A40501" s="27" t="s">
        <v>2951</v>
      </c>
    </row>
    <row r="40502" spans="1:1">
      <c r="A40502" s="27" t="s">
        <v>2951</v>
      </c>
    </row>
    <row r="40503" spans="1:1">
      <c r="A40503" s="27" t="s">
        <v>2951</v>
      </c>
    </row>
    <row r="40504" spans="1:1">
      <c r="A40504" s="27" t="s">
        <v>2951</v>
      </c>
    </row>
    <row r="40505" spans="1:1">
      <c r="A40505" s="27" t="s">
        <v>2951</v>
      </c>
    </row>
    <row r="40506" spans="1:1">
      <c r="A40506" s="27" t="s">
        <v>2951</v>
      </c>
    </row>
    <row r="40507" spans="1:1">
      <c r="A40507" s="27" t="s">
        <v>2951</v>
      </c>
    </row>
    <row r="40508" spans="1:1">
      <c r="A40508" s="27" t="s">
        <v>2951</v>
      </c>
    </row>
    <row r="40509" spans="1:1">
      <c r="A40509" s="27" t="s">
        <v>2951</v>
      </c>
    </row>
    <row r="40510" spans="1:1">
      <c r="A40510" s="27" t="s">
        <v>2951</v>
      </c>
    </row>
    <row r="40511" spans="1:1">
      <c r="A40511" s="27" t="s">
        <v>2951</v>
      </c>
    </row>
    <row r="40512" spans="1:1">
      <c r="A40512" s="27" t="s">
        <v>2951</v>
      </c>
    </row>
    <row r="40513" spans="1:1">
      <c r="A40513" s="27" t="s">
        <v>2951</v>
      </c>
    </row>
    <row r="40514" spans="1:1">
      <c r="A40514" s="27" t="s">
        <v>2951</v>
      </c>
    </row>
    <row r="40515" spans="1:1">
      <c r="A40515" s="27" t="s">
        <v>2951</v>
      </c>
    </row>
    <row r="40516" spans="1:1">
      <c r="A40516" s="27" t="s">
        <v>2951</v>
      </c>
    </row>
    <row r="40517" spans="1:1">
      <c r="A40517" s="27" t="s">
        <v>2951</v>
      </c>
    </row>
    <row r="40518" spans="1:1">
      <c r="A40518" s="27" t="s">
        <v>2951</v>
      </c>
    </row>
    <row r="40519" spans="1:1">
      <c r="A40519" s="27" t="s">
        <v>2951</v>
      </c>
    </row>
    <row r="40520" spans="1:1">
      <c r="A40520" s="27" t="s">
        <v>2951</v>
      </c>
    </row>
    <row r="40521" spans="1:1">
      <c r="A40521" s="27" t="s">
        <v>2951</v>
      </c>
    </row>
    <row r="40522" spans="1:1">
      <c r="A40522" s="27" t="s">
        <v>2951</v>
      </c>
    </row>
    <row r="40523" spans="1:1">
      <c r="A40523" s="27" t="s">
        <v>2951</v>
      </c>
    </row>
    <row r="40524" spans="1:1">
      <c r="A40524" s="27" t="s">
        <v>2951</v>
      </c>
    </row>
    <row r="40525" spans="1:1">
      <c r="A40525" s="27" t="s">
        <v>2951</v>
      </c>
    </row>
    <row r="40526" spans="1:1">
      <c r="A40526" s="27" t="s">
        <v>2951</v>
      </c>
    </row>
    <row r="40527" spans="1:1">
      <c r="A40527" s="27" t="s">
        <v>2951</v>
      </c>
    </row>
    <row r="40528" spans="1:1">
      <c r="A40528" s="27" t="s">
        <v>2951</v>
      </c>
    </row>
    <row r="40529" spans="1:1">
      <c r="A40529" s="27" t="s">
        <v>2951</v>
      </c>
    </row>
    <row r="40530" spans="1:1">
      <c r="A40530" s="27" t="s">
        <v>2951</v>
      </c>
    </row>
    <row r="40531" spans="1:1">
      <c r="A40531" s="27" t="s">
        <v>2951</v>
      </c>
    </row>
    <row r="40532" spans="1:1">
      <c r="A40532" s="27" t="s">
        <v>2951</v>
      </c>
    </row>
    <row r="40533" spans="1:1">
      <c r="A40533" s="27" t="s">
        <v>2951</v>
      </c>
    </row>
    <row r="40534" spans="1:1">
      <c r="A40534" s="27" t="s">
        <v>2951</v>
      </c>
    </row>
    <row r="40535" spans="1:1">
      <c r="A40535" s="27" t="s">
        <v>2951</v>
      </c>
    </row>
    <row r="40536" spans="1:1">
      <c r="A40536" s="27" t="s">
        <v>2951</v>
      </c>
    </row>
    <row r="40537" spans="1:1">
      <c r="A40537" s="27" t="s">
        <v>2951</v>
      </c>
    </row>
    <row r="40538" spans="1:1">
      <c r="A40538" s="27" t="s">
        <v>2951</v>
      </c>
    </row>
    <row r="40539" spans="1:1">
      <c r="A40539" s="27" t="s">
        <v>2951</v>
      </c>
    </row>
    <row r="40540" spans="1:1">
      <c r="A40540" s="27" t="s">
        <v>2951</v>
      </c>
    </row>
    <row r="40541" spans="1:1">
      <c r="A40541" s="27" t="s">
        <v>2951</v>
      </c>
    </row>
    <row r="40542" spans="1:1">
      <c r="A40542" s="27" t="s">
        <v>2951</v>
      </c>
    </row>
    <row r="40543" spans="1:1">
      <c r="A40543" s="27" t="s">
        <v>2951</v>
      </c>
    </row>
    <row r="40544" spans="1:1">
      <c r="A40544" s="27" t="s">
        <v>2951</v>
      </c>
    </row>
    <row r="40545" spans="1:1">
      <c r="A40545" s="27" t="s">
        <v>2951</v>
      </c>
    </row>
    <row r="40546" spans="1:1">
      <c r="A40546" s="27" t="s">
        <v>2951</v>
      </c>
    </row>
    <row r="40547" spans="1:1">
      <c r="A40547" s="27" t="s">
        <v>2951</v>
      </c>
    </row>
    <row r="40548" spans="1:1">
      <c r="A40548" s="27" t="s">
        <v>2951</v>
      </c>
    </row>
    <row r="40549" spans="1:1">
      <c r="A40549" s="27" t="s">
        <v>2951</v>
      </c>
    </row>
    <row r="40550" spans="1:1">
      <c r="A40550" s="27" t="s">
        <v>2951</v>
      </c>
    </row>
    <row r="40551" spans="1:1">
      <c r="A40551" s="27" t="s">
        <v>2951</v>
      </c>
    </row>
    <row r="40552" spans="1:1">
      <c r="A40552" s="27" t="s">
        <v>2951</v>
      </c>
    </row>
    <row r="40553" spans="1:1">
      <c r="A40553" s="27" t="s">
        <v>2951</v>
      </c>
    </row>
    <row r="40554" spans="1:1">
      <c r="A40554" s="27" t="s">
        <v>2951</v>
      </c>
    </row>
    <row r="40555" spans="1:1">
      <c r="A40555" s="27" t="s">
        <v>2951</v>
      </c>
    </row>
    <row r="40556" spans="1:1">
      <c r="A40556" s="27" t="s">
        <v>2951</v>
      </c>
    </row>
    <row r="40557" spans="1:1">
      <c r="A40557" s="27" t="s">
        <v>2951</v>
      </c>
    </row>
    <row r="40558" spans="1:1">
      <c r="A40558" s="27" t="s">
        <v>2951</v>
      </c>
    </row>
    <row r="40559" spans="1:1">
      <c r="A40559" s="27" t="s">
        <v>2951</v>
      </c>
    </row>
    <row r="40560" spans="1:1">
      <c r="A40560" s="27" t="s">
        <v>2951</v>
      </c>
    </row>
    <row r="40561" spans="1:1">
      <c r="A40561" s="27" t="s">
        <v>2951</v>
      </c>
    </row>
    <row r="40562" spans="1:1">
      <c r="A40562" s="27" t="s">
        <v>2951</v>
      </c>
    </row>
    <row r="40563" spans="1:1">
      <c r="A40563" s="27" t="s">
        <v>2951</v>
      </c>
    </row>
    <row r="40564" spans="1:1">
      <c r="A40564" s="27" t="s">
        <v>2951</v>
      </c>
    </row>
    <row r="40565" spans="1:1">
      <c r="A40565" s="27" t="s">
        <v>2951</v>
      </c>
    </row>
    <row r="40566" spans="1:1">
      <c r="A40566" s="27" t="s">
        <v>2951</v>
      </c>
    </row>
    <row r="40567" spans="1:1">
      <c r="A40567" s="27" t="s">
        <v>2951</v>
      </c>
    </row>
    <row r="40568" spans="1:1">
      <c r="A40568" s="27" t="s">
        <v>2951</v>
      </c>
    </row>
    <row r="40569" spans="1:1">
      <c r="A40569" s="27" t="s">
        <v>2951</v>
      </c>
    </row>
    <row r="40570" spans="1:1">
      <c r="A40570" s="27" t="s">
        <v>2951</v>
      </c>
    </row>
    <row r="40571" spans="1:1">
      <c r="A40571" s="27" t="s">
        <v>2951</v>
      </c>
    </row>
    <row r="40572" spans="1:1">
      <c r="A40572" s="27" t="s">
        <v>2951</v>
      </c>
    </row>
    <row r="40573" spans="1:1">
      <c r="A40573" s="27" t="s">
        <v>2951</v>
      </c>
    </row>
    <row r="40574" spans="1:1">
      <c r="A40574" s="27" t="s">
        <v>2951</v>
      </c>
    </row>
    <row r="40575" spans="1:1">
      <c r="A40575" s="27" t="s">
        <v>2951</v>
      </c>
    </row>
    <row r="40576" spans="1:1">
      <c r="A40576" s="27" t="s">
        <v>2951</v>
      </c>
    </row>
    <row r="40577" spans="1:1">
      <c r="A40577" s="27" t="s">
        <v>2951</v>
      </c>
    </row>
    <row r="40578" spans="1:1">
      <c r="A40578" s="27" t="s">
        <v>2951</v>
      </c>
    </row>
    <row r="40579" spans="1:1">
      <c r="A40579" s="27" t="s">
        <v>2951</v>
      </c>
    </row>
    <row r="40580" spans="1:1">
      <c r="A40580" s="27" t="s">
        <v>2951</v>
      </c>
    </row>
    <row r="40581" spans="1:1">
      <c r="A40581" s="27" t="s">
        <v>2951</v>
      </c>
    </row>
    <row r="40582" spans="1:1">
      <c r="A40582" s="27" t="s">
        <v>2951</v>
      </c>
    </row>
    <row r="40583" spans="1:1">
      <c r="A40583" s="27" t="s">
        <v>2951</v>
      </c>
    </row>
    <row r="40584" spans="1:1">
      <c r="A40584" s="27" t="s">
        <v>2951</v>
      </c>
    </row>
    <row r="40585" spans="1:1">
      <c r="A40585" s="27" t="s">
        <v>2951</v>
      </c>
    </row>
    <row r="40586" spans="1:1">
      <c r="A40586" s="27" t="s">
        <v>2951</v>
      </c>
    </row>
    <row r="40587" spans="1:1">
      <c r="A40587" s="27" t="s">
        <v>2951</v>
      </c>
    </row>
    <row r="40588" spans="1:1">
      <c r="A40588" s="27" t="s">
        <v>2951</v>
      </c>
    </row>
    <row r="40589" spans="1:1">
      <c r="A40589" s="27" t="s">
        <v>2951</v>
      </c>
    </row>
    <row r="40590" spans="1:1">
      <c r="A40590" s="27" t="s">
        <v>2951</v>
      </c>
    </row>
    <row r="40591" spans="1:1">
      <c r="A40591" s="27" t="s">
        <v>2951</v>
      </c>
    </row>
    <row r="40592" spans="1:1">
      <c r="A40592" s="27" t="s">
        <v>2951</v>
      </c>
    </row>
    <row r="40593" spans="1:1">
      <c r="A40593" s="27" t="s">
        <v>2951</v>
      </c>
    </row>
    <row r="40594" spans="1:1">
      <c r="A40594" s="27" t="s">
        <v>2951</v>
      </c>
    </row>
    <row r="40595" spans="1:1">
      <c r="A40595" s="27" t="s">
        <v>2951</v>
      </c>
    </row>
    <row r="40596" spans="1:1">
      <c r="A40596" s="27" t="s">
        <v>2951</v>
      </c>
    </row>
    <row r="40597" spans="1:1">
      <c r="A40597" s="27" t="s">
        <v>2951</v>
      </c>
    </row>
    <row r="40598" spans="1:1">
      <c r="A40598" s="27" t="s">
        <v>2951</v>
      </c>
    </row>
    <row r="40599" spans="1:1">
      <c r="A40599" s="27" t="s">
        <v>2951</v>
      </c>
    </row>
    <row r="40600" spans="1:1">
      <c r="A40600" s="27" t="s">
        <v>2951</v>
      </c>
    </row>
    <row r="40601" spans="1:1">
      <c r="A40601" s="27" t="s">
        <v>2951</v>
      </c>
    </row>
    <row r="40602" spans="1:1">
      <c r="A40602" s="27" t="s">
        <v>2951</v>
      </c>
    </row>
    <row r="40603" spans="1:1">
      <c r="A40603" s="27" t="s">
        <v>2951</v>
      </c>
    </row>
    <row r="40604" spans="1:1">
      <c r="A40604" s="27" t="s">
        <v>2951</v>
      </c>
    </row>
    <row r="40605" spans="1:1">
      <c r="A40605" s="27" t="s">
        <v>2951</v>
      </c>
    </row>
    <row r="40606" spans="1:1">
      <c r="A40606" s="27" t="s">
        <v>2951</v>
      </c>
    </row>
    <row r="40607" spans="1:1">
      <c r="A40607" s="27" t="s">
        <v>2951</v>
      </c>
    </row>
    <row r="40608" spans="1:1">
      <c r="A40608" s="27" t="s">
        <v>2951</v>
      </c>
    </row>
    <row r="40609" spans="1:1">
      <c r="A40609" s="27" t="s">
        <v>2951</v>
      </c>
    </row>
    <row r="40610" spans="1:1">
      <c r="A40610" s="27" t="s">
        <v>2951</v>
      </c>
    </row>
    <row r="40611" spans="1:1">
      <c r="A40611" s="27" t="s">
        <v>2951</v>
      </c>
    </row>
    <row r="40612" spans="1:1">
      <c r="A40612" s="27" t="s">
        <v>2951</v>
      </c>
    </row>
    <row r="40613" spans="1:1">
      <c r="A40613" s="27" t="s">
        <v>2951</v>
      </c>
    </row>
    <row r="40614" spans="1:1">
      <c r="A40614" s="27" t="s">
        <v>2951</v>
      </c>
    </row>
    <row r="40615" spans="1:1">
      <c r="A40615" s="27" t="s">
        <v>2951</v>
      </c>
    </row>
    <row r="40616" spans="1:1">
      <c r="A40616" s="27" t="s">
        <v>2951</v>
      </c>
    </row>
    <row r="40617" spans="1:1">
      <c r="A40617" s="27" t="s">
        <v>2951</v>
      </c>
    </row>
    <row r="40618" spans="1:1">
      <c r="A40618" s="27" t="s">
        <v>2951</v>
      </c>
    </row>
    <row r="40619" spans="1:1">
      <c r="A40619" s="27" t="s">
        <v>2951</v>
      </c>
    </row>
    <row r="40620" spans="1:1">
      <c r="A40620" s="27" t="s">
        <v>2951</v>
      </c>
    </row>
    <row r="40621" spans="1:1">
      <c r="A40621" s="27" t="s">
        <v>2951</v>
      </c>
    </row>
    <row r="40622" spans="1:1">
      <c r="A40622" s="27" t="s">
        <v>2951</v>
      </c>
    </row>
    <row r="40623" spans="1:1">
      <c r="A40623" s="27" t="s">
        <v>2951</v>
      </c>
    </row>
    <row r="40624" spans="1:1">
      <c r="A40624" s="27" t="s">
        <v>2951</v>
      </c>
    </row>
    <row r="40625" spans="1:1">
      <c r="A40625" s="27" t="s">
        <v>2951</v>
      </c>
    </row>
    <row r="40626" spans="1:1">
      <c r="A40626" s="27" t="s">
        <v>2951</v>
      </c>
    </row>
    <row r="40627" spans="1:1">
      <c r="A40627" s="27" t="s">
        <v>2951</v>
      </c>
    </row>
    <row r="40628" spans="1:1">
      <c r="A40628" s="27" t="s">
        <v>2951</v>
      </c>
    </row>
    <row r="40629" spans="1:1">
      <c r="A40629" s="27" t="s">
        <v>2951</v>
      </c>
    </row>
    <row r="40630" spans="1:1">
      <c r="A40630" s="27" t="s">
        <v>2951</v>
      </c>
    </row>
    <row r="40631" spans="1:1">
      <c r="A40631" s="27" t="s">
        <v>2951</v>
      </c>
    </row>
    <row r="40632" spans="1:1">
      <c r="A40632" s="27" t="s">
        <v>2951</v>
      </c>
    </row>
    <row r="40633" spans="1:1">
      <c r="A40633" s="27" t="s">
        <v>2951</v>
      </c>
    </row>
    <row r="40634" spans="1:1">
      <c r="A40634" s="27" t="s">
        <v>2951</v>
      </c>
    </row>
    <row r="40635" spans="1:1">
      <c r="A40635" s="27" t="s">
        <v>2951</v>
      </c>
    </row>
    <row r="40636" spans="1:1">
      <c r="A40636" s="27" t="s">
        <v>2951</v>
      </c>
    </row>
    <row r="40637" spans="1:1">
      <c r="A40637" s="27" t="s">
        <v>2951</v>
      </c>
    </row>
    <row r="40638" spans="1:1">
      <c r="A40638" s="27" t="s">
        <v>2951</v>
      </c>
    </row>
    <row r="40639" spans="1:1">
      <c r="A40639" s="27" t="s">
        <v>2951</v>
      </c>
    </row>
    <row r="40640" spans="1:1">
      <c r="A40640" s="27" t="s">
        <v>2951</v>
      </c>
    </row>
    <row r="40641" spans="1:1">
      <c r="A40641" s="27" t="s">
        <v>2951</v>
      </c>
    </row>
    <row r="40642" spans="1:1">
      <c r="A40642" s="27" t="s">
        <v>2951</v>
      </c>
    </row>
    <row r="40643" spans="1:1">
      <c r="A40643" s="27" t="s">
        <v>2951</v>
      </c>
    </row>
    <row r="40644" spans="1:1">
      <c r="A40644" s="27" t="s">
        <v>2951</v>
      </c>
    </row>
    <row r="40645" spans="1:1">
      <c r="A40645" s="27" t="s">
        <v>2951</v>
      </c>
    </row>
    <row r="40646" spans="1:1">
      <c r="A40646" s="27" t="s">
        <v>2951</v>
      </c>
    </row>
    <row r="40647" spans="1:1">
      <c r="A40647" s="27" t="s">
        <v>2951</v>
      </c>
    </row>
    <row r="40648" spans="1:1">
      <c r="A40648" s="27" t="s">
        <v>2951</v>
      </c>
    </row>
    <row r="40649" spans="1:1">
      <c r="A40649" s="27" t="s">
        <v>2951</v>
      </c>
    </row>
    <row r="40650" spans="1:1">
      <c r="A40650" s="27" t="s">
        <v>2951</v>
      </c>
    </row>
    <row r="40651" spans="1:1">
      <c r="A40651" s="27" t="s">
        <v>2951</v>
      </c>
    </row>
    <row r="40652" spans="1:1">
      <c r="A40652" s="27" t="s">
        <v>2951</v>
      </c>
    </row>
    <row r="40653" spans="1:1">
      <c r="A40653" s="27" t="s">
        <v>2951</v>
      </c>
    </row>
    <row r="40654" spans="1:1">
      <c r="A40654" s="27" t="s">
        <v>2951</v>
      </c>
    </row>
    <row r="40655" spans="1:1">
      <c r="A40655" s="27" t="s">
        <v>2951</v>
      </c>
    </row>
    <row r="40656" spans="1:1">
      <c r="A40656" s="27" t="s">
        <v>2951</v>
      </c>
    </row>
    <row r="40657" spans="1:1">
      <c r="A40657" s="27" t="s">
        <v>2951</v>
      </c>
    </row>
    <row r="40658" spans="1:1">
      <c r="A40658" s="27" t="s">
        <v>2951</v>
      </c>
    </row>
    <row r="40659" spans="1:1">
      <c r="A40659" s="27" t="s">
        <v>2951</v>
      </c>
    </row>
    <row r="40660" spans="1:1">
      <c r="A40660" s="27" t="s">
        <v>2951</v>
      </c>
    </row>
    <row r="40661" spans="1:1">
      <c r="A40661" s="27" t="s">
        <v>2951</v>
      </c>
    </row>
    <row r="40662" spans="1:1">
      <c r="A40662" s="27" t="s">
        <v>2951</v>
      </c>
    </row>
    <row r="40663" spans="1:1">
      <c r="A40663" s="27" t="s">
        <v>2951</v>
      </c>
    </row>
    <row r="40664" spans="1:1">
      <c r="A40664" s="27" t="s">
        <v>2951</v>
      </c>
    </row>
    <row r="40665" spans="1:1">
      <c r="A40665" s="27" t="s">
        <v>2951</v>
      </c>
    </row>
    <row r="40666" spans="1:1">
      <c r="A40666" s="27" t="s">
        <v>2951</v>
      </c>
    </row>
    <row r="40667" spans="1:1">
      <c r="A40667" s="27" t="s">
        <v>2951</v>
      </c>
    </row>
    <row r="40668" spans="1:1">
      <c r="A40668" s="27" t="s">
        <v>2951</v>
      </c>
    </row>
    <row r="40669" spans="1:1">
      <c r="A40669" s="27" t="s">
        <v>2951</v>
      </c>
    </row>
    <row r="40670" spans="1:1">
      <c r="A40670" s="27" t="s">
        <v>2951</v>
      </c>
    </row>
    <row r="40671" spans="1:1">
      <c r="A40671" s="27" t="s">
        <v>2951</v>
      </c>
    </row>
    <row r="40672" spans="1:1">
      <c r="A40672" s="27" t="s">
        <v>2951</v>
      </c>
    </row>
    <row r="40673" spans="1:1">
      <c r="A40673" s="27" t="s">
        <v>2951</v>
      </c>
    </row>
    <row r="40674" spans="1:1">
      <c r="A40674" s="27" t="s">
        <v>2951</v>
      </c>
    </row>
    <row r="40675" spans="1:1">
      <c r="A40675" s="27" t="s">
        <v>2951</v>
      </c>
    </row>
    <row r="40676" spans="1:1">
      <c r="A40676" s="27" t="s">
        <v>2951</v>
      </c>
    </row>
    <row r="40677" spans="1:1">
      <c r="A40677" s="27" t="s">
        <v>2951</v>
      </c>
    </row>
    <row r="40678" spans="1:1">
      <c r="A40678" s="27" t="s">
        <v>2951</v>
      </c>
    </row>
    <row r="40679" spans="1:1">
      <c r="A40679" s="27" t="s">
        <v>2951</v>
      </c>
    </row>
    <row r="40680" spans="1:1">
      <c r="A40680" s="27" t="s">
        <v>2951</v>
      </c>
    </row>
    <row r="40681" spans="1:1">
      <c r="A40681" s="27" t="s">
        <v>2951</v>
      </c>
    </row>
    <row r="40682" spans="1:1">
      <c r="A40682" s="27" t="s">
        <v>2951</v>
      </c>
    </row>
    <row r="40683" spans="1:1">
      <c r="A40683" s="27" t="s">
        <v>2951</v>
      </c>
    </row>
    <row r="40684" spans="1:1">
      <c r="A40684" s="27" t="s">
        <v>2951</v>
      </c>
    </row>
    <row r="40685" spans="1:1">
      <c r="A40685" s="27" t="s">
        <v>2951</v>
      </c>
    </row>
    <row r="40686" spans="1:1">
      <c r="A40686" s="27" t="s">
        <v>2951</v>
      </c>
    </row>
    <row r="40687" spans="1:1">
      <c r="A40687" s="27" t="s">
        <v>2951</v>
      </c>
    </row>
    <row r="40688" spans="1:1">
      <c r="A40688" s="27" t="s">
        <v>2951</v>
      </c>
    </row>
    <row r="40689" spans="1:1">
      <c r="A40689" s="27" t="s">
        <v>2951</v>
      </c>
    </row>
    <row r="40690" spans="1:1">
      <c r="A40690" s="27" t="s">
        <v>2951</v>
      </c>
    </row>
    <row r="40691" spans="1:1">
      <c r="A40691" s="27" t="s">
        <v>2951</v>
      </c>
    </row>
    <row r="40692" spans="1:1">
      <c r="A40692" s="27" t="s">
        <v>2951</v>
      </c>
    </row>
    <row r="40693" spans="1:1">
      <c r="A40693" s="27" t="s">
        <v>2951</v>
      </c>
    </row>
    <row r="40694" spans="1:1">
      <c r="A40694" s="27" t="s">
        <v>2951</v>
      </c>
    </row>
    <row r="40695" spans="1:1">
      <c r="A40695" s="27" t="s">
        <v>2951</v>
      </c>
    </row>
    <row r="40696" spans="1:1">
      <c r="A40696" s="27" t="s">
        <v>2951</v>
      </c>
    </row>
    <row r="40697" spans="1:1">
      <c r="A40697" s="27" t="s">
        <v>2951</v>
      </c>
    </row>
    <row r="40698" spans="1:1">
      <c r="A40698" s="27" t="s">
        <v>2951</v>
      </c>
    </row>
    <row r="40699" spans="1:1">
      <c r="A40699" s="27" t="s">
        <v>2951</v>
      </c>
    </row>
    <row r="40700" spans="1:1">
      <c r="A40700" s="27" t="s">
        <v>2951</v>
      </c>
    </row>
    <row r="40701" spans="1:1">
      <c r="A40701" s="27" t="s">
        <v>2951</v>
      </c>
    </row>
    <row r="40702" spans="1:1">
      <c r="A40702" s="27" t="s">
        <v>2951</v>
      </c>
    </row>
    <row r="40703" spans="1:1">
      <c r="A40703" s="27" t="s">
        <v>2951</v>
      </c>
    </row>
    <row r="40704" spans="1:1">
      <c r="A40704" s="27" t="s">
        <v>2951</v>
      </c>
    </row>
    <row r="40705" spans="1:1">
      <c r="A40705" s="27" t="s">
        <v>2951</v>
      </c>
    </row>
    <row r="40706" spans="1:1">
      <c r="A40706" s="27" t="s">
        <v>2951</v>
      </c>
    </row>
    <row r="40707" spans="1:1">
      <c r="A40707" s="27" t="s">
        <v>2951</v>
      </c>
    </row>
    <row r="40708" spans="1:1">
      <c r="A40708" s="27" t="s">
        <v>2951</v>
      </c>
    </row>
    <row r="40709" spans="1:1">
      <c r="A40709" s="27" t="s">
        <v>2951</v>
      </c>
    </row>
    <row r="40710" spans="1:1">
      <c r="A40710" s="27" t="s">
        <v>2951</v>
      </c>
    </row>
    <row r="40711" spans="1:1">
      <c r="A40711" s="27" t="s">
        <v>2951</v>
      </c>
    </row>
    <row r="40712" spans="1:1">
      <c r="A40712" s="27" t="s">
        <v>2951</v>
      </c>
    </row>
    <row r="40713" spans="1:1">
      <c r="A40713" s="27" t="s">
        <v>2951</v>
      </c>
    </row>
    <row r="40714" spans="1:1">
      <c r="A40714" s="27" t="s">
        <v>2951</v>
      </c>
    </row>
    <row r="40715" spans="1:1">
      <c r="A40715" s="27" t="s">
        <v>2951</v>
      </c>
    </row>
    <row r="40716" spans="1:1">
      <c r="A40716" s="27" t="s">
        <v>2951</v>
      </c>
    </row>
    <row r="40717" spans="1:1">
      <c r="A40717" s="27" t="s">
        <v>2951</v>
      </c>
    </row>
    <row r="40718" spans="1:1">
      <c r="A40718" s="27" t="s">
        <v>2951</v>
      </c>
    </row>
    <row r="40719" spans="1:1">
      <c r="A40719" s="27" t="s">
        <v>2951</v>
      </c>
    </row>
    <row r="40720" spans="1:1">
      <c r="A40720" s="27" t="s">
        <v>2951</v>
      </c>
    </row>
    <row r="40721" spans="1:1">
      <c r="A40721" s="27" t="s">
        <v>2951</v>
      </c>
    </row>
    <row r="40722" spans="1:1">
      <c r="A40722" s="27" t="s">
        <v>2951</v>
      </c>
    </row>
    <row r="40723" spans="1:1">
      <c r="A40723" s="27" t="s">
        <v>2951</v>
      </c>
    </row>
    <row r="40724" spans="1:1">
      <c r="A40724" s="27" t="s">
        <v>2951</v>
      </c>
    </row>
    <row r="40725" spans="1:1">
      <c r="A40725" s="27" t="s">
        <v>2951</v>
      </c>
    </row>
    <row r="40726" spans="1:1">
      <c r="A40726" s="27" t="s">
        <v>2951</v>
      </c>
    </row>
    <row r="40727" spans="1:1">
      <c r="A40727" s="27" t="s">
        <v>2951</v>
      </c>
    </row>
    <row r="40728" spans="1:1">
      <c r="A40728" s="27" t="s">
        <v>2951</v>
      </c>
    </row>
    <row r="40729" spans="1:1">
      <c r="A40729" s="27" t="s">
        <v>2951</v>
      </c>
    </row>
    <row r="40730" spans="1:1">
      <c r="A40730" s="27" t="s">
        <v>2951</v>
      </c>
    </row>
    <row r="40731" spans="1:1">
      <c r="A40731" s="27" t="s">
        <v>2951</v>
      </c>
    </row>
    <row r="40732" spans="1:1">
      <c r="A40732" s="27" t="s">
        <v>2951</v>
      </c>
    </row>
    <row r="40733" spans="1:1">
      <c r="A40733" s="27" t="s">
        <v>2951</v>
      </c>
    </row>
    <row r="40734" spans="1:1">
      <c r="A40734" s="27" t="s">
        <v>2951</v>
      </c>
    </row>
    <row r="40735" spans="1:1">
      <c r="A40735" s="27" t="s">
        <v>2951</v>
      </c>
    </row>
    <row r="40736" spans="1:1">
      <c r="A40736" s="27" t="s">
        <v>2951</v>
      </c>
    </row>
    <row r="40737" spans="1:1">
      <c r="A40737" s="27" t="s">
        <v>2951</v>
      </c>
    </row>
    <row r="40738" spans="1:1">
      <c r="A40738" s="27" t="s">
        <v>2951</v>
      </c>
    </row>
    <row r="40739" spans="1:1">
      <c r="A40739" s="27" t="s">
        <v>2951</v>
      </c>
    </row>
    <row r="40740" spans="1:1">
      <c r="A40740" s="27" t="s">
        <v>2951</v>
      </c>
    </row>
    <row r="40741" spans="1:1">
      <c r="A40741" s="27" t="s">
        <v>2951</v>
      </c>
    </row>
    <row r="40742" spans="1:1">
      <c r="A40742" s="27" t="s">
        <v>2951</v>
      </c>
    </row>
    <row r="40743" spans="1:1">
      <c r="A40743" s="27" t="s">
        <v>2951</v>
      </c>
    </row>
    <row r="40744" spans="1:1">
      <c r="A40744" s="27" t="s">
        <v>2951</v>
      </c>
    </row>
    <row r="40745" spans="1:1">
      <c r="A40745" s="27" t="s">
        <v>2951</v>
      </c>
    </row>
    <row r="40746" spans="1:1">
      <c r="A40746" s="27" t="s">
        <v>2951</v>
      </c>
    </row>
    <row r="40747" spans="1:1">
      <c r="A40747" s="27" t="s">
        <v>2951</v>
      </c>
    </row>
    <row r="40748" spans="1:1">
      <c r="A40748" s="27" t="s">
        <v>2951</v>
      </c>
    </row>
    <row r="40749" spans="1:1">
      <c r="A40749" s="27" t="s">
        <v>2951</v>
      </c>
    </row>
    <row r="40750" spans="1:1">
      <c r="A40750" s="27" t="s">
        <v>2951</v>
      </c>
    </row>
    <row r="40751" spans="1:1">
      <c r="A40751" s="27" t="s">
        <v>2951</v>
      </c>
    </row>
    <row r="40752" spans="1:1">
      <c r="A40752" s="27" t="s">
        <v>2951</v>
      </c>
    </row>
    <row r="40753" spans="1:1">
      <c r="A40753" s="27" t="s">
        <v>2951</v>
      </c>
    </row>
    <row r="40754" spans="1:1">
      <c r="A40754" s="27" t="s">
        <v>2951</v>
      </c>
    </row>
    <row r="40755" spans="1:1">
      <c r="A40755" s="27" t="s">
        <v>2951</v>
      </c>
    </row>
    <row r="40756" spans="1:1">
      <c r="A40756" s="27" t="s">
        <v>2951</v>
      </c>
    </row>
    <row r="40757" spans="1:1">
      <c r="A40757" s="27" t="s">
        <v>2951</v>
      </c>
    </row>
    <row r="40758" spans="1:1">
      <c r="A40758" s="27" t="s">
        <v>2951</v>
      </c>
    </row>
    <row r="40759" spans="1:1">
      <c r="A40759" s="27" t="s">
        <v>2951</v>
      </c>
    </row>
    <row r="40760" spans="1:1">
      <c r="A40760" s="27" t="s">
        <v>2951</v>
      </c>
    </row>
    <row r="40761" spans="1:1">
      <c r="A40761" s="27" t="s">
        <v>2951</v>
      </c>
    </row>
    <row r="40762" spans="1:1">
      <c r="A40762" s="27" t="s">
        <v>2951</v>
      </c>
    </row>
    <row r="40763" spans="1:1">
      <c r="A40763" s="27" t="s">
        <v>2951</v>
      </c>
    </row>
    <row r="40764" spans="1:1">
      <c r="A40764" s="27" t="s">
        <v>2951</v>
      </c>
    </row>
    <row r="40765" spans="1:1">
      <c r="A40765" s="27" t="s">
        <v>2951</v>
      </c>
    </row>
    <row r="40766" spans="1:1">
      <c r="A40766" s="27" t="s">
        <v>2951</v>
      </c>
    </row>
    <row r="40767" spans="1:1">
      <c r="A40767" s="27" t="s">
        <v>2951</v>
      </c>
    </row>
    <row r="40768" spans="1:1">
      <c r="A40768" s="27" t="s">
        <v>2951</v>
      </c>
    </row>
    <row r="40769" spans="1:1">
      <c r="A40769" s="27" t="s">
        <v>2951</v>
      </c>
    </row>
    <row r="40770" spans="1:1">
      <c r="A40770" s="27" t="s">
        <v>2951</v>
      </c>
    </row>
    <row r="40771" spans="1:1">
      <c r="A40771" s="27" t="s">
        <v>2951</v>
      </c>
    </row>
    <row r="40772" spans="1:1">
      <c r="A40772" s="27" t="s">
        <v>2951</v>
      </c>
    </row>
    <row r="40773" spans="1:1">
      <c r="A40773" s="27" t="s">
        <v>2951</v>
      </c>
    </row>
    <row r="40774" spans="1:1">
      <c r="A40774" s="27" t="s">
        <v>2951</v>
      </c>
    </row>
    <row r="40775" spans="1:1">
      <c r="A40775" s="27" t="s">
        <v>2951</v>
      </c>
    </row>
    <row r="40776" spans="1:1">
      <c r="A40776" s="27" t="s">
        <v>2951</v>
      </c>
    </row>
    <row r="40777" spans="1:1">
      <c r="A40777" s="27" t="s">
        <v>2951</v>
      </c>
    </row>
    <row r="40778" spans="1:1">
      <c r="A40778" s="27" t="s">
        <v>2951</v>
      </c>
    </row>
    <row r="40779" spans="1:1">
      <c r="A40779" s="27" t="s">
        <v>2951</v>
      </c>
    </row>
    <row r="40780" spans="1:1">
      <c r="A40780" s="27" t="s">
        <v>2951</v>
      </c>
    </row>
    <row r="40781" spans="1:1">
      <c r="A40781" s="27" t="s">
        <v>2951</v>
      </c>
    </row>
    <row r="40782" spans="1:1">
      <c r="A40782" s="27" t="s">
        <v>2951</v>
      </c>
    </row>
    <row r="40783" spans="1:1">
      <c r="A40783" s="27" t="s">
        <v>2951</v>
      </c>
    </row>
    <row r="40784" spans="1:1">
      <c r="A40784" s="27" t="s">
        <v>2951</v>
      </c>
    </row>
    <row r="40785" spans="1:1">
      <c r="A40785" s="27" t="s">
        <v>2951</v>
      </c>
    </row>
    <row r="40786" spans="1:1">
      <c r="A40786" s="27" t="s">
        <v>2951</v>
      </c>
    </row>
    <row r="40787" spans="1:1">
      <c r="A40787" s="27" t="s">
        <v>2951</v>
      </c>
    </row>
    <row r="40788" spans="1:1">
      <c r="A40788" s="27" t="s">
        <v>2951</v>
      </c>
    </row>
    <row r="40789" spans="1:1">
      <c r="A40789" s="27" t="s">
        <v>2951</v>
      </c>
    </row>
    <row r="40790" spans="1:1">
      <c r="A40790" s="27" t="s">
        <v>2951</v>
      </c>
    </row>
    <row r="40791" spans="1:1">
      <c r="A40791" s="27" t="s">
        <v>2951</v>
      </c>
    </row>
    <row r="40792" spans="1:1">
      <c r="A40792" s="27" t="s">
        <v>2951</v>
      </c>
    </row>
    <row r="40793" spans="1:1">
      <c r="A40793" s="27" t="s">
        <v>2951</v>
      </c>
    </row>
    <row r="40794" spans="1:1">
      <c r="A40794" s="27" t="s">
        <v>2951</v>
      </c>
    </row>
    <row r="40795" spans="1:1">
      <c r="A40795" s="27" t="s">
        <v>2951</v>
      </c>
    </row>
    <row r="40796" spans="1:1">
      <c r="A40796" s="27" t="s">
        <v>2951</v>
      </c>
    </row>
    <row r="40797" spans="1:1">
      <c r="A40797" s="27" t="s">
        <v>2951</v>
      </c>
    </row>
    <row r="40798" spans="1:1">
      <c r="A40798" s="27" t="s">
        <v>2951</v>
      </c>
    </row>
    <row r="40799" spans="1:1">
      <c r="A40799" s="27" t="s">
        <v>2951</v>
      </c>
    </row>
    <row r="40800" spans="1:1">
      <c r="A40800" s="27" t="s">
        <v>2951</v>
      </c>
    </row>
    <row r="40801" spans="1:1">
      <c r="A40801" s="27" t="s">
        <v>2951</v>
      </c>
    </row>
    <row r="40802" spans="1:1">
      <c r="A40802" s="27" t="s">
        <v>2951</v>
      </c>
    </row>
    <row r="40803" spans="1:1">
      <c r="A40803" s="27" t="s">
        <v>2951</v>
      </c>
    </row>
    <row r="40804" spans="1:1">
      <c r="A40804" s="27" t="s">
        <v>2951</v>
      </c>
    </row>
    <row r="40805" spans="1:1">
      <c r="A40805" s="27" t="s">
        <v>2951</v>
      </c>
    </row>
    <row r="40806" spans="1:1">
      <c r="A40806" s="27" t="s">
        <v>2951</v>
      </c>
    </row>
    <row r="40807" spans="1:1">
      <c r="A40807" s="27" t="s">
        <v>2951</v>
      </c>
    </row>
    <row r="40808" spans="1:1">
      <c r="A40808" s="27" t="s">
        <v>2951</v>
      </c>
    </row>
    <row r="40809" spans="1:1">
      <c r="A40809" s="27" t="s">
        <v>2951</v>
      </c>
    </row>
    <row r="40810" spans="1:1">
      <c r="A40810" s="27" t="s">
        <v>2951</v>
      </c>
    </row>
    <row r="40811" spans="1:1">
      <c r="A40811" s="27" t="s">
        <v>2951</v>
      </c>
    </row>
    <row r="40812" spans="1:1">
      <c r="A40812" s="27" t="s">
        <v>2951</v>
      </c>
    </row>
    <row r="40813" spans="1:1">
      <c r="A40813" s="27" t="s">
        <v>2951</v>
      </c>
    </row>
    <row r="40814" spans="1:1">
      <c r="A40814" s="27" t="s">
        <v>2951</v>
      </c>
    </row>
    <row r="40815" spans="1:1">
      <c r="A40815" s="27" t="s">
        <v>2951</v>
      </c>
    </row>
    <row r="40816" spans="1:1">
      <c r="A40816" s="27" t="s">
        <v>2951</v>
      </c>
    </row>
    <row r="40817" spans="1:1">
      <c r="A40817" s="27" t="s">
        <v>2951</v>
      </c>
    </row>
    <row r="40818" spans="1:1">
      <c r="A40818" s="27" t="s">
        <v>2951</v>
      </c>
    </row>
    <row r="40819" spans="1:1">
      <c r="A40819" s="27" t="s">
        <v>2951</v>
      </c>
    </row>
    <row r="40820" spans="1:1">
      <c r="A40820" s="27" t="s">
        <v>2951</v>
      </c>
    </row>
    <row r="40821" spans="1:1">
      <c r="A40821" s="27" t="s">
        <v>2951</v>
      </c>
    </row>
    <row r="40822" spans="1:1">
      <c r="A40822" s="27" t="s">
        <v>2951</v>
      </c>
    </row>
    <row r="40823" spans="1:1">
      <c r="A40823" s="27" t="s">
        <v>2951</v>
      </c>
    </row>
    <row r="40824" spans="1:1">
      <c r="A40824" s="27" t="s">
        <v>2951</v>
      </c>
    </row>
    <row r="40825" spans="1:1">
      <c r="A40825" s="27" t="s">
        <v>2951</v>
      </c>
    </row>
    <row r="40826" spans="1:1">
      <c r="A40826" s="27" t="s">
        <v>2951</v>
      </c>
    </row>
    <row r="40827" spans="1:1">
      <c r="A40827" s="27" t="s">
        <v>2951</v>
      </c>
    </row>
    <row r="40828" spans="1:1">
      <c r="A40828" s="27" t="s">
        <v>2951</v>
      </c>
    </row>
    <row r="40829" spans="1:1">
      <c r="A40829" s="27" t="s">
        <v>2951</v>
      </c>
    </row>
    <row r="40830" spans="1:1">
      <c r="A40830" s="27" t="s">
        <v>2951</v>
      </c>
    </row>
    <row r="40831" spans="1:1">
      <c r="A40831" s="27" t="s">
        <v>2951</v>
      </c>
    </row>
    <row r="40832" spans="1:1">
      <c r="A40832" s="27" t="s">
        <v>2951</v>
      </c>
    </row>
    <row r="40833" spans="1:1">
      <c r="A40833" s="27" t="s">
        <v>2951</v>
      </c>
    </row>
    <row r="40834" spans="1:1">
      <c r="A40834" s="27" t="s">
        <v>2951</v>
      </c>
    </row>
    <row r="40835" spans="1:1">
      <c r="A40835" s="27" t="s">
        <v>2951</v>
      </c>
    </row>
    <row r="40836" spans="1:1">
      <c r="A40836" s="27" t="s">
        <v>2951</v>
      </c>
    </row>
    <row r="40837" spans="1:1">
      <c r="A40837" s="27" t="s">
        <v>2951</v>
      </c>
    </row>
    <row r="40838" spans="1:1">
      <c r="A40838" s="27" t="s">
        <v>2951</v>
      </c>
    </row>
    <row r="40839" spans="1:1">
      <c r="A40839" s="27" t="s">
        <v>2951</v>
      </c>
    </row>
    <row r="40840" spans="1:1">
      <c r="A40840" s="27" t="s">
        <v>2951</v>
      </c>
    </row>
    <row r="40841" spans="1:1">
      <c r="A40841" s="27" t="s">
        <v>2951</v>
      </c>
    </row>
    <row r="40842" spans="1:1">
      <c r="A40842" s="27" t="s">
        <v>2951</v>
      </c>
    </row>
    <row r="40843" spans="1:1">
      <c r="A40843" s="27" t="s">
        <v>2951</v>
      </c>
    </row>
    <row r="40844" spans="1:1">
      <c r="A40844" s="27" t="s">
        <v>2951</v>
      </c>
    </row>
    <row r="40845" spans="1:1">
      <c r="A40845" s="27" t="s">
        <v>2951</v>
      </c>
    </row>
    <row r="40846" spans="1:1">
      <c r="A40846" s="27" t="s">
        <v>2951</v>
      </c>
    </row>
    <row r="40847" spans="1:1">
      <c r="A40847" s="27" t="s">
        <v>2951</v>
      </c>
    </row>
    <row r="40848" spans="1:1">
      <c r="A40848" s="27" t="s">
        <v>2951</v>
      </c>
    </row>
    <row r="40849" spans="1:1">
      <c r="A40849" s="27" t="s">
        <v>2951</v>
      </c>
    </row>
    <row r="40850" spans="1:1">
      <c r="A40850" s="27" t="s">
        <v>2951</v>
      </c>
    </row>
    <row r="40851" spans="1:1">
      <c r="A40851" s="27" t="s">
        <v>2951</v>
      </c>
    </row>
    <row r="40852" spans="1:1">
      <c r="A40852" s="27" t="s">
        <v>2951</v>
      </c>
    </row>
    <row r="40853" spans="1:1">
      <c r="A40853" s="27" t="s">
        <v>2951</v>
      </c>
    </row>
    <row r="40854" spans="1:1">
      <c r="A40854" s="27" t="s">
        <v>2951</v>
      </c>
    </row>
    <row r="40855" spans="1:1">
      <c r="A40855" s="27" t="s">
        <v>2951</v>
      </c>
    </row>
    <row r="40856" spans="1:1">
      <c r="A40856" s="27" t="s">
        <v>2951</v>
      </c>
    </row>
    <row r="40857" spans="1:1">
      <c r="A40857" s="27" t="s">
        <v>2951</v>
      </c>
    </row>
    <row r="40858" spans="1:1">
      <c r="A40858" s="27" t="s">
        <v>2951</v>
      </c>
    </row>
    <row r="40859" spans="1:1">
      <c r="A40859" s="27" t="s">
        <v>2951</v>
      </c>
    </row>
    <row r="40860" spans="1:1">
      <c r="A40860" s="27" t="s">
        <v>2951</v>
      </c>
    </row>
    <row r="40861" spans="1:1">
      <c r="A40861" s="27" t="s">
        <v>2951</v>
      </c>
    </row>
    <row r="40862" spans="1:1">
      <c r="A40862" s="27" t="s">
        <v>2951</v>
      </c>
    </row>
    <row r="40863" spans="1:1">
      <c r="A40863" s="27" t="s">
        <v>2951</v>
      </c>
    </row>
    <row r="40864" spans="1:1">
      <c r="A40864" s="27" t="s">
        <v>2951</v>
      </c>
    </row>
    <row r="40865" spans="1:1">
      <c r="A40865" s="27" t="s">
        <v>2951</v>
      </c>
    </row>
    <row r="40866" spans="1:1">
      <c r="A40866" s="27" t="s">
        <v>2951</v>
      </c>
    </row>
    <row r="40867" spans="1:1">
      <c r="A40867" s="27" t="s">
        <v>2951</v>
      </c>
    </row>
    <row r="40868" spans="1:1">
      <c r="A40868" s="27" t="s">
        <v>2951</v>
      </c>
    </row>
    <row r="40869" spans="1:1">
      <c r="A40869" s="27" t="s">
        <v>2951</v>
      </c>
    </row>
    <row r="40870" spans="1:1">
      <c r="A40870" s="27" t="s">
        <v>2951</v>
      </c>
    </row>
    <row r="40871" spans="1:1">
      <c r="A40871" s="27" t="s">
        <v>2951</v>
      </c>
    </row>
    <row r="40872" spans="1:1">
      <c r="A40872" s="27" t="s">
        <v>2951</v>
      </c>
    </row>
    <row r="40873" spans="1:1">
      <c r="A40873" s="27" t="s">
        <v>2951</v>
      </c>
    </row>
    <row r="40874" spans="1:1">
      <c r="A40874" s="27" t="s">
        <v>2951</v>
      </c>
    </row>
    <row r="40875" spans="1:1">
      <c r="A40875" s="27" t="s">
        <v>2951</v>
      </c>
    </row>
    <row r="40876" spans="1:1">
      <c r="A40876" s="27" t="s">
        <v>2951</v>
      </c>
    </row>
    <row r="40877" spans="1:1">
      <c r="A40877" s="27" t="s">
        <v>2951</v>
      </c>
    </row>
    <row r="40878" spans="1:1">
      <c r="A40878" s="27" t="s">
        <v>2951</v>
      </c>
    </row>
    <row r="40879" spans="1:1">
      <c r="A40879" s="27" t="s">
        <v>2951</v>
      </c>
    </row>
    <row r="40880" spans="1:1">
      <c r="A40880" s="27" t="s">
        <v>2951</v>
      </c>
    </row>
    <row r="40881" spans="1:1">
      <c r="A40881" s="27" t="s">
        <v>2951</v>
      </c>
    </row>
    <row r="40882" spans="1:1">
      <c r="A40882" s="27" t="s">
        <v>2951</v>
      </c>
    </row>
    <row r="40883" spans="1:1">
      <c r="A40883" s="27" t="s">
        <v>2951</v>
      </c>
    </row>
    <row r="40884" spans="1:1">
      <c r="A40884" s="27" t="s">
        <v>2951</v>
      </c>
    </row>
    <row r="40885" spans="1:1">
      <c r="A40885" s="27" t="s">
        <v>2951</v>
      </c>
    </row>
    <row r="40886" spans="1:1">
      <c r="A40886" s="27" t="s">
        <v>2951</v>
      </c>
    </row>
    <row r="40887" spans="1:1">
      <c r="A40887" s="27" t="s">
        <v>2951</v>
      </c>
    </row>
    <row r="40888" spans="1:1">
      <c r="A40888" s="27" t="s">
        <v>2951</v>
      </c>
    </row>
    <row r="40889" spans="1:1">
      <c r="A40889" s="27" t="s">
        <v>2951</v>
      </c>
    </row>
    <row r="40890" spans="1:1">
      <c r="A40890" s="27" t="s">
        <v>2951</v>
      </c>
    </row>
    <row r="40891" spans="1:1">
      <c r="A40891" s="27" t="s">
        <v>2951</v>
      </c>
    </row>
    <row r="40892" spans="1:1">
      <c r="A40892" s="27" t="s">
        <v>2951</v>
      </c>
    </row>
    <row r="40893" spans="1:1">
      <c r="A40893" s="27" t="s">
        <v>2951</v>
      </c>
    </row>
    <row r="40894" spans="1:1">
      <c r="A40894" s="27" t="s">
        <v>2951</v>
      </c>
    </row>
    <row r="40895" spans="1:1">
      <c r="A40895" s="27" t="s">
        <v>2951</v>
      </c>
    </row>
    <row r="40896" spans="1:1">
      <c r="A40896" s="27" t="s">
        <v>2951</v>
      </c>
    </row>
    <row r="40897" spans="1:1">
      <c r="A40897" s="27" t="s">
        <v>2951</v>
      </c>
    </row>
    <row r="40898" spans="1:1">
      <c r="A40898" s="27" t="s">
        <v>2951</v>
      </c>
    </row>
    <row r="40899" spans="1:1">
      <c r="A40899" s="27" t="s">
        <v>2951</v>
      </c>
    </row>
    <row r="40900" spans="1:1">
      <c r="A40900" s="27" t="s">
        <v>2951</v>
      </c>
    </row>
    <row r="40901" spans="1:1">
      <c r="A40901" s="27" t="s">
        <v>2951</v>
      </c>
    </row>
    <row r="40902" spans="1:1">
      <c r="A40902" s="27" t="s">
        <v>2951</v>
      </c>
    </row>
    <row r="40903" spans="1:1">
      <c r="A40903" s="27" t="s">
        <v>2951</v>
      </c>
    </row>
    <row r="40904" spans="1:1">
      <c r="A40904" s="27" t="s">
        <v>2951</v>
      </c>
    </row>
    <row r="40905" spans="1:1">
      <c r="A40905" s="27" t="s">
        <v>2951</v>
      </c>
    </row>
    <row r="40906" spans="1:1">
      <c r="A40906" s="27" t="s">
        <v>2951</v>
      </c>
    </row>
    <row r="40907" spans="1:1">
      <c r="A40907" s="27" t="s">
        <v>2951</v>
      </c>
    </row>
    <row r="40908" spans="1:1">
      <c r="A40908" s="27" t="s">
        <v>2951</v>
      </c>
    </row>
    <row r="40909" spans="1:1">
      <c r="A40909" s="27" t="s">
        <v>2951</v>
      </c>
    </row>
    <row r="40910" spans="1:1">
      <c r="A40910" s="27" t="s">
        <v>2951</v>
      </c>
    </row>
    <row r="40911" spans="1:1">
      <c r="A40911" s="27" t="s">
        <v>2951</v>
      </c>
    </row>
    <row r="40912" spans="1:1">
      <c r="A40912" s="27" t="s">
        <v>2951</v>
      </c>
    </row>
    <row r="40913" spans="1:1">
      <c r="A40913" s="27" t="s">
        <v>2951</v>
      </c>
    </row>
    <row r="40914" spans="1:1">
      <c r="A40914" s="27" t="s">
        <v>2951</v>
      </c>
    </row>
    <row r="40915" spans="1:1">
      <c r="A40915" s="27" t="s">
        <v>2951</v>
      </c>
    </row>
    <row r="40916" spans="1:1">
      <c r="A40916" s="27" t="s">
        <v>2951</v>
      </c>
    </row>
    <row r="40917" spans="1:1">
      <c r="A40917" s="27" t="s">
        <v>2951</v>
      </c>
    </row>
    <row r="40918" spans="1:1">
      <c r="A40918" s="27" t="s">
        <v>2951</v>
      </c>
    </row>
    <row r="40919" spans="1:1">
      <c r="A40919" s="27" t="s">
        <v>2951</v>
      </c>
    </row>
    <row r="40920" spans="1:1">
      <c r="A40920" s="27" t="s">
        <v>2951</v>
      </c>
    </row>
    <row r="40921" spans="1:1">
      <c r="A40921" s="27" t="s">
        <v>2951</v>
      </c>
    </row>
    <row r="40922" spans="1:1">
      <c r="A40922" s="27" t="s">
        <v>2951</v>
      </c>
    </row>
    <row r="40923" spans="1:1">
      <c r="A40923" s="27" t="s">
        <v>2951</v>
      </c>
    </row>
    <row r="40924" spans="1:1">
      <c r="A40924" s="27" t="s">
        <v>2951</v>
      </c>
    </row>
    <row r="40925" spans="1:1">
      <c r="A40925" s="27" t="s">
        <v>2951</v>
      </c>
    </row>
    <row r="40926" spans="1:1">
      <c r="A40926" s="27" t="s">
        <v>2951</v>
      </c>
    </row>
    <row r="40927" spans="1:1">
      <c r="A40927" s="27" t="s">
        <v>2951</v>
      </c>
    </row>
    <row r="40928" spans="1:1">
      <c r="A40928" s="27" t="s">
        <v>2951</v>
      </c>
    </row>
    <row r="40929" spans="1:1">
      <c r="A40929" s="27" t="s">
        <v>2951</v>
      </c>
    </row>
    <row r="40930" spans="1:1">
      <c r="A40930" s="27" t="s">
        <v>2951</v>
      </c>
    </row>
    <row r="40931" spans="1:1">
      <c r="A40931" s="27" t="s">
        <v>2951</v>
      </c>
    </row>
    <row r="40932" spans="1:1">
      <c r="A40932" s="27" t="s">
        <v>2951</v>
      </c>
    </row>
    <row r="40933" spans="1:1">
      <c r="A40933" s="27" t="s">
        <v>2951</v>
      </c>
    </row>
    <row r="40934" spans="1:1">
      <c r="A40934" s="27" t="s">
        <v>2951</v>
      </c>
    </row>
    <row r="40935" spans="1:1">
      <c r="A40935" s="27" t="s">
        <v>2951</v>
      </c>
    </row>
    <row r="40936" spans="1:1">
      <c r="A40936" s="27" t="s">
        <v>2951</v>
      </c>
    </row>
    <row r="40937" spans="1:1">
      <c r="A40937" s="27" t="s">
        <v>2951</v>
      </c>
    </row>
    <row r="40938" spans="1:1">
      <c r="A40938" s="27" t="s">
        <v>2951</v>
      </c>
    </row>
    <row r="40939" spans="1:1">
      <c r="A40939" s="27" t="s">
        <v>2951</v>
      </c>
    </row>
    <row r="40940" spans="1:1">
      <c r="A40940" s="27" t="s">
        <v>2951</v>
      </c>
    </row>
    <row r="40941" spans="1:1">
      <c r="A40941" s="27" t="s">
        <v>2951</v>
      </c>
    </row>
    <row r="40942" spans="1:1">
      <c r="A40942" s="27" t="s">
        <v>2951</v>
      </c>
    </row>
    <row r="40943" spans="1:1">
      <c r="A40943" s="27" t="s">
        <v>2951</v>
      </c>
    </row>
    <row r="40944" spans="1:1">
      <c r="A40944" s="27" t="s">
        <v>2951</v>
      </c>
    </row>
    <row r="40945" spans="1:1">
      <c r="A40945" s="27" t="s">
        <v>2951</v>
      </c>
    </row>
    <row r="40946" spans="1:1">
      <c r="A40946" s="27" t="s">
        <v>2951</v>
      </c>
    </row>
    <row r="40947" spans="1:1">
      <c r="A40947" s="27" t="s">
        <v>2951</v>
      </c>
    </row>
    <row r="40948" spans="1:1">
      <c r="A40948" s="27" t="s">
        <v>2951</v>
      </c>
    </row>
    <row r="40949" spans="1:1">
      <c r="A40949" s="27" t="s">
        <v>2951</v>
      </c>
    </row>
    <row r="40950" spans="1:1">
      <c r="A40950" s="27" t="s">
        <v>2951</v>
      </c>
    </row>
    <row r="40951" spans="1:1">
      <c r="A40951" s="27" t="s">
        <v>2951</v>
      </c>
    </row>
    <row r="40952" spans="1:1">
      <c r="A40952" s="27" t="s">
        <v>2951</v>
      </c>
    </row>
    <row r="40953" spans="1:1">
      <c r="A40953" s="27" t="s">
        <v>2951</v>
      </c>
    </row>
    <row r="40954" spans="1:1">
      <c r="A40954" s="27" t="s">
        <v>2951</v>
      </c>
    </row>
    <row r="40955" spans="1:1">
      <c r="A40955" s="27" t="s">
        <v>2951</v>
      </c>
    </row>
    <row r="40956" spans="1:1">
      <c r="A40956" s="27" t="s">
        <v>2951</v>
      </c>
    </row>
    <row r="40957" spans="1:1">
      <c r="A40957" s="27" t="s">
        <v>2951</v>
      </c>
    </row>
    <row r="40958" spans="1:1">
      <c r="A40958" s="27" t="s">
        <v>2951</v>
      </c>
    </row>
    <row r="40959" spans="1:1">
      <c r="A40959" s="27" t="s">
        <v>2951</v>
      </c>
    </row>
    <row r="40960" spans="1:1">
      <c r="A40960" s="27" t="s">
        <v>2951</v>
      </c>
    </row>
    <row r="40961" spans="1:1">
      <c r="A40961" s="27" t="s">
        <v>2951</v>
      </c>
    </row>
    <row r="40962" spans="1:1">
      <c r="A40962" s="27" t="s">
        <v>2951</v>
      </c>
    </row>
    <row r="40963" spans="1:1">
      <c r="A40963" s="27" t="s">
        <v>2951</v>
      </c>
    </row>
    <row r="40964" spans="1:1">
      <c r="A40964" s="27" t="s">
        <v>2951</v>
      </c>
    </row>
    <row r="40965" spans="1:1">
      <c r="A40965" s="27" t="s">
        <v>2951</v>
      </c>
    </row>
    <row r="40966" spans="1:1">
      <c r="A40966" s="27" t="s">
        <v>2951</v>
      </c>
    </row>
    <row r="40967" spans="1:1">
      <c r="A40967" s="27" t="s">
        <v>2951</v>
      </c>
    </row>
    <row r="40968" spans="1:1">
      <c r="A40968" s="27" t="s">
        <v>2951</v>
      </c>
    </row>
    <row r="40969" spans="1:1">
      <c r="A40969" s="27" t="s">
        <v>2951</v>
      </c>
    </row>
    <row r="40970" spans="1:1">
      <c r="A40970" s="27" t="s">
        <v>2951</v>
      </c>
    </row>
    <row r="40971" spans="1:1">
      <c r="A40971" s="27" t="s">
        <v>2951</v>
      </c>
    </row>
    <row r="40972" spans="1:1">
      <c r="A40972" s="27" t="s">
        <v>2951</v>
      </c>
    </row>
    <row r="40973" spans="1:1">
      <c r="A40973" s="27" t="s">
        <v>2951</v>
      </c>
    </row>
    <row r="40974" spans="1:1">
      <c r="A40974" s="27" t="s">
        <v>2951</v>
      </c>
    </row>
    <row r="40975" spans="1:1">
      <c r="A40975" s="27" t="s">
        <v>2951</v>
      </c>
    </row>
    <row r="40976" spans="1:1">
      <c r="A40976" s="27" t="s">
        <v>2951</v>
      </c>
    </row>
    <row r="40977" spans="1:1">
      <c r="A40977" s="27" t="s">
        <v>2951</v>
      </c>
    </row>
    <row r="40978" spans="1:1">
      <c r="A40978" s="27" t="s">
        <v>2951</v>
      </c>
    </row>
    <row r="40979" spans="1:1">
      <c r="A40979" s="27" t="s">
        <v>2951</v>
      </c>
    </row>
    <row r="40980" spans="1:1">
      <c r="A40980" s="27" t="s">
        <v>2951</v>
      </c>
    </row>
    <row r="40981" spans="1:1">
      <c r="A40981" s="27" t="s">
        <v>2951</v>
      </c>
    </row>
    <row r="40982" spans="1:1">
      <c r="A40982" s="27" t="s">
        <v>2951</v>
      </c>
    </row>
    <row r="40983" spans="1:1">
      <c r="A40983" s="27" t="s">
        <v>2951</v>
      </c>
    </row>
    <row r="40984" spans="1:1">
      <c r="A40984" s="27" t="s">
        <v>2951</v>
      </c>
    </row>
    <row r="40985" spans="1:1">
      <c r="A40985" s="27" t="s">
        <v>2951</v>
      </c>
    </row>
    <row r="40986" spans="1:1">
      <c r="A40986" s="27" t="s">
        <v>2951</v>
      </c>
    </row>
    <row r="40987" spans="1:1">
      <c r="A40987" s="27" t="s">
        <v>2951</v>
      </c>
    </row>
    <row r="40988" spans="1:1">
      <c r="A40988" s="27" t="s">
        <v>2951</v>
      </c>
    </row>
    <row r="40989" spans="1:1">
      <c r="A40989" s="27" t="s">
        <v>2951</v>
      </c>
    </row>
    <row r="40990" spans="1:1">
      <c r="A40990" s="27" t="s">
        <v>2951</v>
      </c>
    </row>
    <row r="40991" spans="1:1">
      <c r="A40991" s="27" t="s">
        <v>2951</v>
      </c>
    </row>
    <row r="40992" spans="1:1">
      <c r="A40992" s="27" t="s">
        <v>2951</v>
      </c>
    </row>
    <row r="40993" spans="1:1">
      <c r="A40993" s="27" t="s">
        <v>2951</v>
      </c>
    </row>
    <row r="40994" spans="1:1">
      <c r="A40994" s="27" t="s">
        <v>2951</v>
      </c>
    </row>
    <row r="40995" spans="1:1">
      <c r="A40995" s="27" t="s">
        <v>2951</v>
      </c>
    </row>
    <row r="40996" spans="1:1">
      <c r="A40996" s="27" t="s">
        <v>2951</v>
      </c>
    </row>
    <row r="40997" spans="1:1">
      <c r="A40997" s="27" t="s">
        <v>2951</v>
      </c>
    </row>
    <row r="40998" spans="1:1">
      <c r="A40998" s="27" t="s">
        <v>2951</v>
      </c>
    </row>
    <row r="40999" spans="1:1">
      <c r="A40999" s="27" t="s">
        <v>2951</v>
      </c>
    </row>
    <row r="41000" spans="1:1">
      <c r="A41000" s="27" t="s">
        <v>2951</v>
      </c>
    </row>
    <row r="41001" spans="1:1">
      <c r="A41001" s="27" t="s">
        <v>2951</v>
      </c>
    </row>
    <row r="41002" spans="1:1">
      <c r="A41002" s="27" t="s">
        <v>2951</v>
      </c>
    </row>
    <row r="41003" spans="1:1">
      <c r="A41003" s="27" t="s">
        <v>2951</v>
      </c>
    </row>
    <row r="41004" spans="1:1">
      <c r="A41004" s="27" t="s">
        <v>2951</v>
      </c>
    </row>
    <row r="41005" spans="1:1">
      <c r="A41005" s="27" t="s">
        <v>2951</v>
      </c>
    </row>
    <row r="41006" spans="1:1">
      <c r="A41006" s="27" t="s">
        <v>2951</v>
      </c>
    </row>
    <row r="41007" spans="1:1">
      <c r="A41007" s="27" t="s">
        <v>2951</v>
      </c>
    </row>
    <row r="41008" spans="1:1">
      <c r="A41008" s="27" t="s">
        <v>2951</v>
      </c>
    </row>
    <row r="41009" spans="1:1">
      <c r="A41009" s="27" t="s">
        <v>2951</v>
      </c>
    </row>
    <row r="41010" spans="1:1">
      <c r="A41010" s="27" t="s">
        <v>2951</v>
      </c>
    </row>
    <row r="41011" spans="1:1">
      <c r="A41011" s="27" t="s">
        <v>2951</v>
      </c>
    </row>
    <row r="41012" spans="1:1">
      <c r="A41012" s="27" t="s">
        <v>2951</v>
      </c>
    </row>
    <row r="41013" spans="1:1">
      <c r="A41013" s="27" t="s">
        <v>2951</v>
      </c>
    </row>
    <row r="41014" spans="1:1">
      <c r="A41014" s="27" t="s">
        <v>2951</v>
      </c>
    </row>
    <row r="41015" spans="1:1">
      <c r="A41015" s="27" t="s">
        <v>2951</v>
      </c>
    </row>
    <row r="41016" spans="1:1">
      <c r="A41016" s="27" t="s">
        <v>2951</v>
      </c>
    </row>
    <row r="41017" spans="1:1">
      <c r="A41017" s="27" t="s">
        <v>2951</v>
      </c>
    </row>
    <row r="41018" spans="1:1">
      <c r="A41018" s="27" t="s">
        <v>2951</v>
      </c>
    </row>
    <row r="41019" spans="1:1">
      <c r="A41019" s="27" t="s">
        <v>2951</v>
      </c>
    </row>
    <row r="41020" spans="1:1">
      <c r="A41020" s="27" t="s">
        <v>2951</v>
      </c>
    </row>
    <row r="41021" spans="1:1">
      <c r="A41021" s="27" t="s">
        <v>2951</v>
      </c>
    </row>
    <row r="41022" spans="1:1">
      <c r="A41022" s="27" t="s">
        <v>2951</v>
      </c>
    </row>
    <row r="41023" spans="1:1">
      <c r="A41023" s="27" t="s">
        <v>2951</v>
      </c>
    </row>
    <row r="41024" spans="1:1">
      <c r="A41024" s="27" t="s">
        <v>2951</v>
      </c>
    </row>
    <row r="41025" spans="1:1">
      <c r="A41025" s="27" t="s">
        <v>2951</v>
      </c>
    </row>
    <row r="41026" spans="1:1">
      <c r="A41026" s="27" t="s">
        <v>2951</v>
      </c>
    </row>
    <row r="41027" spans="1:1">
      <c r="A41027" s="27" t="s">
        <v>2951</v>
      </c>
    </row>
    <row r="41028" spans="1:1">
      <c r="A41028" s="27" t="s">
        <v>2951</v>
      </c>
    </row>
    <row r="41029" spans="1:1">
      <c r="A41029" s="27" t="s">
        <v>2951</v>
      </c>
    </row>
    <row r="41030" spans="1:1">
      <c r="A41030" s="27" t="s">
        <v>2951</v>
      </c>
    </row>
    <row r="41031" spans="1:1">
      <c r="A41031" s="27" t="s">
        <v>2951</v>
      </c>
    </row>
    <row r="41032" spans="1:1">
      <c r="A41032" s="27" t="s">
        <v>2951</v>
      </c>
    </row>
    <row r="41033" spans="1:1">
      <c r="A41033" s="27" t="s">
        <v>2951</v>
      </c>
    </row>
    <row r="41034" spans="1:1">
      <c r="A41034" s="27" t="s">
        <v>2951</v>
      </c>
    </row>
    <row r="41035" spans="1:1">
      <c r="A41035" s="27" t="s">
        <v>2951</v>
      </c>
    </row>
    <row r="41036" spans="1:1">
      <c r="A41036" s="27" t="s">
        <v>2951</v>
      </c>
    </row>
    <row r="41037" spans="1:1">
      <c r="A41037" s="27" t="s">
        <v>2951</v>
      </c>
    </row>
    <row r="41038" spans="1:1">
      <c r="A41038" s="27" t="s">
        <v>2951</v>
      </c>
    </row>
    <row r="41039" spans="1:1">
      <c r="A41039" s="27" t="s">
        <v>2951</v>
      </c>
    </row>
    <row r="41040" spans="1:1">
      <c r="A41040" s="27" t="s">
        <v>2951</v>
      </c>
    </row>
    <row r="41041" spans="1:1">
      <c r="A41041" s="27" t="s">
        <v>2951</v>
      </c>
    </row>
    <row r="41042" spans="1:1">
      <c r="A41042" s="27" t="s">
        <v>2951</v>
      </c>
    </row>
    <row r="41043" spans="1:1">
      <c r="A41043" s="27" t="s">
        <v>2951</v>
      </c>
    </row>
    <row r="41044" spans="1:1">
      <c r="A41044" s="27" t="s">
        <v>2951</v>
      </c>
    </row>
    <row r="41045" spans="1:1">
      <c r="A41045" s="27" t="s">
        <v>2951</v>
      </c>
    </row>
    <row r="41046" spans="1:1">
      <c r="A41046" s="27" t="s">
        <v>2951</v>
      </c>
    </row>
    <row r="41047" spans="1:1">
      <c r="A41047" s="27" t="s">
        <v>2951</v>
      </c>
    </row>
    <row r="41048" spans="1:1">
      <c r="A41048" s="27" t="s">
        <v>2951</v>
      </c>
    </row>
    <row r="41049" spans="1:1">
      <c r="A41049" s="27" t="s">
        <v>2951</v>
      </c>
    </row>
    <row r="41050" spans="1:1">
      <c r="A41050" s="27" t="s">
        <v>2951</v>
      </c>
    </row>
    <row r="41051" spans="1:1">
      <c r="A41051" s="27" t="s">
        <v>2951</v>
      </c>
    </row>
    <row r="41052" spans="1:1">
      <c r="A41052" s="27" t="s">
        <v>2951</v>
      </c>
    </row>
    <row r="41053" spans="1:1">
      <c r="A41053" s="27" t="s">
        <v>2951</v>
      </c>
    </row>
    <row r="41054" spans="1:1">
      <c r="A41054" s="27" t="s">
        <v>2951</v>
      </c>
    </row>
    <row r="41055" spans="1:1">
      <c r="A41055" s="27" t="s">
        <v>2951</v>
      </c>
    </row>
    <row r="41056" spans="1:1">
      <c r="A41056" s="27" t="s">
        <v>2951</v>
      </c>
    </row>
    <row r="41057" spans="1:1">
      <c r="A41057" s="27" t="s">
        <v>2951</v>
      </c>
    </row>
    <row r="41058" spans="1:1">
      <c r="A41058" s="27" t="s">
        <v>2951</v>
      </c>
    </row>
    <row r="41059" spans="1:1">
      <c r="A41059" s="27" t="s">
        <v>2951</v>
      </c>
    </row>
    <row r="41060" spans="1:1">
      <c r="A41060" s="27" t="s">
        <v>2951</v>
      </c>
    </row>
    <row r="41061" spans="1:1">
      <c r="A41061" s="27" t="s">
        <v>2951</v>
      </c>
    </row>
    <row r="41062" spans="1:1">
      <c r="A41062" s="27" t="s">
        <v>2951</v>
      </c>
    </row>
    <row r="41063" spans="1:1">
      <c r="A41063" s="27" t="s">
        <v>2951</v>
      </c>
    </row>
    <row r="41064" spans="1:1">
      <c r="A41064" s="27" t="s">
        <v>2951</v>
      </c>
    </row>
    <row r="41065" spans="1:1">
      <c r="A41065" s="27" t="s">
        <v>2951</v>
      </c>
    </row>
    <row r="41066" spans="1:1">
      <c r="A41066" s="27" t="s">
        <v>2951</v>
      </c>
    </row>
    <row r="41067" spans="1:1">
      <c r="A41067" s="27" t="s">
        <v>2951</v>
      </c>
    </row>
    <row r="41068" spans="1:1">
      <c r="A41068" s="27" t="s">
        <v>2951</v>
      </c>
    </row>
    <row r="41069" spans="1:1">
      <c r="A41069" s="27" t="s">
        <v>2951</v>
      </c>
    </row>
    <row r="41070" spans="1:1">
      <c r="A41070" s="27" t="s">
        <v>2951</v>
      </c>
    </row>
    <row r="41071" spans="1:1">
      <c r="A41071" s="27" t="s">
        <v>2951</v>
      </c>
    </row>
    <row r="41072" spans="1:1">
      <c r="A41072" s="27" t="s">
        <v>2951</v>
      </c>
    </row>
    <row r="41073" spans="1:1">
      <c r="A41073" s="27" t="s">
        <v>2951</v>
      </c>
    </row>
    <row r="41074" spans="1:1">
      <c r="A41074" s="27" t="s">
        <v>2951</v>
      </c>
    </row>
    <row r="41075" spans="1:1">
      <c r="A41075" s="27" t="s">
        <v>2951</v>
      </c>
    </row>
    <row r="41076" spans="1:1">
      <c r="A41076" s="27" t="s">
        <v>2951</v>
      </c>
    </row>
    <row r="41077" spans="1:1">
      <c r="A41077" s="27" t="s">
        <v>2951</v>
      </c>
    </row>
    <row r="41078" spans="1:1">
      <c r="A41078" s="27" t="s">
        <v>2951</v>
      </c>
    </row>
    <row r="41079" spans="1:1">
      <c r="A41079" s="27" t="s">
        <v>2951</v>
      </c>
    </row>
    <row r="41080" spans="1:1">
      <c r="A41080" s="27" t="s">
        <v>2951</v>
      </c>
    </row>
    <row r="41081" spans="1:1">
      <c r="A41081" s="27" t="s">
        <v>2951</v>
      </c>
    </row>
    <row r="41082" spans="1:1">
      <c r="A41082" s="27" t="s">
        <v>2951</v>
      </c>
    </row>
    <row r="41083" spans="1:1">
      <c r="A41083" s="27" t="s">
        <v>2951</v>
      </c>
    </row>
    <row r="41084" spans="1:1">
      <c r="A41084" s="27" t="s">
        <v>2951</v>
      </c>
    </row>
    <row r="41085" spans="1:1">
      <c r="A41085" s="27" t="s">
        <v>2951</v>
      </c>
    </row>
    <row r="41086" spans="1:1">
      <c r="A41086" s="27" t="s">
        <v>2951</v>
      </c>
    </row>
    <row r="41087" spans="1:1">
      <c r="A41087" s="27" t="s">
        <v>2951</v>
      </c>
    </row>
    <row r="41088" spans="1:1">
      <c r="A41088" s="27" t="s">
        <v>2951</v>
      </c>
    </row>
    <row r="41089" spans="1:1">
      <c r="A41089" s="27" t="s">
        <v>2951</v>
      </c>
    </row>
    <row r="41090" spans="1:1">
      <c r="A41090" s="27" t="s">
        <v>2951</v>
      </c>
    </row>
    <row r="41091" spans="1:1">
      <c r="A41091" s="27" t="s">
        <v>2951</v>
      </c>
    </row>
    <row r="41092" spans="1:1">
      <c r="A41092" s="27" t="s">
        <v>2951</v>
      </c>
    </row>
    <row r="41093" spans="1:1">
      <c r="A41093" s="27" t="s">
        <v>2951</v>
      </c>
    </row>
    <row r="41094" spans="1:1">
      <c r="A41094" s="27" t="s">
        <v>2951</v>
      </c>
    </row>
    <row r="41095" spans="1:1">
      <c r="A41095" s="27" t="s">
        <v>2951</v>
      </c>
    </row>
    <row r="41096" spans="1:1">
      <c r="A41096" s="27" t="s">
        <v>2951</v>
      </c>
    </row>
    <row r="41097" spans="1:1">
      <c r="A41097" s="27" t="s">
        <v>2951</v>
      </c>
    </row>
    <row r="41098" spans="1:1">
      <c r="A41098" s="27" t="s">
        <v>2951</v>
      </c>
    </row>
    <row r="41099" spans="1:1">
      <c r="A41099" s="27" t="s">
        <v>2951</v>
      </c>
    </row>
    <row r="41100" spans="1:1">
      <c r="A41100" s="27" t="s">
        <v>2951</v>
      </c>
    </row>
    <row r="41101" spans="1:1">
      <c r="A41101" s="27" t="s">
        <v>2951</v>
      </c>
    </row>
    <row r="41102" spans="1:1">
      <c r="A41102" s="27" t="s">
        <v>2951</v>
      </c>
    </row>
    <row r="41103" spans="1:1">
      <c r="A41103" s="27" t="s">
        <v>2951</v>
      </c>
    </row>
    <row r="41104" spans="1:1">
      <c r="A41104" s="27" t="s">
        <v>2951</v>
      </c>
    </row>
    <row r="41105" spans="1:1">
      <c r="A41105" s="27" t="s">
        <v>2951</v>
      </c>
    </row>
    <row r="41106" spans="1:1">
      <c r="A41106" s="27" t="s">
        <v>2951</v>
      </c>
    </row>
    <row r="41107" spans="1:1">
      <c r="A41107" s="27" t="s">
        <v>2951</v>
      </c>
    </row>
    <row r="41108" spans="1:1">
      <c r="A41108" s="27" t="s">
        <v>2951</v>
      </c>
    </row>
    <row r="41109" spans="1:1">
      <c r="A41109" s="27" t="s">
        <v>2951</v>
      </c>
    </row>
    <row r="41110" spans="1:1">
      <c r="A41110" s="27" t="s">
        <v>2951</v>
      </c>
    </row>
    <row r="41111" spans="1:1">
      <c r="A41111" s="27" t="s">
        <v>2951</v>
      </c>
    </row>
    <row r="41112" spans="1:1">
      <c r="A41112" s="27" t="s">
        <v>2951</v>
      </c>
    </row>
    <row r="41113" spans="1:1">
      <c r="A41113" s="27" t="s">
        <v>2951</v>
      </c>
    </row>
    <row r="41114" spans="1:1">
      <c r="A41114" s="27" t="s">
        <v>2951</v>
      </c>
    </row>
    <row r="41115" spans="1:1">
      <c r="A41115" s="27" t="s">
        <v>2951</v>
      </c>
    </row>
    <row r="41116" spans="1:1">
      <c r="A41116" s="27" t="s">
        <v>2951</v>
      </c>
    </row>
    <row r="41117" spans="1:1">
      <c r="A41117" s="27" t="s">
        <v>2951</v>
      </c>
    </row>
    <row r="41118" spans="1:1">
      <c r="A41118" s="27" t="s">
        <v>2951</v>
      </c>
    </row>
    <row r="41119" spans="1:1">
      <c r="A41119" s="27" t="s">
        <v>2951</v>
      </c>
    </row>
    <row r="41120" spans="1:1">
      <c r="A41120" s="27" t="s">
        <v>2951</v>
      </c>
    </row>
    <row r="41121" spans="1:1">
      <c r="A41121" s="27" t="s">
        <v>2951</v>
      </c>
    </row>
    <row r="41122" spans="1:1">
      <c r="A41122" s="27" t="s">
        <v>2951</v>
      </c>
    </row>
    <row r="41123" spans="1:1">
      <c r="A41123" s="27" t="s">
        <v>2951</v>
      </c>
    </row>
    <row r="41124" spans="1:1">
      <c r="A41124" s="27" t="s">
        <v>2951</v>
      </c>
    </row>
    <row r="41125" spans="1:1">
      <c r="A41125" s="27" t="s">
        <v>2951</v>
      </c>
    </row>
    <row r="41126" spans="1:1">
      <c r="A41126" s="27" t="s">
        <v>2951</v>
      </c>
    </row>
    <row r="41127" spans="1:1">
      <c r="A41127" s="27" t="s">
        <v>2951</v>
      </c>
    </row>
    <row r="41128" spans="1:1">
      <c r="A41128" s="27" t="s">
        <v>2951</v>
      </c>
    </row>
    <row r="41129" spans="1:1">
      <c r="A41129" s="27" t="s">
        <v>2951</v>
      </c>
    </row>
    <row r="41130" spans="1:1">
      <c r="A41130" s="27" t="s">
        <v>2951</v>
      </c>
    </row>
    <row r="41131" spans="1:1">
      <c r="A41131" s="27" t="s">
        <v>2951</v>
      </c>
    </row>
    <row r="41132" spans="1:1">
      <c r="A41132" s="27" t="s">
        <v>2951</v>
      </c>
    </row>
    <row r="41133" spans="1:1">
      <c r="A41133" s="27" t="s">
        <v>2951</v>
      </c>
    </row>
    <row r="41134" spans="1:1">
      <c r="A41134" s="27" t="s">
        <v>2951</v>
      </c>
    </row>
    <row r="41135" spans="1:1">
      <c r="A41135" s="27" t="s">
        <v>2951</v>
      </c>
    </row>
    <row r="41136" spans="1:1">
      <c r="A41136" s="27" t="s">
        <v>2951</v>
      </c>
    </row>
    <row r="41137" spans="1:1">
      <c r="A41137" s="27" t="s">
        <v>2951</v>
      </c>
    </row>
    <row r="41138" spans="1:1">
      <c r="A41138" s="27" t="s">
        <v>2951</v>
      </c>
    </row>
    <row r="41139" spans="1:1">
      <c r="A41139" s="27" t="s">
        <v>2951</v>
      </c>
    </row>
    <row r="41140" spans="1:1">
      <c r="A41140" s="27" t="s">
        <v>2951</v>
      </c>
    </row>
    <row r="41141" spans="1:1">
      <c r="A41141" s="27" t="s">
        <v>2951</v>
      </c>
    </row>
    <row r="41142" spans="1:1">
      <c r="A41142" s="27" t="s">
        <v>2951</v>
      </c>
    </row>
    <row r="41143" spans="1:1">
      <c r="A41143" s="27" t="s">
        <v>2951</v>
      </c>
    </row>
    <row r="41144" spans="1:1">
      <c r="A41144" s="27" t="s">
        <v>2951</v>
      </c>
    </row>
    <row r="41145" spans="1:1">
      <c r="A41145" s="27" t="s">
        <v>2951</v>
      </c>
    </row>
    <row r="41146" spans="1:1">
      <c r="A41146" s="27" t="s">
        <v>2951</v>
      </c>
    </row>
    <row r="41147" spans="1:1">
      <c r="A41147" s="27" t="s">
        <v>2951</v>
      </c>
    </row>
    <row r="41148" spans="1:1">
      <c r="A41148" s="27" t="s">
        <v>2951</v>
      </c>
    </row>
    <row r="41149" spans="1:1">
      <c r="A41149" s="27" t="s">
        <v>2951</v>
      </c>
    </row>
    <row r="41150" spans="1:1">
      <c r="A41150" s="27" t="s">
        <v>2951</v>
      </c>
    </row>
    <row r="41151" spans="1:1">
      <c r="A41151" s="27" t="s">
        <v>2951</v>
      </c>
    </row>
    <row r="41152" spans="1:1">
      <c r="A41152" s="27" t="s">
        <v>2951</v>
      </c>
    </row>
    <row r="41153" spans="1:1">
      <c r="A41153" s="27" t="s">
        <v>2951</v>
      </c>
    </row>
    <row r="41154" spans="1:1">
      <c r="A41154" s="27" t="s">
        <v>2951</v>
      </c>
    </row>
    <row r="41155" spans="1:1">
      <c r="A41155" s="27" t="s">
        <v>2951</v>
      </c>
    </row>
    <row r="41156" spans="1:1">
      <c r="A41156" s="27" t="s">
        <v>2951</v>
      </c>
    </row>
    <row r="41157" spans="1:1">
      <c r="A41157" s="27" t="s">
        <v>2951</v>
      </c>
    </row>
    <row r="41158" spans="1:1">
      <c r="A41158" s="27" t="s">
        <v>2951</v>
      </c>
    </row>
    <row r="41159" spans="1:1">
      <c r="A41159" s="27" t="s">
        <v>2951</v>
      </c>
    </row>
    <row r="41160" spans="1:1">
      <c r="A41160" s="27" t="s">
        <v>2951</v>
      </c>
    </row>
    <row r="41161" spans="1:1">
      <c r="A41161" s="27" t="s">
        <v>2951</v>
      </c>
    </row>
    <row r="41162" spans="1:1">
      <c r="A41162" s="27" t="s">
        <v>2951</v>
      </c>
    </row>
    <row r="41163" spans="1:1">
      <c r="A41163" s="27" t="s">
        <v>2951</v>
      </c>
    </row>
    <row r="41164" spans="1:1">
      <c r="A41164" s="27" t="s">
        <v>2951</v>
      </c>
    </row>
    <row r="41165" spans="1:1">
      <c r="A41165" s="27" t="s">
        <v>2951</v>
      </c>
    </row>
    <row r="41166" spans="1:1">
      <c r="A41166" s="27" t="s">
        <v>2951</v>
      </c>
    </row>
    <row r="41167" spans="1:1">
      <c r="A41167" s="27" t="s">
        <v>2951</v>
      </c>
    </row>
    <row r="41168" spans="1:1">
      <c r="A41168" s="27" t="s">
        <v>2951</v>
      </c>
    </row>
    <row r="41169" spans="1:1">
      <c r="A41169" s="27" t="s">
        <v>2951</v>
      </c>
    </row>
    <row r="41170" spans="1:1">
      <c r="A41170" s="27" t="s">
        <v>2951</v>
      </c>
    </row>
    <row r="41171" spans="1:1">
      <c r="A41171" s="27" t="s">
        <v>2951</v>
      </c>
    </row>
    <row r="41172" spans="1:1">
      <c r="A41172" s="27" t="s">
        <v>2951</v>
      </c>
    </row>
    <row r="41173" spans="1:1">
      <c r="A41173" s="27" t="s">
        <v>2951</v>
      </c>
    </row>
    <row r="41174" spans="1:1">
      <c r="A41174" s="27" t="s">
        <v>2951</v>
      </c>
    </row>
    <row r="41175" spans="1:1">
      <c r="A41175" s="27" t="s">
        <v>2951</v>
      </c>
    </row>
    <row r="41176" spans="1:1">
      <c r="A41176" s="27" t="s">
        <v>2951</v>
      </c>
    </row>
    <row r="41177" spans="1:1">
      <c r="A41177" s="27" t="s">
        <v>2951</v>
      </c>
    </row>
    <row r="41178" spans="1:1">
      <c r="A41178" s="27" t="s">
        <v>2951</v>
      </c>
    </row>
    <row r="41179" spans="1:1">
      <c r="A41179" s="27" t="s">
        <v>2951</v>
      </c>
    </row>
    <row r="41180" spans="1:1">
      <c r="A41180" s="27" t="s">
        <v>2951</v>
      </c>
    </row>
    <row r="41181" spans="1:1">
      <c r="A41181" s="27" t="s">
        <v>2951</v>
      </c>
    </row>
    <row r="41182" spans="1:1">
      <c r="A41182" s="27" t="s">
        <v>2951</v>
      </c>
    </row>
    <row r="41183" spans="1:1">
      <c r="A41183" s="27" t="s">
        <v>2951</v>
      </c>
    </row>
    <row r="41184" spans="1:1">
      <c r="A41184" s="27" t="s">
        <v>2951</v>
      </c>
    </row>
    <row r="41185" spans="1:1">
      <c r="A41185" s="27" t="s">
        <v>2951</v>
      </c>
    </row>
    <row r="41186" spans="1:1">
      <c r="A41186" s="27" t="s">
        <v>2951</v>
      </c>
    </row>
    <row r="41187" spans="1:1">
      <c r="A41187" s="27" t="s">
        <v>2951</v>
      </c>
    </row>
    <row r="41188" spans="1:1">
      <c r="A41188" s="27" t="s">
        <v>2951</v>
      </c>
    </row>
    <row r="41189" spans="1:1">
      <c r="A41189" s="27" t="s">
        <v>2951</v>
      </c>
    </row>
    <row r="41190" spans="1:1">
      <c r="A41190" s="27" t="s">
        <v>2951</v>
      </c>
    </row>
    <row r="41191" spans="1:1">
      <c r="A41191" s="27" t="s">
        <v>2951</v>
      </c>
    </row>
    <row r="41192" spans="1:1">
      <c r="A41192" s="27" t="s">
        <v>2951</v>
      </c>
    </row>
    <row r="41193" spans="1:1">
      <c r="A41193" s="27" t="s">
        <v>2951</v>
      </c>
    </row>
    <row r="41194" spans="1:1">
      <c r="A41194" s="27" t="s">
        <v>2951</v>
      </c>
    </row>
    <row r="41195" spans="1:1">
      <c r="A41195" s="27" t="s">
        <v>2951</v>
      </c>
    </row>
    <row r="41196" spans="1:1">
      <c r="A41196" s="27" t="s">
        <v>2951</v>
      </c>
    </row>
    <row r="41197" spans="1:1">
      <c r="A41197" s="27" t="s">
        <v>2951</v>
      </c>
    </row>
    <row r="41198" spans="1:1">
      <c r="A41198" s="27" t="s">
        <v>2951</v>
      </c>
    </row>
    <row r="41199" spans="1:1">
      <c r="A41199" s="27" t="s">
        <v>2951</v>
      </c>
    </row>
    <row r="41200" spans="1:1">
      <c r="A41200" s="27" t="s">
        <v>2951</v>
      </c>
    </row>
    <row r="41201" spans="1:1">
      <c r="A41201" s="27" t="s">
        <v>2951</v>
      </c>
    </row>
    <row r="41202" spans="1:1">
      <c r="A41202" s="27" t="s">
        <v>2951</v>
      </c>
    </row>
    <row r="41203" spans="1:1">
      <c r="A41203" s="27" t="s">
        <v>2951</v>
      </c>
    </row>
    <row r="41204" spans="1:1">
      <c r="A41204" s="27" t="s">
        <v>2951</v>
      </c>
    </row>
    <row r="41205" spans="1:1">
      <c r="A41205" s="27" t="s">
        <v>2951</v>
      </c>
    </row>
    <row r="41206" spans="1:1">
      <c r="A41206" s="27" t="s">
        <v>2951</v>
      </c>
    </row>
    <row r="41207" spans="1:1">
      <c r="A41207" s="27" t="s">
        <v>2951</v>
      </c>
    </row>
    <row r="41208" spans="1:1">
      <c r="A41208" s="27" t="s">
        <v>2951</v>
      </c>
    </row>
    <row r="41209" spans="1:1">
      <c r="A41209" s="27" t="s">
        <v>2951</v>
      </c>
    </row>
    <row r="41210" spans="1:1">
      <c r="A41210" s="27" t="s">
        <v>2951</v>
      </c>
    </row>
    <row r="41211" spans="1:1">
      <c r="A41211" s="27" t="s">
        <v>2951</v>
      </c>
    </row>
    <row r="41212" spans="1:1">
      <c r="A41212" s="27" t="s">
        <v>2951</v>
      </c>
    </row>
    <row r="41213" spans="1:1">
      <c r="A41213" s="27" t="s">
        <v>2951</v>
      </c>
    </row>
    <row r="41214" spans="1:1">
      <c r="A41214" s="27" t="s">
        <v>2951</v>
      </c>
    </row>
    <row r="41215" spans="1:1">
      <c r="A41215" s="27" t="s">
        <v>2951</v>
      </c>
    </row>
    <row r="41216" spans="1:1">
      <c r="A41216" s="27" t="s">
        <v>2951</v>
      </c>
    </row>
    <row r="41217" spans="1:1">
      <c r="A41217" s="27" t="s">
        <v>2951</v>
      </c>
    </row>
    <row r="41218" spans="1:1">
      <c r="A41218" s="27" t="s">
        <v>2951</v>
      </c>
    </row>
    <row r="41219" spans="1:1">
      <c r="A41219" s="27" t="s">
        <v>2951</v>
      </c>
    </row>
    <row r="41220" spans="1:1">
      <c r="A41220" s="27" t="s">
        <v>2951</v>
      </c>
    </row>
    <row r="41221" spans="1:1">
      <c r="A41221" s="27" t="s">
        <v>2951</v>
      </c>
    </row>
    <row r="41222" spans="1:1">
      <c r="A41222" s="27" t="s">
        <v>2951</v>
      </c>
    </row>
    <row r="41223" spans="1:1">
      <c r="A41223" s="27" t="s">
        <v>2951</v>
      </c>
    </row>
    <row r="41224" spans="1:1">
      <c r="A41224" s="27" t="s">
        <v>2951</v>
      </c>
    </row>
    <row r="41225" spans="1:1">
      <c r="A41225" s="27" t="s">
        <v>2951</v>
      </c>
    </row>
    <row r="41226" spans="1:1">
      <c r="A41226" s="27" t="s">
        <v>2951</v>
      </c>
    </row>
    <row r="41227" spans="1:1">
      <c r="A41227" s="27" t="s">
        <v>2951</v>
      </c>
    </row>
    <row r="41228" spans="1:1">
      <c r="A41228" s="27" t="s">
        <v>2951</v>
      </c>
    </row>
    <row r="41229" spans="1:1">
      <c r="A41229" s="27" t="s">
        <v>2951</v>
      </c>
    </row>
    <row r="41230" spans="1:1">
      <c r="A41230" s="27" t="s">
        <v>2951</v>
      </c>
    </row>
    <row r="41231" spans="1:1">
      <c r="A41231" s="27" t="s">
        <v>2951</v>
      </c>
    </row>
    <row r="41232" spans="1:1">
      <c r="A41232" s="27" t="s">
        <v>2951</v>
      </c>
    </row>
    <row r="41233" spans="1:1">
      <c r="A41233" s="27" t="s">
        <v>2951</v>
      </c>
    </row>
    <row r="41234" spans="1:1">
      <c r="A41234" s="27" t="s">
        <v>2951</v>
      </c>
    </row>
    <row r="41235" spans="1:1">
      <c r="A41235" s="27" t="s">
        <v>2951</v>
      </c>
    </row>
    <row r="41236" spans="1:1">
      <c r="A41236" s="27" t="s">
        <v>2951</v>
      </c>
    </row>
    <row r="41237" spans="1:1">
      <c r="A41237" s="27" t="s">
        <v>2951</v>
      </c>
    </row>
    <row r="41238" spans="1:1">
      <c r="A41238" s="27" t="s">
        <v>2951</v>
      </c>
    </row>
    <row r="41239" spans="1:1">
      <c r="A41239" s="27" t="s">
        <v>2951</v>
      </c>
    </row>
    <row r="41240" spans="1:1">
      <c r="A41240" s="27" t="s">
        <v>2951</v>
      </c>
    </row>
    <row r="41241" spans="1:1">
      <c r="A41241" s="27" t="s">
        <v>2951</v>
      </c>
    </row>
    <row r="41242" spans="1:1">
      <c r="A41242" s="27" t="s">
        <v>2951</v>
      </c>
    </row>
    <row r="41243" spans="1:1">
      <c r="A41243" s="27" t="s">
        <v>2951</v>
      </c>
    </row>
    <row r="41244" spans="1:1">
      <c r="A41244" s="27" t="s">
        <v>2951</v>
      </c>
    </row>
    <row r="41245" spans="1:1">
      <c r="A41245" s="27" t="s">
        <v>2951</v>
      </c>
    </row>
    <row r="41246" spans="1:1">
      <c r="A41246" s="27" t="s">
        <v>2951</v>
      </c>
    </row>
    <row r="41247" spans="1:1">
      <c r="A41247" s="27" t="s">
        <v>2951</v>
      </c>
    </row>
    <row r="41248" spans="1:1">
      <c r="A41248" s="27" t="s">
        <v>2951</v>
      </c>
    </row>
    <row r="41249" spans="1:1">
      <c r="A41249" s="27" t="s">
        <v>2951</v>
      </c>
    </row>
    <row r="41250" spans="1:1">
      <c r="A41250" s="27" t="s">
        <v>2951</v>
      </c>
    </row>
    <row r="41251" spans="1:1">
      <c r="A41251" s="27" t="s">
        <v>2951</v>
      </c>
    </row>
    <row r="41252" spans="1:1">
      <c r="A41252" s="27" t="s">
        <v>2951</v>
      </c>
    </row>
    <row r="41253" spans="1:1">
      <c r="A41253" s="27" t="s">
        <v>2951</v>
      </c>
    </row>
    <row r="41254" spans="1:1">
      <c r="A41254" s="27" t="s">
        <v>2951</v>
      </c>
    </row>
    <row r="41255" spans="1:1">
      <c r="A41255" s="27" t="s">
        <v>2951</v>
      </c>
    </row>
    <row r="41256" spans="1:1">
      <c r="A41256" s="27" t="s">
        <v>2951</v>
      </c>
    </row>
    <row r="41257" spans="1:1">
      <c r="A41257" s="27" t="s">
        <v>2951</v>
      </c>
    </row>
    <row r="41258" spans="1:1">
      <c r="A41258" s="27" t="s">
        <v>2951</v>
      </c>
    </row>
    <row r="41259" spans="1:1">
      <c r="A41259" s="27" t="s">
        <v>2951</v>
      </c>
    </row>
    <row r="41260" spans="1:1">
      <c r="A41260" s="27" t="s">
        <v>2951</v>
      </c>
    </row>
    <row r="41261" spans="1:1">
      <c r="A41261" s="27" t="s">
        <v>2951</v>
      </c>
    </row>
    <row r="41262" spans="1:1">
      <c r="A41262" s="27" t="s">
        <v>2951</v>
      </c>
    </row>
    <row r="41263" spans="1:1">
      <c r="A41263" s="27" t="s">
        <v>2951</v>
      </c>
    </row>
    <row r="41264" spans="1:1">
      <c r="A41264" s="27" t="s">
        <v>2951</v>
      </c>
    </row>
    <row r="41265" spans="1:1">
      <c r="A41265" s="27" t="s">
        <v>2951</v>
      </c>
    </row>
    <row r="41266" spans="1:1">
      <c r="A41266" s="27" t="s">
        <v>2951</v>
      </c>
    </row>
    <row r="41267" spans="1:1">
      <c r="A41267" s="27" t="s">
        <v>2951</v>
      </c>
    </row>
    <row r="41268" spans="1:1">
      <c r="A41268" s="27" t="s">
        <v>2951</v>
      </c>
    </row>
    <row r="41269" spans="1:1">
      <c r="A41269" s="27" t="s">
        <v>2951</v>
      </c>
    </row>
    <row r="41270" spans="1:1">
      <c r="A41270" s="27" t="s">
        <v>2951</v>
      </c>
    </row>
    <row r="41271" spans="1:1">
      <c r="A41271" s="27" t="s">
        <v>2951</v>
      </c>
    </row>
    <row r="41272" spans="1:1">
      <c r="A41272" s="27" t="s">
        <v>2951</v>
      </c>
    </row>
    <row r="41273" spans="1:1">
      <c r="A41273" s="27" t="s">
        <v>2951</v>
      </c>
    </row>
    <row r="41274" spans="1:1">
      <c r="A41274" s="27" t="s">
        <v>2951</v>
      </c>
    </row>
    <row r="41275" spans="1:1">
      <c r="A41275" s="27" t="s">
        <v>2951</v>
      </c>
    </row>
    <row r="41276" spans="1:1">
      <c r="A41276" s="27" t="s">
        <v>2951</v>
      </c>
    </row>
    <row r="41277" spans="1:1">
      <c r="A41277" s="27" t="s">
        <v>2951</v>
      </c>
    </row>
    <row r="41278" spans="1:1">
      <c r="A41278" s="27" t="s">
        <v>2951</v>
      </c>
    </row>
    <row r="41279" spans="1:1">
      <c r="A41279" s="27" t="s">
        <v>2951</v>
      </c>
    </row>
    <row r="41280" spans="1:1">
      <c r="A41280" s="27" t="s">
        <v>2951</v>
      </c>
    </row>
    <row r="41281" spans="1:1">
      <c r="A41281" s="27" t="s">
        <v>2951</v>
      </c>
    </row>
    <row r="41282" spans="1:1">
      <c r="A41282" s="27" t="s">
        <v>2951</v>
      </c>
    </row>
    <row r="41283" spans="1:1">
      <c r="A41283" s="27" t="s">
        <v>2951</v>
      </c>
    </row>
    <row r="41284" spans="1:1">
      <c r="A41284" s="27" t="s">
        <v>2951</v>
      </c>
    </row>
    <row r="41285" spans="1:1">
      <c r="A41285" s="27" t="s">
        <v>2951</v>
      </c>
    </row>
    <row r="41286" spans="1:1">
      <c r="A41286" s="27" t="s">
        <v>2951</v>
      </c>
    </row>
    <row r="41287" spans="1:1">
      <c r="A41287" s="27" t="s">
        <v>2951</v>
      </c>
    </row>
    <row r="41288" spans="1:1">
      <c r="A41288" s="27" t="s">
        <v>2951</v>
      </c>
    </row>
    <row r="41289" spans="1:1">
      <c r="A41289" s="27" t="s">
        <v>2951</v>
      </c>
    </row>
    <row r="41290" spans="1:1">
      <c r="A41290" s="27" t="s">
        <v>2951</v>
      </c>
    </row>
    <row r="41291" spans="1:1">
      <c r="A41291" s="27" t="s">
        <v>2951</v>
      </c>
    </row>
    <row r="41292" spans="1:1">
      <c r="A41292" s="27" t="s">
        <v>2951</v>
      </c>
    </row>
    <row r="41293" spans="1:1">
      <c r="A41293" s="27" t="s">
        <v>2951</v>
      </c>
    </row>
    <row r="41294" spans="1:1">
      <c r="A41294" s="27" t="s">
        <v>2951</v>
      </c>
    </row>
    <row r="41295" spans="1:1">
      <c r="A41295" s="27" t="s">
        <v>2951</v>
      </c>
    </row>
    <row r="41296" spans="1:1">
      <c r="A41296" s="27" t="s">
        <v>2951</v>
      </c>
    </row>
    <row r="41297" spans="1:1">
      <c r="A41297" s="27" t="s">
        <v>2951</v>
      </c>
    </row>
    <row r="41298" spans="1:1">
      <c r="A41298" s="27" t="s">
        <v>2951</v>
      </c>
    </row>
    <row r="41299" spans="1:1">
      <c r="A41299" s="27" t="s">
        <v>2951</v>
      </c>
    </row>
    <row r="41300" spans="1:1">
      <c r="A41300" s="27" t="s">
        <v>2951</v>
      </c>
    </row>
    <row r="41301" spans="1:1">
      <c r="A41301" s="27" t="s">
        <v>2951</v>
      </c>
    </row>
    <row r="41302" spans="1:1">
      <c r="A41302" s="27" t="s">
        <v>2951</v>
      </c>
    </row>
    <row r="41303" spans="1:1">
      <c r="A41303" s="27" t="s">
        <v>2951</v>
      </c>
    </row>
    <row r="41304" spans="1:1">
      <c r="A41304" s="27" t="s">
        <v>2951</v>
      </c>
    </row>
    <row r="41305" spans="1:1">
      <c r="A41305" s="27" t="s">
        <v>2951</v>
      </c>
    </row>
    <row r="41306" spans="1:1">
      <c r="A41306" s="27" t="s">
        <v>2951</v>
      </c>
    </row>
    <row r="41307" spans="1:1">
      <c r="A41307" s="27" t="s">
        <v>2951</v>
      </c>
    </row>
    <row r="41308" spans="1:1">
      <c r="A41308" s="27" t="s">
        <v>2951</v>
      </c>
    </row>
    <row r="41309" spans="1:1">
      <c r="A41309" s="27" t="s">
        <v>2951</v>
      </c>
    </row>
    <row r="41310" spans="1:1">
      <c r="A41310" s="27" t="s">
        <v>2951</v>
      </c>
    </row>
    <row r="41311" spans="1:1">
      <c r="A41311" s="27" t="s">
        <v>2951</v>
      </c>
    </row>
    <row r="41312" spans="1:1">
      <c r="A41312" s="27" t="s">
        <v>2951</v>
      </c>
    </row>
    <row r="41313" spans="1:1">
      <c r="A41313" s="27" t="s">
        <v>2951</v>
      </c>
    </row>
    <row r="41314" spans="1:1">
      <c r="A41314" s="27" t="s">
        <v>2951</v>
      </c>
    </row>
    <row r="41315" spans="1:1">
      <c r="A41315" s="27" t="s">
        <v>2951</v>
      </c>
    </row>
    <row r="41316" spans="1:1">
      <c r="A41316" s="27" t="s">
        <v>2951</v>
      </c>
    </row>
    <row r="41317" spans="1:1">
      <c r="A41317" s="27" t="s">
        <v>2951</v>
      </c>
    </row>
    <row r="41318" spans="1:1">
      <c r="A41318" s="27" t="s">
        <v>2951</v>
      </c>
    </row>
    <row r="41319" spans="1:1">
      <c r="A41319" s="27" t="s">
        <v>2951</v>
      </c>
    </row>
    <row r="41320" spans="1:1">
      <c r="A41320" s="27" t="s">
        <v>2951</v>
      </c>
    </row>
    <row r="41321" spans="1:1">
      <c r="A41321" s="27" t="s">
        <v>2951</v>
      </c>
    </row>
    <row r="41322" spans="1:1">
      <c r="A41322" s="27" t="s">
        <v>2951</v>
      </c>
    </row>
    <row r="41323" spans="1:1">
      <c r="A41323" s="27" t="s">
        <v>2951</v>
      </c>
    </row>
    <row r="41324" spans="1:1">
      <c r="A41324" s="27" t="s">
        <v>2951</v>
      </c>
    </row>
    <row r="41325" spans="1:1">
      <c r="A41325" s="27" t="s">
        <v>2951</v>
      </c>
    </row>
    <row r="41326" spans="1:1">
      <c r="A41326" s="27" t="s">
        <v>2951</v>
      </c>
    </row>
    <row r="41327" spans="1:1">
      <c r="A41327" s="27" t="s">
        <v>2951</v>
      </c>
    </row>
    <row r="41328" spans="1:1">
      <c r="A41328" s="27" t="s">
        <v>2951</v>
      </c>
    </row>
    <row r="41329" spans="1:1">
      <c r="A41329" s="27" t="s">
        <v>2951</v>
      </c>
    </row>
    <row r="41330" spans="1:1">
      <c r="A41330" s="27" t="s">
        <v>2951</v>
      </c>
    </row>
    <row r="41331" spans="1:1">
      <c r="A41331" s="27" t="s">
        <v>2951</v>
      </c>
    </row>
    <row r="41332" spans="1:1">
      <c r="A41332" s="27" t="s">
        <v>2951</v>
      </c>
    </row>
    <row r="41333" spans="1:1">
      <c r="A41333" s="27" t="s">
        <v>2951</v>
      </c>
    </row>
    <row r="41334" spans="1:1">
      <c r="A41334" s="27" t="s">
        <v>2951</v>
      </c>
    </row>
    <row r="41335" spans="1:1">
      <c r="A41335" s="27" t="s">
        <v>2951</v>
      </c>
    </row>
    <row r="41336" spans="1:1">
      <c r="A41336" s="27" t="s">
        <v>2951</v>
      </c>
    </row>
    <row r="41337" spans="1:1">
      <c r="A41337" s="27" t="s">
        <v>2951</v>
      </c>
    </row>
    <row r="41338" spans="1:1">
      <c r="A41338" s="27" t="s">
        <v>2951</v>
      </c>
    </row>
    <row r="41339" spans="1:1">
      <c r="A41339" s="27" t="s">
        <v>2951</v>
      </c>
    </row>
    <row r="41340" spans="1:1">
      <c r="A41340" s="27" t="s">
        <v>2951</v>
      </c>
    </row>
    <row r="41341" spans="1:1">
      <c r="A41341" s="27" t="s">
        <v>2951</v>
      </c>
    </row>
    <row r="41342" spans="1:1">
      <c r="A41342" s="27" t="s">
        <v>2951</v>
      </c>
    </row>
    <row r="41343" spans="1:1">
      <c r="A41343" s="27" t="s">
        <v>2951</v>
      </c>
    </row>
    <row r="41344" spans="1:1">
      <c r="A41344" s="27" t="s">
        <v>2951</v>
      </c>
    </row>
    <row r="41345" spans="1:1">
      <c r="A41345" s="27" t="s">
        <v>2951</v>
      </c>
    </row>
    <row r="41346" spans="1:1">
      <c r="A41346" s="27" t="s">
        <v>2951</v>
      </c>
    </row>
    <row r="41347" spans="1:1">
      <c r="A41347" s="27" t="s">
        <v>2951</v>
      </c>
    </row>
    <row r="41348" spans="1:1">
      <c r="A41348" s="27" t="s">
        <v>2951</v>
      </c>
    </row>
    <row r="41349" spans="1:1">
      <c r="A41349" s="27" t="s">
        <v>2951</v>
      </c>
    </row>
    <row r="41350" spans="1:1">
      <c r="A41350" s="27" t="s">
        <v>2951</v>
      </c>
    </row>
    <row r="41351" spans="1:1">
      <c r="A41351" s="27" t="s">
        <v>2951</v>
      </c>
    </row>
    <row r="41352" spans="1:1">
      <c r="A41352" s="27" t="s">
        <v>2951</v>
      </c>
    </row>
    <row r="41353" spans="1:1">
      <c r="A41353" s="27" t="s">
        <v>2951</v>
      </c>
    </row>
    <row r="41354" spans="1:1">
      <c r="A41354" s="27" t="s">
        <v>2951</v>
      </c>
    </row>
    <row r="41355" spans="1:1">
      <c r="A41355" s="27" t="s">
        <v>2951</v>
      </c>
    </row>
    <row r="41356" spans="1:1">
      <c r="A41356" s="27" t="s">
        <v>2951</v>
      </c>
    </row>
    <row r="41357" spans="1:1">
      <c r="A41357" s="27" t="s">
        <v>2951</v>
      </c>
    </row>
    <row r="41358" spans="1:1">
      <c r="A41358" s="27" t="s">
        <v>2951</v>
      </c>
    </row>
    <row r="41359" spans="1:1">
      <c r="A41359" s="27" t="s">
        <v>2951</v>
      </c>
    </row>
    <row r="41360" spans="1:1">
      <c r="A41360" s="27" t="s">
        <v>2951</v>
      </c>
    </row>
    <row r="41361" spans="1:1">
      <c r="A41361" s="27" t="s">
        <v>2951</v>
      </c>
    </row>
    <row r="41362" spans="1:1">
      <c r="A41362" s="27" t="s">
        <v>2951</v>
      </c>
    </row>
    <row r="41363" spans="1:1">
      <c r="A41363" s="27" t="s">
        <v>2951</v>
      </c>
    </row>
    <row r="41364" spans="1:1">
      <c r="A41364" s="27" t="s">
        <v>2951</v>
      </c>
    </row>
    <row r="41365" spans="1:1">
      <c r="A41365" s="27" t="s">
        <v>2951</v>
      </c>
    </row>
    <row r="41366" spans="1:1">
      <c r="A41366" s="27" t="s">
        <v>2951</v>
      </c>
    </row>
    <row r="41367" spans="1:1">
      <c r="A41367" s="27" t="s">
        <v>2951</v>
      </c>
    </row>
    <row r="41368" spans="1:1">
      <c r="A41368" s="27" t="s">
        <v>2951</v>
      </c>
    </row>
    <row r="41369" spans="1:1">
      <c r="A41369" s="27" t="s">
        <v>2951</v>
      </c>
    </row>
    <row r="41370" spans="1:1">
      <c r="A41370" s="27" t="s">
        <v>2951</v>
      </c>
    </row>
    <row r="41371" spans="1:1">
      <c r="A41371" s="27" t="s">
        <v>2951</v>
      </c>
    </row>
    <row r="41372" spans="1:1">
      <c r="A41372" s="27" t="s">
        <v>2951</v>
      </c>
    </row>
    <row r="41373" spans="1:1">
      <c r="A41373" s="27" t="s">
        <v>2951</v>
      </c>
    </row>
    <row r="41374" spans="1:1">
      <c r="A41374" s="27" t="s">
        <v>2951</v>
      </c>
    </row>
    <row r="41375" spans="1:1">
      <c r="A41375" s="27" t="s">
        <v>2951</v>
      </c>
    </row>
    <row r="41376" spans="1:1">
      <c r="A41376" s="27" t="s">
        <v>2951</v>
      </c>
    </row>
    <row r="41377" spans="1:1">
      <c r="A41377" s="27" t="s">
        <v>2951</v>
      </c>
    </row>
    <row r="41378" spans="1:1">
      <c r="A41378" s="27" t="s">
        <v>2951</v>
      </c>
    </row>
    <row r="41379" spans="1:1">
      <c r="A41379" s="27" t="s">
        <v>2951</v>
      </c>
    </row>
    <row r="41380" spans="1:1">
      <c r="A41380" s="27" t="s">
        <v>2951</v>
      </c>
    </row>
    <row r="41381" spans="1:1">
      <c r="A41381" s="27" t="s">
        <v>2951</v>
      </c>
    </row>
    <row r="41382" spans="1:1">
      <c r="A41382" s="27" t="s">
        <v>2951</v>
      </c>
    </row>
    <row r="41383" spans="1:1">
      <c r="A41383" s="27" t="s">
        <v>2951</v>
      </c>
    </row>
    <row r="41384" spans="1:1">
      <c r="A41384" s="27" t="s">
        <v>2951</v>
      </c>
    </row>
    <row r="41385" spans="1:1">
      <c r="A41385" s="27" t="s">
        <v>2951</v>
      </c>
    </row>
    <row r="41386" spans="1:1">
      <c r="A41386" s="27" t="s">
        <v>2951</v>
      </c>
    </row>
    <row r="41387" spans="1:1">
      <c r="A41387" s="27" t="s">
        <v>2951</v>
      </c>
    </row>
    <row r="41388" spans="1:1">
      <c r="A41388" s="27" t="s">
        <v>2951</v>
      </c>
    </row>
    <row r="41389" spans="1:1">
      <c r="A41389" s="27" t="s">
        <v>2951</v>
      </c>
    </row>
    <row r="41390" spans="1:1">
      <c r="A41390" s="27" t="s">
        <v>2951</v>
      </c>
    </row>
    <row r="41391" spans="1:1">
      <c r="A41391" s="27" t="s">
        <v>2951</v>
      </c>
    </row>
    <row r="41392" spans="1:1">
      <c r="A41392" s="27" t="s">
        <v>2951</v>
      </c>
    </row>
    <row r="41393" spans="1:1">
      <c r="A41393" s="27" t="s">
        <v>2951</v>
      </c>
    </row>
    <row r="41394" spans="1:1">
      <c r="A41394" s="27" t="s">
        <v>2951</v>
      </c>
    </row>
    <row r="41395" spans="1:1">
      <c r="A41395" s="27" t="s">
        <v>2951</v>
      </c>
    </row>
    <row r="41396" spans="1:1">
      <c r="A41396" s="27" t="s">
        <v>2951</v>
      </c>
    </row>
    <row r="41397" spans="1:1">
      <c r="A41397" s="27" t="s">
        <v>2951</v>
      </c>
    </row>
    <row r="41398" spans="1:1">
      <c r="A41398" s="27" t="s">
        <v>2951</v>
      </c>
    </row>
    <row r="41399" spans="1:1">
      <c r="A41399" s="27" t="s">
        <v>2951</v>
      </c>
    </row>
    <row r="41400" spans="1:1">
      <c r="A41400" s="27" t="s">
        <v>2951</v>
      </c>
    </row>
    <row r="41401" spans="1:1">
      <c r="A41401" s="27" t="s">
        <v>2951</v>
      </c>
    </row>
    <row r="41402" spans="1:1">
      <c r="A41402" s="27" t="s">
        <v>2951</v>
      </c>
    </row>
    <row r="41403" spans="1:1">
      <c r="A41403" s="27" t="s">
        <v>2951</v>
      </c>
    </row>
    <row r="41404" spans="1:1">
      <c r="A41404" s="27" t="s">
        <v>2951</v>
      </c>
    </row>
    <row r="41405" spans="1:1">
      <c r="A41405" s="27" t="s">
        <v>2951</v>
      </c>
    </row>
    <row r="41406" spans="1:1">
      <c r="A41406" s="27" t="s">
        <v>2951</v>
      </c>
    </row>
    <row r="41407" spans="1:1">
      <c r="A41407" s="27" t="s">
        <v>2951</v>
      </c>
    </row>
    <row r="41408" spans="1:1">
      <c r="A41408" s="27" t="s">
        <v>2951</v>
      </c>
    </row>
    <row r="41409" spans="1:1">
      <c r="A41409" s="27" t="s">
        <v>2951</v>
      </c>
    </row>
    <row r="41410" spans="1:1">
      <c r="A41410" s="27" t="s">
        <v>2951</v>
      </c>
    </row>
    <row r="41411" spans="1:1">
      <c r="A41411" s="27" t="s">
        <v>2951</v>
      </c>
    </row>
    <row r="41412" spans="1:1">
      <c r="A41412" s="27" t="s">
        <v>2951</v>
      </c>
    </row>
    <row r="41413" spans="1:1">
      <c r="A41413" s="27" t="s">
        <v>2951</v>
      </c>
    </row>
    <row r="41414" spans="1:1">
      <c r="A41414" s="27" t="s">
        <v>2951</v>
      </c>
    </row>
    <row r="41415" spans="1:1">
      <c r="A41415" s="27" t="s">
        <v>2951</v>
      </c>
    </row>
    <row r="41416" spans="1:1">
      <c r="A41416" s="27" t="s">
        <v>2951</v>
      </c>
    </row>
    <row r="41417" spans="1:1">
      <c r="A41417" s="27" t="s">
        <v>2951</v>
      </c>
    </row>
    <row r="41418" spans="1:1">
      <c r="A41418" s="27" t="s">
        <v>2951</v>
      </c>
    </row>
    <row r="41419" spans="1:1">
      <c r="A41419" s="27" t="s">
        <v>2951</v>
      </c>
    </row>
    <row r="41420" spans="1:1">
      <c r="A41420" s="27" t="s">
        <v>2951</v>
      </c>
    </row>
    <row r="41421" spans="1:1">
      <c r="A41421" s="27" t="s">
        <v>2951</v>
      </c>
    </row>
    <row r="41422" spans="1:1">
      <c r="A41422" s="27" t="s">
        <v>2951</v>
      </c>
    </row>
    <row r="41423" spans="1:1">
      <c r="A41423" s="27" t="s">
        <v>2951</v>
      </c>
    </row>
    <row r="41424" spans="1:1">
      <c r="A41424" s="27" t="s">
        <v>2951</v>
      </c>
    </row>
    <row r="41425" spans="1:1">
      <c r="A41425" s="27" t="s">
        <v>2951</v>
      </c>
    </row>
    <row r="41426" spans="1:1">
      <c r="A41426" s="27" t="s">
        <v>2951</v>
      </c>
    </row>
    <row r="41427" spans="1:1">
      <c r="A41427" s="27" t="s">
        <v>2951</v>
      </c>
    </row>
    <row r="41428" spans="1:1">
      <c r="A41428" s="27" t="s">
        <v>2951</v>
      </c>
    </row>
    <row r="41429" spans="1:1">
      <c r="A41429" s="27" t="s">
        <v>2951</v>
      </c>
    </row>
    <row r="41430" spans="1:1">
      <c r="A41430" s="27" t="s">
        <v>2951</v>
      </c>
    </row>
    <row r="41431" spans="1:1">
      <c r="A41431" s="27" t="s">
        <v>2951</v>
      </c>
    </row>
    <row r="41432" spans="1:1">
      <c r="A41432" s="27" t="s">
        <v>2951</v>
      </c>
    </row>
    <row r="41433" spans="1:1">
      <c r="A41433" s="27" t="s">
        <v>2951</v>
      </c>
    </row>
    <row r="41434" spans="1:1">
      <c r="A41434" s="27" t="s">
        <v>2951</v>
      </c>
    </row>
    <row r="41435" spans="1:1">
      <c r="A41435" s="27" t="s">
        <v>2951</v>
      </c>
    </row>
    <row r="41436" spans="1:1">
      <c r="A41436" s="27" t="s">
        <v>2951</v>
      </c>
    </row>
    <row r="41437" spans="1:1">
      <c r="A41437" s="27" t="s">
        <v>2951</v>
      </c>
    </row>
    <row r="41438" spans="1:1">
      <c r="A41438" s="27" t="s">
        <v>2951</v>
      </c>
    </row>
    <row r="41439" spans="1:1">
      <c r="A41439" s="27" t="s">
        <v>2951</v>
      </c>
    </row>
    <row r="41440" spans="1:1">
      <c r="A41440" s="27" t="s">
        <v>2951</v>
      </c>
    </row>
    <row r="41441" spans="1:1">
      <c r="A41441" s="27" t="s">
        <v>2951</v>
      </c>
    </row>
    <row r="41442" spans="1:1">
      <c r="A41442" s="27" t="s">
        <v>2951</v>
      </c>
    </row>
    <row r="41443" spans="1:1">
      <c r="A41443" s="27" t="s">
        <v>2951</v>
      </c>
    </row>
    <row r="41444" spans="1:1">
      <c r="A41444" s="27" t="s">
        <v>2951</v>
      </c>
    </row>
    <row r="41445" spans="1:1">
      <c r="A41445" s="27" t="s">
        <v>2951</v>
      </c>
    </row>
    <row r="41446" spans="1:1">
      <c r="A41446" s="27" t="s">
        <v>2951</v>
      </c>
    </row>
    <row r="41447" spans="1:1">
      <c r="A41447" s="27" t="s">
        <v>2951</v>
      </c>
    </row>
    <row r="41448" spans="1:1">
      <c r="A41448" s="27" t="s">
        <v>2951</v>
      </c>
    </row>
    <row r="41449" spans="1:1">
      <c r="A41449" s="27" t="s">
        <v>2951</v>
      </c>
    </row>
    <row r="41450" spans="1:1">
      <c r="A41450" s="27" t="s">
        <v>2951</v>
      </c>
    </row>
    <row r="41451" spans="1:1">
      <c r="A41451" s="27" t="s">
        <v>2951</v>
      </c>
    </row>
    <row r="41452" spans="1:1">
      <c r="A41452" s="27" t="s">
        <v>2951</v>
      </c>
    </row>
    <row r="41453" spans="1:1">
      <c r="A41453" s="27" t="s">
        <v>2951</v>
      </c>
    </row>
    <row r="41454" spans="1:1">
      <c r="A41454" s="27" t="s">
        <v>2951</v>
      </c>
    </row>
    <row r="41455" spans="1:1">
      <c r="A41455" s="27" t="s">
        <v>2951</v>
      </c>
    </row>
    <row r="41456" spans="1:1">
      <c r="A41456" s="27" t="s">
        <v>2951</v>
      </c>
    </row>
    <row r="41457" spans="1:1">
      <c r="A41457" s="27" t="s">
        <v>2951</v>
      </c>
    </row>
    <row r="41458" spans="1:1">
      <c r="A41458" s="27" t="s">
        <v>2951</v>
      </c>
    </row>
    <row r="41459" spans="1:1">
      <c r="A41459" s="27" t="s">
        <v>2951</v>
      </c>
    </row>
    <row r="41460" spans="1:1">
      <c r="A41460" s="27" t="s">
        <v>2951</v>
      </c>
    </row>
    <row r="41461" spans="1:1">
      <c r="A41461" s="27" t="s">
        <v>2951</v>
      </c>
    </row>
    <row r="41462" spans="1:1">
      <c r="A41462" s="27" t="s">
        <v>2951</v>
      </c>
    </row>
    <row r="41463" spans="1:1">
      <c r="A41463" s="27" t="s">
        <v>2951</v>
      </c>
    </row>
    <row r="41464" spans="1:1">
      <c r="A41464" s="27" t="s">
        <v>2951</v>
      </c>
    </row>
    <row r="41465" spans="1:1">
      <c r="A41465" s="27" t="s">
        <v>2951</v>
      </c>
    </row>
    <row r="41466" spans="1:1">
      <c r="A41466" s="27" t="s">
        <v>2951</v>
      </c>
    </row>
    <row r="41467" spans="1:1">
      <c r="A41467" s="27" t="s">
        <v>2951</v>
      </c>
    </row>
    <row r="41468" spans="1:1">
      <c r="A41468" s="27" t="s">
        <v>2951</v>
      </c>
    </row>
    <row r="41469" spans="1:1">
      <c r="A41469" s="27" t="s">
        <v>2951</v>
      </c>
    </row>
    <row r="41470" spans="1:1">
      <c r="A41470" s="27" t="s">
        <v>2951</v>
      </c>
    </row>
    <row r="41471" spans="1:1">
      <c r="A41471" s="27" t="s">
        <v>2951</v>
      </c>
    </row>
    <row r="41472" spans="1:1">
      <c r="A41472" s="27" t="s">
        <v>2951</v>
      </c>
    </row>
    <row r="41473" spans="1:1">
      <c r="A41473" s="27" t="s">
        <v>2951</v>
      </c>
    </row>
    <row r="41474" spans="1:1">
      <c r="A41474" s="27" t="s">
        <v>2951</v>
      </c>
    </row>
    <row r="41475" spans="1:1">
      <c r="A41475" s="27" t="s">
        <v>2951</v>
      </c>
    </row>
    <row r="41476" spans="1:1">
      <c r="A41476" s="27" t="s">
        <v>2951</v>
      </c>
    </row>
    <row r="41477" spans="1:1">
      <c r="A41477" s="27" t="s">
        <v>2951</v>
      </c>
    </row>
    <row r="41478" spans="1:1">
      <c r="A41478" s="27" t="s">
        <v>2951</v>
      </c>
    </row>
    <row r="41479" spans="1:1">
      <c r="A41479" s="27" t="s">
        <v>2951</v>
      </c>
    </row>
    <row r="41480" spans="1:1">
      <c r="A41480" s="27" t="s">
        <v>2951</v>
      </c>
    </row>
    <row r="41481" spans="1:1">
      <c r="A41481" s="27" t="s">
        <v>2951</v>
      </c>
    </row>
    <row r="41482" spans="1:1">
      <c r="A41482" s="27" t="s">
        <v>2951</v>
      </c>
    </row>
    <row r="41483" spans="1:1">
      <c r="A41483" s="27" t="s">
        <v>2951</v>
      </c>
    </row>
    <row r="41484" spans="1:1">
      <c r="A41484" s="27" t="s">
        <v>2951</v>
      </c>
    </row>
    <row r="41485" spans="1:1">
      <c r="A41485" s="27" t="s">
        <v>2951</v>
      </c>
    </row>
    <row r="41486" spans="1:1">
      <c r="A41486" s="27" t="s">
        <v>2951</v>
      </c>
    </row>
    <row r="41487" spans="1:1">
      <c r="A41487" s="27" t="s">
        <v>2951</v>
      </c>
    </row>
    <row r="41488" spans="1:1">
      <c r="A41488" s="27" t="s">
        <v>2951</v>
      </c>
    </row>
    <row r="41489" spans="1:1">
      <c r="A41489" s="27" t="s">
        <v>2951</v>
      </c>
    </row>
    <row r="41490" spans="1:1">
      <c r="A41490" s="27" t="s">
        <v>2951</v>
      </c>
    </row>
    <row r="41491" spans="1:1">
      <c r="A41491" s="27" t="s">
        <v>2951</v>
      </c>
    </row>
    <row r="41492" spans="1:1">
      <c r="A41492" s="27" t="s">
        <v>2951</v>
      </c>
    </row>
    <row r="41493" spans="1:1">
      <c r="A41493" s="27" t="s">
        <v>2951</v>
      </c>
    </row>
    <row r="41494" spans="1:1">
      <c r="A41494" s="27" t="s">
        <v>2951</v>
      </c>
    </row>
    <row r="41495" spans="1:1">
      <c r="A41495" s="27" t="s">
        <v>2951</v>
      </c>
    </row>
    <row r="41496" spans="1:1">
      <c r="A41496" s="27" t="s">
        <v>2951</v>
      </c>
    </row>
    <row r="41497" spans="1:1">
      <c r="A41497" s="27" t="s">
        <v>2951</v>
      </c>
    </row>
    <row r="41498" spans="1:1">
      <c r="A41498" s="27" t="s">
        <v>2951</v>
      </c>
    </row>
    <row r="41499" spans="1:1">
      <c r="A41499" s="27" t="s">
        <v>2951</v>
      </c>
    </row>
    <row r="41500" spans="1:1">
      <c r="A41500" s="27" t="s">
        <v>2951</v>
      </c>
    </row>
    <row r="41501" spans="1:1">
      <c r="A41501" s="27" t="s">
        <v>2951</v>
      </c>
    </row>
    <row r="41502" spans="1:1">
      <c r="A41502" s="27" t="s">
        <v>2951</v>
      </c>
    </row>
    <row r="41503" spans="1:1">
      <c r="A41503" s="27" t="s">
        <v>2951</v>
      </c>
    </row>
    <row r="41504" spans="1:1">
      <c r="A41504" s="27" t="s">
        <v>2951</v>
      </c>
    </row>
    <row r="41505" spans="1:1">
      <c r="A41505" s="27" t="s">
        <v>2951</v>
      </c>
    </row>
    <row r="41506" spans="1:1">
      <c r="A41506" s="27" t="s">
        <v>2951</v>
      </c>
    </row>
    <row r="41507" spans="1:1">
      <c r="A41507" s="27" t="s">
        <v>2951</v>
      </c>
    </row>
    <row r="41508" spans="1:1">
      <c r="A41508" s="27" t="s">
        <v>2951</v>
      </c>
    </row>
    <row r="41509" spans="1:1">
      <c r="A41509" s="27" t="s">
        <v>2951</v>
      </c>
    </row>
    <row r="41510" spans="1:1">
      <c r="A41510" s="27" t="s">
        <v>2951</v>
      </c>
    </row>
    <row r="41511" spans="1:1">
      <c r="A41511" s="27" t="s">
        <v>2951</v>
      </c>
    </row>
    <row r="41512" spans="1:1">
      <c r="A41512" s="27" t="s">
        <v>2951</v>
      </c>
    </row>
    <row r="41513" spans="1:1">
      <c r="A41513" s="27" t="s">
        <v>2951</v>
      </c>
    </row>
    <row r="41514" spans="1:1">
      <c r="A41514" s="27" t="s">
        <v>2951</v>
      </c>
    </row>
    <row r="41515" spans="1:1">
      <c r="A41515" s="27" t="s">
        <v>2951</v>
      </c>
    </row>
    <row r="41516" spans="1:1">
      <c r="A41516" s="27" t="s">
        <v>2951</v>
      </c>
    </row>
    <row r="41517" spans="1:1">
      <c r="A41517" s="27" t="s">
        <v>2951</v>
      </c>
    </row>
    <row r="41518" spans="1:1">
      <c r="A41518" s="27" t="s">
        <v>2951</v>
      </c>
    </row>
    <row r="41519" spans="1:1">
      <c r="A41519" s="27" t="s">
        <v>2951</v>
      </c>
    </row>
    <row r="41520" spans="1:1">
      <c r="A41520" s="27" t="s">
        <v>2951</v>
      </c>
    </row>
    <row r="41521" spans="1:1">
      <c r="A41521" s="27" t="s">
        <v>2951</v>
      </c>
    </row>
    <row r="41522" spans="1:1">
      <c r="A41522" s="27" t="s">
        <v>2951</v>
      </c>
    </row>
    <row r="41523" spans="1:1">
      <c r="A41523" s="27" t="s">
        <v>2951</v>
      </c>
    </row>
    <row r="41524" spans="1:1">
      <c r="A41524" s="27" t="s">
        <v>2951</v>
      </c>
    </row>
    <row r="41525" spans="1:1">
      <c r="A41525" s="27" t="s">
        <v>2951</v>
      </c>
    </row>
    <row r="41526" spans="1:1">
      <c r="A41526" s="27" t="s">
        <v>2951</v>
      </c>
    </row>
    <row r="41527" spans="1:1">
      <c r="A41527" s="27" t="s">
        <v>2951</v>
      </c>
    </row>
    <row r="41528" spans="1:1">
      <c r="A41528" s="27" t="s">
        <v>2951</v>
      </c>
    </row>
    <row r="41529" spans="1:1">
      <c r="A41529" s="27" t="s">
        <v>2951</v>
      </c>
    </row>
    <row r="41530" spans="1:1">
      <c r="A41530" s="27" t="s">
        <v>2951</v>
      </c>
    </row>
    <row r="41531" spans="1:1">
      <c r="A41531" s="27" t="s">
        <v>2951</v>
      </c>
    </row>
    <row r="41532" spans="1:1">
      <c r="A41532" s="27" t="s">
        <v>2951</v>
      </c>
    </row>
    <row r="41533" spans="1:1">
      <c r="A41533" s="27" t="s">
        <v>2951</v>
      </c>
    </row>
    <row r="41534" spans="1:1">
      <c r="A41534" s="27" t="s">
        <v>2951</v>
      </c>
    </row>
    <row r="41535" spans="1:1">
      <c r="A41535" s="27" t="s">
        <v>2951</v>
      </c>
    </row>
    <row r="41536" spans="1:1">
      <c r="A41536" s="27" t="s">
        <v>2951</v>
      </c>
    </row>
    <row r="41537" spans="1:1">
      <c r="A41537" s="27" t="s">
        <v>2951</v>
      </c>
    </row>
    <row r="41538" spans="1:1">
      <c r="A41538" s="27" t="s">
        <v>2951</v>
      </c>
    </row>
    <row r="41539" spans="1:1">
      <c r="A41539" s="27" t="s">
        <v>2951</v>
      </c>
    </row>
    <row r="41540" spans="1:1">
      <c r="A41540" s="27" t="s">
        <v>2951</v>
      </c>
    </row>
    <row r="41541" spans="1:1">
      <c r="A41541" s="27" t="s">
        <v>2951</v>
      </c>
    </row>
    <row r="41542" spans="1:1">
      <c r="A41542" s="27" t="s">
        <v>2951</v>
      </c>
    </row>
    <row r="41543" spans="1:1">
      <c r="A41543" s="27" t="s">
        <v>2951</v>
      </c>
    </row>
    <row r="41544" spans="1:1">
      <c r="A41544" s="27" t="s">
        <v>2951</v>
      </c>
    </row>
    <row r="41545" spans="1:1">
      <c r="A41545" s="27" t="s">
        <v>2951</v>
      </c>
    </row>
    <row r="41546" spans="1:1">
      <c r="A41546" s="27" t="s">
        <v>2951</v>
      </c>
    </row>
    <row r="41547" spans="1:1">
      <c r="A41547" s="27" t="s">
        <v>2951</v>
      </c>
    </row>
    <row r="41548" spans="1:1">
      <c r="A41548" s="27" t="s">
        <v>2951</v>
      </c>
    </row>
    <row r="41549" spans="1:1">
      <c r="A41549" s="27" t="s">
        <v>2951</v>
      </c>
    </row>
    <row r="41550" spans="1:1">
      <c r="A41550" s="27" t="s">
        <v>2951</v>
      </c>
    </row>
    <row r="41551" spans="1:1">
      <c r="A41551" s="27" t="s">
        <v>2951</v>
      </c>
    </row>
    <row r="41552" spans="1:1">
      <c r="A41552" s="27" t="s">
        <v>2951</v>
      </c>
    </row>
    <row r="41553" spans="1:1">
      <c r="A41553" s="27" t="s">
        <v>2951</v>
      </c>
    </row>
    <row r="41554" spans="1:1">
      <c r="A41554" s="27" t="s">
        <v>2951</v>
      </c>
    </row>
    <row r="41555" spans="1:1">
      <c r="A41555" s="27" t="s">
        <v>2951</v>
      </c>
    </row>
    <row r="41556" spans="1:1">
      <c r="A41556" s="27" t="s">
        <v>2951</v>
      </c>
    </row>
    <row r="41557" spans="1:1">
      <c r="A41557" s="27" t="s">
        <v>2951</v>
      </c>
    </row>
    <row r="41558" spans="1:1">
      <c r="A41558" s="27" t="s">
        <v>2951</v>
      </c>
    </row>
    <row r="41559" spans="1:1">
      <c r="A41559" s="27" t="s">
        <v>2951</v>
      </c>
    </row>
    <row r="41560" spans="1:1">
      <c r="A41560" s="27" t="s">
        <v>2951</v>
      </c>
    </row>
    <row r="41561" spans="1:1">
      <c r="A41561" s="27" t="s">
        <v>2951</v>
      </c>
    </row>
    <row r="41562" spans="1:1">
      <c r="A41562" s="27" t="s">
        <v>2951</v>
      </c>
    </row>
    <row r="41563" spans="1:1">
      <c r="A41563" s="27" t="s">
        <v>2951</v>
      </c>
    </row>
    <row r="41564" spans="1:1">
      <c r="A41564" s="27" t="s">
        <v>2951</v>
      </c>
    </row>
    <row r="41565" spans="1:1">
      <c r="A41565" s="27" t="s">
        <v>2951</v>
      </c>
    </row>
    <row r="41566" spans="1:1">
      <c r="A41566" s="27" t="s">
        <v>2951</v>
      </c>
    </row>
    <row r="41567" spans="1:1">
      <c r="A41567" s="27" t="s">
        <v>2951</v>
      </c>
    </row>
    <row r="41568" spans="1:1">
      <c r="A41568" s="27" t="s">
        <v>2951</v>
      </c>
    </row>
    <row r="41569" spans="1:1">
      <c r="A41569" s="27" t="s">
        <v>2951</v>
      </c>
    </row>
    <row r="41570" spans="1:1">
      <c r="A41570" s="27" t="s">
        <v>2951</v>
      </c>
    </row>
    <row r="41571" spans="1:1">
      <c r="A41571" s="27" t="s">
        <v>2951</v>
      </c>
    </row>
    <row r="41572" spans="1:1">
      <c r="A41572" s="27" t="s">
        <v>2951</v>
      </c>
    </row>
    <row r="41573" spans="1:1">
      <c r="A41573" s="27" t="s">
        <v>2951</v>
      </c>
    </row>
    <row r="41574" spans="1:1">
      <c r="A41574" s="27" t="s">
        <v>2951</v>
      </c>
    </row>
    <row r="41575" spans="1:1">
      <c r="A41575" s="27" t="s">
        <v>2951</v>
      </c>
    </row>
    <row r="41576" spans="1:1">
      <c r="A41576" s="27" t="s">
        <v>2951</v>
      </c>
    </row>
    <row r="41577" spans="1:1">
      <c r="A41577" s="27" t="s">
        <v>2951</v>
      </c>
    </row>
    <row r="41578" spans="1:1">
      <c r="A41578" s="27" t="s">
        <v>2951</v>
      </c>
    </row>
    <row r="41579" spans="1:1">
      <c r="A41579" s="27" t="s">
        <v>2951</v>
      </c>
    </row>
    <row r="41580" spans="1:1">
      <c r="A41580" s="27" t="s">
        <v>2951</v>
      </c>
    </row>
    <row r="41581" spans="1:1">
      <c r="A41581" s="27" t="s">
        <v>2951</v>
      </c>
    </row>
    <row r="41582" spans="1:1">
      <c r="A41582" s="27" t="s">
        <v>2951</v>
      </c>
    </row>
    <row r="41583" spans="1:1">
      <c r="A41583" s="27" t="s">
        <v>2951</v>
      </c>
    </row>
    <row r="41584" spans="1:1">
      <c r="A41584" s="27" t="s">
        <v>2951</v>
      </c>
    </row>
    <row r="41585" spans="1:1">
      <c r="A41585" s="27" t="s">
        <v>2951</v>
      </c>
    </row>
    <row r="41586" spans="1:1">
      <c r="A41586" s="27" t="s">
        <v>2951</v>
      </c>
    </row>
    <row r="41587" spans="1:1">
      <c r="A41587" s="27" t="s">
        <v>2951</v>
      </c>
    </row>
    <row r="41588" spans="1:1">
      <c r="A41588" s="27" t="s">
        <v>2951</v>
      </c>
    </row>
    <row r="41589" spans="1:1">
      <c r="A41589" s="27" t="s">
        <v>2951</v>
      </c>
    </row>
    <row r="41590" spans="1:1">
      <c r="A41590" s="27" t="s">
        <v>2951</v>
      </c>
    </row>
    <row r="41591" spans="1:1">
      <c r="A41591" s="27" t="s">
        <v>2951</v>
      </c>
    </row>
    <row r="41592" spans="1:1">
      <c r="A41592" s="27" t="s">
        <v>2951</v>
      </c>
    </row>
    <row r="41593" spans="1:1">
      <c r="A41593" s="27" t="s">
        <v>2951</v>
      </c>
    </row>
    <row r="41594" spans="1:1">
      <c r="A41594" s="27" t="s">
        <v>2951</v>
      </c>
    </row>
    <row r="41595" spans="1:1">
      <c r="A41595" s="27" t="s">
        <v>2951</v>
      </c>
    </row>
    <row r="41596" spans="1:1">
      <c r="A41596" s="27" t="s">
        <v>2951</v>
      </c>
    </row>
    <row r="41597" spans="1:1">
      <c r="A41597" s="27" t="s">
        <v>2951</v>
      </c>
    </row>
    <row r="41598" spans="1:1">
      <c r="A41598" s="27" t="s">
        <v>2951</v>
      </c>
    </row>
    <row r="41599" spans="1:1">
      <c r="A41599" s="27" t="s">
        <v>2951</v>
      </c>
    </row>
    <row r="41600" spans="1:1">
      <c r="A41600" s="27" t="s">
        <v>2951</v>
      </c>
    </row>
    <row r="41601" spans="1:1">
      <c r="A41601" s="27" t="s">
        <v>2951</v>
      </c>
    </row>
    <row r="41602" spans="1:1">
      <c r="A41602" s="27" t="s">
        <v>2951</v>
      </c>
    </row>
    <row r="41603" spans="1:1">
      <c r="A41603" s="27" t="s">
        <v>2951</v>
      </c>
    </row>
    <row r="41604" spans="1:1">
      <c r="A41604" s="27" t="s">
        <v>2951</v>
      </c>
    </row>
    <row r="41605" spans="1:1">
      <c r="A41605" s="27" t="s">
        <v>2951</v>
      </c>
    </row>
    <row r="41606" spans="1:1">
      <c r="A41606" s="27" t="s">
        <v>2951</v>
      </c>
    </row>
    <row r="41607" spans="1:1">
      <c r="A41607" s="27" t="s">
        <v>2951</v>
      </c>
    </row>
    <row r="41608" spans="1:1">
      <c r="A41608" s="27" t="s">
        <v>2951</v>
      </c>
    </row>
    <row r="41609" spans="1:1">
      <c r="A41609" s="27" t="s">
        <v>2951</v>
      </c>
    </row>
    <row r="41610" spans="1:1">
      <c r="A41610" s="27" t="s">
        <v>2951</v>
      </c>
    </row>
    <row r="41611" spans="1:1">
      <c r="A41611" s="27" t="s">
        <v>2951</v>
      </c>
    </row>
    <row r="41612" spans="1:1">
      <c r="A41612" s="27" t="s">
        <v>2951</v>
      </c>
    </row>
    <row r="41613" spans="1:1">
      <c r="A41613" s="27" t="s">
        <v>2951</v>
      </c>
    </row>
    <row r="41614" spans="1:1">
      <c r="A41614" s="27" t="s">
        <v>2951</v>
      </c>
    </row>
    <row r="41615" spans="1:1">
      <c r="A41615" s="27" t="s">
        <v>2951</v>
      </c>
    </row>
    <row r="41616" spans="1:1">
      <c r="A41616" s="27" t="s">
        <v>2951</v>
      </c>
    </row>
    <row r="41617" spans="1:1">
      <c r="A41617" s="27" t="s">
        <v>2951</v>
      </c>
    </row>
    <row r="41618" spans="1:1">
      <c r="A41618" s="27" t="s">
        <v>2951</v>
      </c>
    </row>
    <row r="41619" spans="1:1">
      <c r="A41619" s="27" t="s">
        <v>2951</v>
      </c>
    </row>
    <row r="41620" spans="1:1">
      <c r="A41620" s="27" t="s">
        <v>2951</v>
      </c>
    </row>
    <row r="41621" spans="1:1">
      <c r="A41621" s="27" t="s">
        <v>2951</v>
      </c>
    </row>
    <row r="41622" spans="1:1">
      <c r="A41622" s="27" t="s">
        <v>2951</v>
      </c>
    </row>
    <row r="41623" spans="1:1">
      <c r="A41623" s="27" t="s">
        <v>2951</v>
      </c>
    </row>
    <row r="41624" spans="1:1">
      <c r="A41624" s="27" t="s">
        <v>2951</v>
      </c>
    </row>
    <row r="41625" spans="1:1">
      <c r="A41625" s="27" t="s">
        <v>2951</v>
      </c>
    </row>
    <row r="41626" spans="1:1">
      <c r="A41626" s="27" t="s">
        <v>2951</v>
      </c>
    </row>
    <row r="41627" spans="1:1">
      <c r="A41627" s="27" t="s">
        <v>2951</v>
      </c>
    </row>
    <row r="41628" spans="1:1">
      <c r="A41628" s="27" t="s">
        <v>2951</v>
      </c>
    </row>
    <row r="41629" spans="1:1">
      <c r="A41629" s="27" t="s">
        <v>2951</v>
      </c>
    </row>
    <row r="41630" spans="1:1">
      <c r="A41630" s="27" t="s">
        <v>2951</v>
      </c>
    </row>
    <row r="41631" spans="1:1">
      <c r="A41631" s="27" t="s">
        <v>2951</v>
      </c>
    </row>
    <row r="41632" spans="1:1">
      <c r="A41632" s="27" t="s">
        <v>2951</v>
      </c>
    </row>
    <row r="41633" spans="1:1">
      <c r="A41633" s="27" t="s">
        <v>2951</v>
      </c>
    </row>
    <row r="41634" spans="1:1">
      <c r="A41634" s="27" t="s">
        <v>2951</v>
      </c>
    </row>
    <row r="41635" spans="1:1">
      <c r="A41635" s="27" t="s">
        <v>2951</v>
      </c>
    </row>
    <row r="41636" spans="1:1">
      <c r="A41636" s="27" t="s">
        <v>2951</v>
      </c>
    </row>
    <row r="41637" spans="1:1">
      <c r="A41637" s="27" t="s">
        <v>2951</v>
      </c>
    </row>
    <row r="41638" spans="1:1">
      <c r="A41638" s="27" t="s">
        <v>2951</v>
      </c>
    </row>
    <row r="41639" spans="1:1">
      <c r="A41639" s="27" t="s">
        <v>2951</v>
      </c>
    </row>
    <row r="41640" spans="1:1">
      <c r="A41640" s="27" t="s">
        <v>2951</v>
      </c>
    </row>
    <row r="41641" spans="1:1">
      <c r="A41641" s="27" t="s">
        <v>2951</v>
      </c>
    </row>
    <row r="41642" spans="1:1">
      <c r="A41642" s="27" t="s">
        <v>2951</v>
      </c>
    </row>
    <row r="41643" spans="1:1">
      <c r="A41643" s="27" t="s">
        <v>2951</v>
      </c>
    </row>
    <row r="41644" spans="1:1">
      <c r="A41644" s="27" t="s">
        <v>2951</v>
      </c>
    </row>
    <row r="41645" spans="1:1">
      <c r="A41645" s="27" t="s">
        <v>2951</v>
      </c>
    </row>
    <row r="41646" spans="1:1">
      <c r="A41646" s="27" t="s">
        <v>2951</v>
      </c>
    </row>
    <row r="41647" spans="1:1">
      <c r="A41647" s="27" t="s">
        <v>2951</v>
      </c>
    </row>
    <row r="41648" spans="1:1">
      <c r="A41648" s="27" t="s">
        <v>2951</v>
      </c>
    </row>
    <row r="41649" spans="1:1">
      <c r="A41649" s="27" t="s">
        <v>2951</v>
      </c>
    </row>
    <row r="41650" spans="1:1">
      <c r="A41650" s="27" t="s">
        <v>2951</v>
      </c>
    </row>
    <row r="41651" spans="1:1">
      <c r="A41651" s="27" t="s">
        <v>2951</v>
      </c>
    </row>
    <row r="41652" spans="1:1">
      <c r="A41652" s="27" t="s">
        <v>2951</v>
      </c>
    </row>
    <row r="41653" spans="1:1">
      <c r="A41653" s="27" t="s">
        <v>2951</v>
      </c>
    </row>
    <row r="41654" spans="1:1">
      <c r="A41654" s="27" t="s">
        <v>2951</v>
      </c>
    </row>
    <row r="41655" spans="1:1">
      <c r="A41655" s="27" t="s">
        <v>2951</v>
      </c>
    </row>
    <row r="41656" spans="1:1">
      <c r="A41656" s="27" t="s">
        <v>2951</v>
      </c>
    </row>
    <row r="41657" spans="1:1">
      <c r="A41657" s="27" t="s">
        <v>2951</v>
      </c>
    </row>
    <row r="41658" spans="1:1">
      <c r="A41658" s="27" t="s">
        <v>2951</v>
      </c>
    </row>
    <row r="41659" spans="1:1">
      <c r="A41659" s="27" t="s">
        <v>2951</v>
      </c>
    </row>
    <row r="41660" spans="1:1">
      <c r="A41660" s="27" t="s">
        <v>2951</v>
      </c>
    </row>
    <row r="41661" spans="1:1">
      <c r="A41661" s="27" t="s">
        <v>2951</v>
      </c>
    </row>
    <row r="41662" spans="1:1">
      <c r="A41662" s="27" t="s">
        <v>2951</v>
      </c>
    </row>
    <row r="41663" spans="1:1">
      <c r="A41663" s="27" t="s">
        <v>2951</v>
      </c>
    </row>
    <row r="41664" spans="1:1">
      <c r="A41664" s="27" t="s">
        <v>2951</v>
      </c>
    </row>
    <row r="41665" spans="1:1">
      <c r="A41665" s="27" t="s">
        <v>2951</v>
      </c>
    </row>
    <row r="41666" spans="1:1">
      <c r="A41666" s="27" t="s">
        <v>2951</v>
      </c>
    </row>
    <row r="41667" spans="1:1">
      <c r="A41667" s="27" t="s">
        <v>2951</v>
      </c>
    </row>
    <row r="41668" spans="1:1">
      <c r="A41668" s="27" t="s">
        <v>2951</v>
      </c>
    </row>
    <row r="41669" spans="1:1">
      <c r="A41669" s="27" t="s">
        <v>2951</v>
      </c>
    </row>
    <row r="41670" spans="1:1">
      <c r="A41670" s="27" t="s">
        <v>2951</v>
      </c>
    </row>
    <row r="41671" spans="1:1">
      <c r="A41671" s="27" t="s">
        <v>2951</v>
      </c>
    </row>
    <row r="41672" spans="1:1">
      <c r="A41672" s="27" t="s">
        <v>2951</v>
      </c>
    </row>
    <row r="41673" spans="1:1">
      <c r="A41673" s="27" t="s">
        <v>2951</v>
      </c>
    </row>
    <row r="41674" spans="1:1">
      <c r="A41674" s="27" t="s">
        <v>2951</v>
      </c>
    </row>
    <row r="41675" spans="1:1">
      <c r="A41675" s="27" t="s">
        <v>2951</v>
      </c>
    </row>
    <row r="41676" spans="1:1">
      <c r="A41676" s="27" t="s">
        <v>2951</v>
      </c>
    </row>
    <row r="41677" spans="1:1">
      <c r="A41677" s="27" t="s">
        <v>2951</v>
      </c>
    </row>
    <row r="41678" spans="1:1">
      <c r="A41678" s="27" t="s">
        <v>2951</v>
      </c>
    </row>
    <row r="41679" spans="1:1">
      <c r="A41679" s="27" t="s">
        <v>2951</v>
      </c>
    </row>
    <row r="41680" spans="1:1">
      <c r="A41680" s="27" t="s">
        <v>2951</v>
      </c>
    </row>
    <row r="41681" spans="1:1">
      <c r="A41681" s="27" t="s">
        <v>2951</v>
      </c>
    </row>
    <row r="41682" spans="1:1">
      <c r="A41682" s="27" t="s">
        <v>2951</v>
      </c>
    </row>
    <row r="41683" spans="1:1">
      <c r="A41683" s="27" t="s">
        <v>2951</v>
      </c>
    </row>
    <row r="41684" spans="1:1">
      <c r="A41684" s="27" t="s">
        <v>2951</v>
      </c>
    </row>
    <row r="41685" spans="1:1">
      <c r="A41685" s="27" t="s">
        <v>2951</v>
      </c>
    </row>
    <row r="41686" spans="1:1">
      <c r="A41686" s="27" t="s">
        <v>2951</v>
      </c>
    </row>
    <row r="41687" spans="1:1">
      <c r="A41687" s="27" t="s">
        <v>2951</v>
      </c>
    </row>
    <row r="41688" spans="1:1">
      <c r="A41688" s="27" t="s">
        <v>2951</v>
      </c>
    </row>
    <row r="41689" spans="1:1">
      <c r="A41689" s="27" t="s">
        <v>2951</v>
      </c>
    </row>
    <row r="41690" spans="1:1">
      <c r="A41690" s="27" t="s">
        <v>2951</v>
      </c>
    </row>
    <row r="41691" spans="1:1">
      <c r="A41691" s="27" t="s">
        <v>2951</v>
      </c>
    </row>
    <row r="41692" spans="1:1">
      <c r="A41692" s="27" t="s">
        <v>2951</v>
      </c>
    </row>
    <row r="41693" spans="1:1">
      <c r="A41693" s="27" t="s">
        <v>2951</v>
      </c>
    </row>
    <row r="41694" spans="1:1">
      <c r="A41694" s="27" t="s">
        <v>2951</v>
      </c>
    </row>
    <row r="41695" spans="1:1">
      <c r="A41695" s="27" t="s">
        <v>2951</v>
      </c>
    </row>
    <row r="41696" spans="1:1">
      <c r="A41696" s="27" t="s">
        <v>2951</v>
      </c>
    </row>
    <row r="41697" spans="1:1">
      <c r="A41697" s="27" t="s">
        <v>2951</v>
      </c>
    </row>
    <row r="41698" spans="1:1">
      <c r="A41698" s="27" t="s">
        <v>2951</v>
      </c>
    </row>
    <row r="41699" spans="1:1">
      <c r="A41699" s="27" t="s">
        <v>2951</v>
      </c>
    </row>
    <row r="41700" spans="1:1">
      <c r="A41700" s="27" t="s">
        <v>2951</v>
      </c>
    </row>
    <row r="41701" spans="1:1">
      <c r="A41701" s="27" t="s">
        <v>2951</v>
      </c>
    </row>
    <row r="41702" spans="1:1">
      <c r="A41702" s="27" t="s">
        <v>2951</v>
      </c>
    </row>
    <row r="41703" spans="1:1">
      <c r="A41703" s="27" t="s">
        <v>2951</v>
      </c>
    </row>
    <row r="41704" spans="1:1">
      <c r="A41704" s="27" t="s">
        <v>2951</v>
      </c>
    </row>
    <row r="41705" spans="1:1">
      <c r="A41705" s="27" t="s">
        <v>2951</v>
      </c>
    </row>
    <row r="41706" spans="1:1">
      <c r="A41706" s="27" t="s">
        <v>2951</v>
      </c>
    </row>
    <row r="41707" spans="1:1">
      <c r="A41707" s="27" t="s">
        <v>2951</v>
      </c>
    </row>
    <row r="41708" spans="1:1">
      <c r="A41708" s="27" t="s">
        <v>2951</v>
      </c>
    </row>
    <row r="41709" spans="1:1">
      <c r="A41709" s="27" t="s">
        <v>2951</v>
      </c>
    </row>
    <row r="41710" spans="1:1">
      <c r="A41710" s="27" t="s">
        <v>2951</v>
      </c>
    </row>
    <row r="41711" spans="1:1">
      <c r="A41711" s="27" t="s">
        <v>2951</v>
      </c>
    </row>
    <row r="41712" spans="1:1">
      <c r="A41712" s="27" t="s">
        <v>2951</v>
      </c>
    </row>
    <row r="41713" spans="1:1">
      <c r="A41713" s="27" t="s">
        <v>2951</v>
      </c>
    </row>
    <row r="41714" spans="1:1">
      <c r="A41714" s="27" t="s">
        <v>2951</v>
      </c>
    </row>
    <row r="41715" spans="1:1">
      <c r="A41715" s="27" t="s">
        <v>2951</v>
      </c>
    </row>
    <row r="41716" spans="1:1">
      <c r="A41716" s="27" t="s">
        <v>2951</v>
      </c>
    </row>
    <row r="41717" spans="1:1">
      <c r="A41717" s="27" t="s">
        <v>2951</v>
      </c>
    </row>
    <row r="41718" spans="1:1">
      <c r="A41718" s="27" t="s">
        <v>2951</v>
      </c>
    </row>
    <row r="41719" spans="1:1">
      <c r="A41719" s="27" t="s">
        <v>2951</v>
      </c>
    </row>
    <row r="41720" spans="1:1">
      <c r="A41720" s="27" t="s">
        <v>2951</v>
      </c>
    </row>
    <row r="41721" spans="1:1">
      <c r="A41721" s="27" t="s">
        <v>2951</v>
      </c>
    </row>
    <row r="41722" spans="1:1">
      <c r="A41722" s="27" t="s">
        <v>2951</v>
      </c>
    </row>
    <row r="41723" spans="1:1">
      <c r="A41723" s="27" t="s">
        <v>2951</v>
      </c>
    </row>
    <row r="41724" spans="1:1">
      <c r="A41724" s="27" t="s">
        <v>2951</v>
      </c>
    </row>
    <row r="41725" spans="1:1">
      <c r="A41725" s="27" t="s">
        <v>2951</v>
      </c>
    </row>
    <row r="41726" spans="1:1">
      <c r="A41726" s="27" t="s">
        <v>2951</v>
      </c>
    </row>
    <row r="41727" spans="1:1">
      <c r="A41727" s="27" t="s">
        <v>2951</v>
      </c>
    </row>
    <row r="41728" spans="1:1">
      <c r="A41728" s="27" t="s">
        <v>2951</v>
      </c>
    </row>
    <row r="41729" spans="1:1">
      <c r="A41729" s="27" t="s">
        <v>2951</v>
      </c>
    </row>
    <row r="41730" spans="1:1">
      <c r="A41730" s="27" t="s">
        <v>2951</v>
      </c>
    </row>
    <row r="41731" spans="1:1">
      <c r="A41731" s="27" t="s">
        <v>2951</v>
      </c>
    </row>
    <row r="41732" spans="1:1">
      <c r="A41732" s="27" t="s">
        <v>2951</v>
      </c>
    </row>
    <row r="41733" spans="1:1">
      <c r="A41733" s="27" t="s">
        <v>2951</v>
      </c>
    </row>
    <row r="41734" spans="1:1">
      <c r="A41734" s="27" t="s">
        <v>2951</v>
      </c>
    </row>
    <row r="41735" spans="1:1">
      <c r="A41735" s="27" t="s">
        <v>2951</v>
      </c>
    </row>
    <row r="41736" spans="1:1">
      <c r="A41736" s="27" t="s">
        <v>2951</v>
      </c>
    </row>
    <row r="41737" spans="1:1">
      <c r="A41737" s="27" t="s">
        <v>2951</v>
      </c>
    </row>
    <row r="41738" spans="1:1">
      <c r="A41738" s="27" t="s">
        <v>2951</v>
      </c>
    </row>
    <row r="41739" spans="1:1">
      <c r="A41739" s="27" t="s">
        <v>2951</v>
      </c>
    </row>
    <row r="41740" spans="1:1">
      <c r="A41740" s="27" t="s">
        <v>2951</v>
      </c>
    </row>
    <row r="41741" spans="1:1">
      <c r="A41741" s="27" t="s">
        <v>2951</v>
      </c>
    </row>
    <row r="41742" spans="1:1">
      <c r="A41742" s="27" t="s">
        <v>2951</v>
      </c>
    </row>
    <row r="41743" spans="1:1">
      <c r="A41743" s="27" t="s">
        <v>2951</v>
      </c>
    </row>
    <row r="41744" spans="1:1">
      <c r="A41744" s="27" t="s">
        <v>2951</v>
      </c>
    </row>
    <row r="41745" spans="1:1">
      <c r="A41745" s="27" t="s">
        <v>2951</v>
      </c>
    </row>
    <row r="41746" spans="1:1">
      <c r="A41746" s="27" t="s">
        <v>2951</v>
      </c>
    </row>
    <row r="41747" spans="1:1">
      <c r="A41747" s="27" t="s">
        <v>2951</v>
      </c>
    </row>
    <row r="41748" spans="1:1">
      <c r="A41748" s="27" t="s">
        <v>2951</v>
      </c>
    </row>
    <row r="41749" spans="1:1">
      <c r="A41749" s="27" t="s">
        <v>2951</v>
      </c>
    </row>
    <row r="41750" spans="1:1">
      <c r="A41750" s="27" t="s">
        <v>2951</v>
      </c>
    </row>
    <row r="41751" spans="1:1">
      <c r="A41751" s="27" t="s">
        <v>2951</v>
      </c>
    </row>
    <row r="41752" spans="1:1">
      <c r="A41752" s="27" t="s">
        <v>2951</v>
      </c>
    </row>
    <row r="41753" spans="1:1">
      <c r="A41753" s="27" t="s">
        <v>2951</v>
      </c>
    </row>
    <row r="41754" spans="1:1">
      <c r="A41754" s="27" t="s">
        <v>2951</v>
      </c>
    </row>
    <row r="41755" spans="1:1">
      <c r="A41755" s="27" t="s">
        <v>2951</v>
      </c>
    </row>
    <row r="41756" spans="1:1">
      <c r="A41756" s="27" t="s">
        <v>2951</v>
      </c>
    </row>
    <row r="41757" spans="1:1">
      <c r="A41757" s="27" t="s">
        <v>2951</v>
      </c>
    </row>
    <row r="41758" spans="1:1">
      <c r="A41758" s="27" t="s">
        <v>2951</v>
      </c>
    </row>
    <row r="41759" spans="1:1">
      <c r="A41759" s="27" t="s">
        <v>2951</v>
      </c>
    </row>
    <row r="41760" spans="1:1">
      <c r="A41760" s="27" t="s">
        <v>2951</v>
      </c>
    </row>
    <row r="41761" spans="1:1">
      <c r="A41761" s="27" t="s">
        <v>2951</v>
      </c>
    </row>
    <row r="41762" spans="1:1">
      <c r="A41762" s="27" t="s">
        <v>2951</v>
      </c>
    </row>
    <row r="41763" spans="1:1">
      <c r="A41763" s="27" t="s">
        <v>2951</v>
      </c>
    </row>
    <row r="41764" spans="1:1">
      <c r="A41764" s="27" t="s">
        <v>2951</v>
      </c>
    </row>
    <row r="41765" spans="1:1">
      <c r="A41765" s="27" t="s">
        <v>2951</v>
      </c>
    </row>
    <row r="41766" spans="1:1">
      <c r="A41766" s="27" t="s">
        <v>2951</v>
      </c>
    </row>
    <row r="41767" spans="1:1">
      <c r="A41767" s="27" t="s">
        <v>2951</v>
      </c>
    </row>
    <row r="41768" spans="1:1">
      <c r="A41768" s="27" t="s">
        <v>2951</v>
      </c>
    </row>
    <row r="41769" spans="1:1">
      <c r="A41769" s="27" t="s">
        <v>2951</v>
      </c>
    </row>
    <row r="41770" spans="1:1">
      <c r="A41770" s="27" t="s">
        <v>2951</v>
      </c>
    </row>
    <row r="41771" spans="1:1">
      <c r="A41771" s="27" t="s">
        <v>2951</v>
      </c>
    </row>
    <row r="41772" spans="1:1">
      <c r="A41772" s="27" t="s">
        <v>2951</v>
      </c>
    </row>
    <row r="41773" spans="1:1">
      <c r="A41773" s="27" t="s">
        <v>2951</v>
      </c>
    </row>
    <row r="41774" spans="1:1">
      <c r="A41774" s="27" t="s">
        <v>2951</v>
      </c>
    </row>
    <row r="41775" spans="1:1">
      <c r="A41775" s="27" t="s">
        <v>2951</v>
      </c>
    </row>
    <row r="41776" spans="1:1">
      <c r="A41776" s="27" t="s">
        <v>2951</v>
      </c>
    </row>
    <row r="41777" spans="1:1">
      <c r="A41777" s="27" t="s">
        <v>2951</v>
      </c>
    </row>
    <row r="41778" spans="1:1">
      <c r="A41778" s="27" t="s">
        <v>2951</v>
      </c>
    </row>
    <row r="41779" spans="1:1">
      <c r="A41779" s="27" t="s">
        <v>2951</v>
      </c>
    </row>
    <row r="41780" spans="1:1">
      <c r="A41780" s="27" t="s">
        <v>2951</v>
      </c>
    </row>
    <row r="41781" spans="1:1">
      <c r="A41781" s="27" t="s">
        <v>2951</v>
      </c>
    </row>
    <row r="41782" spans="1:1">
      <c r="A41782" s="27" t="s">
        <v>2951</v>
      </c>
    </row>
    <row r="41783" spans="1:1">
      <c r="A41783" s="27" t="s">
        <v>2951</v>
      </c>
    </row>
    <row r="41784" spans="1:1">
      <c r="A41784" s="27" t="s">
        <v>2951</v>
      </c>
    </row>
    <row r="41785" spans="1:1">
      <c r="A41785" s="27" t="s">
        <v>2951</v>
      </c>
    </row>
    <row r="41786" spans="1:1">
      <c r="A41786" s="27" t="s">
        <v>2951</v>
      </c>
    </row>
    <row r="41787" spans="1:1">
      <c r="A41787" s="27" t="s">
        <v>2951</v>
      </c>
    </row>
    <row r="41788" spans="1:1">
      <c r="A41788" s="27" t="s">
        <v>2951</v>
      </c>
    </row>
    <row r="41789" spans="1:1">
      <c r="A41789" s="27" t="s">
        <v>2951</v>
      </c>
    </row>
    <row r="41790" spans="1:1">
      <c r="A41790" s="27" t="s">
        <v>2951</v>
      </c>
    </row>
    <row r="41791" spans="1:1">
      <c r="A41791" s="27" t="s">
        <v>2951</v>
      </c>
    </row>
    <row r="41792" spans="1:1">
      <c r="A41792" s="27" t="s">
        <v>2951</v>
      </c>
    </row>
    <row r="41793" spans="1:1">
      <c r="A41793" s="27" t="s">
        <v>2951</v>
      </c>
    </row>
    <row r="41794" spans="1:1">
      <c r="A41794" s="27" t="s">
        <v>2951</v>
      </c>
    </row>
    <row r="41795" spans="1:1">
      <c r="A41795" s="27" t="s">
        <v>2951</v>
      </c>
    </row>
    <row r="41796" spans="1:1">
      <c r="A41796" s="27" t="s">
        <v>2951</v>
      </c>
    </row>
    <row r="41797" spans="1:1">
      <c r="A41797" s="27" t="s">
        <v>2951</v>
      </c>
    </row>
    <row r="41798" spans="1:1">
      <c r="A41798" s="27" t="s">
        <v>2951</v>
      </c>
    </row>
    <row r="41799" spans="1:1">
      <c r="A41799" s="27" t="s">
        <v>2951</v>
      </c>
    </row>
    <row r="41800" spans="1:1">
      <c r="A41800" s="27" t="s">
        <v>2951</v>
      </c>
    </row>
    <row r="41801" spans="1:1">
      <c r="A41801" s="27" t="s">
        <v>2951</v>
      </c>
    </row>
    <row r="41802" spans="1:1">
      <c r="A41802" s="27" t="s">
        <v>2951</v>
      </c>
    </row>
    <row r="41803" spans="1:1">
      <c r="A41803" s="27" t="s">
        <v>2951</v>
      </c>
    </row>
    <row r="41804" spans="1:1">
      <c r="A41804" s="27" t="s">
        <v>2951</v>
      </c>
    </row>
    <row r="41805" spans="1:1">
      <c r="A41805" s="27" t="s">
        <v>2951</v>
      </c>
    </row>
    <row r="41806" spans="1:1">
      <c r="A41806" s="27" t="s">
        <v>2951</v>
      </c>
    </row>
    <row r="41807" spans="1:1">
      <c r="A41807" s="27" t="s">
        <v>2951</v>
      </c>
    </row>
    <row r="41808" spans="1:1">
      <c r="A41808" s="27" t="s">
        <v>2951</v>
      </c>
    </row>
    <row r="41809" spans="1:1">
      <c r="A41809" s="27" t="s">
        <v>2951</v>
      </c>
    </row>
    <row r="41810" spans="1:1">
      <c r="A41810" s="27" t="s">
        <v>2951</v>
      </c>
    </row>
    <row r="41811" spans="1:1">
      <c r="A41811" s="27" t="s">
        <v>2951</v>
      </c>
    </row>
    <row r="41812" spans="1:1">
      <c r="A41812" s="27" t="s">
        <v>2951</v>
      </c>
    </row>
    <row r="41813" spans="1:1">
      <c r="A41813" s="27" t="s">
        <v>2951</v>
      </c>
    </row>
    <row r="41814" spans="1:1">
      <c r="A41814" s="27" t="s">
        <v>2951</v>
      </c>
    </row>
    <row r="41815" spans="1:1">
      <c r="A41815" s="27" t="s">
        <v>2951</v>
      </c>
    </row>
    <row r="41816" spans="1:1">
      <c r="A41816" s="27" t="s">
        <v>2951</v>
      </c>
    </row>
    <row r="41817" spans="1:1">
      <c r="A41817" s="27" t="s">
        <v>2951</v>
      </c>
    </row>
    <row r="41818" spans="1:1">
      <c r="A41818" s="27" t="s">
        <v>2951</v>
      </c>
    </row>
    <row r="41819" spans="1:1">
      <c r="A41819" s="27" t="s">
        <v>2951</v>
      </c>
    </row>
    <row r="41820" spans="1:1">
      <c r="A41820" s="27" t="s">
        <v>2951</v>
      </c>
    </row>
    <row r="41821" spans="1:1">
      <c r="A41821" s="27" t="s">
        <v>2951</v>
      </c>
    </row>
    <row r="41822" spans="1:1">
      <c r="A41822" s="27" t="s">
        <v>2951</v>
      </c>
    </row>
    <row r="41823" spans="1:1">
      <c r="A41823" s="27" t="s">
        <v>2951</v>
      </c>
    </row>
    <row r="41824" spans="1:1">
      <c r="A41824" s="27" t="s">
        <v>2951</v>
      </c>
    </row>
    <row r="41825" spans="1:1">
      <c r="A41825" s="27" t="s">
        <v>2951</v>
      </c>
    </row>
    <row r="41826" spans="1:1">
      <c r="A41826" s="27" t="s">
        <v>2951</v>
      </c>
    </row>
    <row r="41827" spans="1:1">
      <c r="A41827" s="27" t="s">
        <v>2951</v>
      </c>
    </row>
    <row r="41828" spans="1:1">
      <c r="A41828" s="27" t="s">
        <v>2951</v>
      </c>
    </row>
    <row r="41829" spans="1:1">
      <c r="A41829" s="27" t="s">
        <v>2951</v>
      </c>
    </row>
    <row r="41830" spans="1:1">
      <c r="A41830" s="27" t="s">
        <v>2951</v>
      </c>
    </row>
    <row r="41831" spans="1:1">
      <c r="A41831" s="27" t="s">
        <v>2951</v>
      </c>
    </row>
    <row r="41832" spans="1:1">
      <c r="A41832" s="27" t="s">
        <v>2951</v>
      </c>
    </row>
    <row r="41833" spans="1:1">
      <c r="A41833" s="27" t="s">
        <v>2951</v>
      </c>
    </row>
    <row r="41834" spans="1:1">
      <c r="A41834" s="27" t="s">
        <v>2951</v>
      </c>
    </row>
    <row r="41835" spans="1:1">
      <c r="A41835" s="27" t="s">
        <v>2951</v>
      </c>
    </row>
    <row r="41836" spans="1:1">
      <c r="A41836" s="27" t="s">
        <v>2951</v>
      </c>
    </row>
    <row r="41837" spans="1:1">
      <c r="A41837" s="27" t="s">
        <v>2951</v>
      </c>
    </row>
    <row r="41838" spans="1:1">
      <c r="A41838" s="27" t="s">
        <v>2951</v>
      </c>
    </row>
    <row r="41839" spans="1:1">
      <c r="A41839" s="27" t="s">
        <v>2951</v>
      </c>
    </row>
    <row r="41840" spans="1:1">
      <c r="A41840" s="27" t="s">
        <v>2951</v>
      </c>
    </row>
    <row r="41841" spans="1:1">
      <c r="A41841" s="27" t="s">
        <v>2951</v>
      </c>
    </row>
    <row r="41842" spans="1:1">
      <c r="A41842" s="27" t="s">
        <v>2951</v>
      </c>
    </row>
    <row r="41843" spans="1:1">
      <c r="A41843" s="27" t="s">
        <v>2951</v>
      </c>
    </row>
    <row r="41844" spans="1:1">
      <c r="A41844" s="27" t="s">
        <v>2951</v>
      </c>
    </row>
    <row r="41845" spans="1:1">
      <c r="A41845" s="27" t="s">
        <v>2951</v>
      </c>
    </row>
    <row r="41846" spans="1:1">
      <c r="A41846" s="27" t="s">
        <v>2951</v>
      </c>
    </row>
    <row r="41847" spans="1:1">
      <c r="A41847" s="27" t="s">
        <v>2951</v>
      </c>
    </row>
    <row r="41848" spans="1:1">
      <c r="A41848" s="27" t="s">
        <v>2951</v>
      </c>
    </row>
    <row r="41849" spans="1:1">
      <c r="A41849" s="27" t="s">
        <v>2951</v>
      </c>
    </row>
    <row r="41850" spans="1:1">
      <c r="A41850" s="27" t="s">
        <v>2951</v>
      </c>
    </row>
    <row r="41851" spans="1:1">
      <c r="A41851" s="27" t="s">
        <v>2951</v>
      </c>
    </row>
    <row r="41852" spans="1:1">
      <c r="A41852" s="27" t="s">
        <v>2951</v>
      </c>
    </row>
    <row r="41853" spans="1:1">
      <c r="A41853" s="27" t="s">
        <v>2951</v>
      </c>
    </row>
    <row r="41854" spans="1:1">
      <c r="A41854" s="27" t="s">
        <v>2951</v>
      </c>
    </row>
    <row r="41855" spans="1:1">
      <c r="A41855" s="27" t="s">
        <v>2951</v>
      </c>
    </row>
    <row r="41856" spans="1:1">
      <c r="A41856" s="27" t="s">
        <v>2951</v>
      </c>
    </row>
    <row r="41857" spans="1:1">
      <c r="A41857" s="27" t="s">
        <v>2951</v>
      </c>
    </row>
    <row r="41858" spans="1:1">
      <c r="A41858" s="27" t="s">
        <v>2951</v>
      </c>
    </row>
    <row r="41859" spans="1:1">
      <c r="A41859" s="27" t="s">
        <v>2951</v>
      </c>
    </row>
    <row r="41860" spans="1:1">
      <c r="A41860" s="27" t="s">
        <v>2951</v>
      </c>
    </row>
    <row r="41861" spans="1:1">
      <c r="A41861" s="27" t="s">
        <v>2951</v>
      </c>
    </row>
    <row r="41862" spans="1:1">
      <c r="A41862" s="27" t="s">
        <v>2951</v>
      </c>
    </row>
    <row r="41863" spans="1:1">
      <c r="A41863" s="27" t="s">
        <v>2951</v>
      </c>
    </row>
    <row r="41864" spans="1:1">
      <c r="A41864" s="27" t="s">
        <v>2951</v>
      </c>
    </row>
    <row r="41865" spans="1:1">
      <c r="A41865" s="27" t="s">
        <v>2951</v>
      </c>
    </row>
    <row r="41866" spans="1:1">
      <c r="A41866" s="27" t="s">
        <v>2951</v>
      </c>
    </row>
    <row r="41867" spans="1:1">
      <c r="A41867" s="27" t="s">
        <v>2951</v>
      </c>
    </row>
    <row r="41868" spans="1:1">
      <c r="A41868" s="27" t="s">
        <v>2951</v>
      </c>
    </row>
    <row r="41869" spans="1:1">
      <c r="A41869" s="27" t="s">
        <v>2951</v>
      </c>
    </row>
    <row r="41870" spans="1:1">
      <c r="A41870" s="27" t="s">
        <v>2951</v>
      </c>
    </row>
    <row r="41871" spans="1:1">
      <c r="A41871" s="27" t="s">
        <v>2951</v>
      </c>
    </row>
    <row r="41872" spans="1:1">
      <c r="A41872" s="27" t="s">
        <v>2951</v>
      </c>
    </row>
    <row r="41873" spans="1:1">
      <c r="A41873" s="27" t="s">
        <v>2951</v>
      </c>
    </row>
    <row r="41874" spans="1:1">
      <c r="A41874" s="27" t="s">
        <v>2951</v>
      </c>
    </row>
    <row r="41875" spans="1:1">
      <c r="A41875" s="27" t="s">
        <v>2951</v>
      </c>
    </row>
    <row r="41876" spans="1:1">
      <c r="A41876" s="27" t="s">
        <v>2951</v>
      </c>
    </row>
    <row r="41877" spans="1:1">
      <c r="A41877" s="27" t="s">
        <v>2951</v>
      </c>
    </row>
    <row r="41878" spans="1:1">
      <c r="A41878" s="27" t="s">
        <v>2951</v>
      </c>
    </row>
    <row r="41879" spans="1:1">
      <c r="A41879" s="27" t="s">
        <v>2951</v>
      </c>
    </row>
    <row r="41880" spans="1:1">
      <c r="A41880" s="27" t="s">
        <v>2951</v>
      </c>
    </row>
    <row r="41881" spans="1:1">
      <c r="A41881" s="27" t="s">
        <v>2951</v>
      </c>
    </row>
    <row r="41882" spans="1:1">
      <c r="A41882" s="27" t="s">
        <v>2951</v>
      </c>
    </row>
    <row r="41883" spans="1:1">
      <c r="A41883" s="27" t="s">
        <v>2951</v>
      </c>
    </row>
    <row r="41884" spans="1:1">
      <c r="A41884" s="27" t="s">
        <v>2951</v>
      </c>
    </row>
    <row r="41885" spans="1:1">
      <c r="A41885" s="27" t="s">
        <v>2951</v>
      </c>
    </row>
    <row r="41886" spans="1:1">
      <c r="A41886" s="27" t="s">
        <v>2951</v>
      </c>
    </row>
    <row r="41887" spans="1:1">
      <c r="A41887" s="27" t="s">
        <v>2951</v>
      </c>
    </row>
    <row r="41888" spans="1:1">
      <c r="A41888" s="27" t="s">
        <v>2951</v>
      </c>
    </row>
    <row r="41889" spans="1:1">
      <c r="A41889" s="27" t="s">
        <v>2951</v>
      </c>
    </row>
    <row r="41890" spans="1:1">
      <c r="A41890" s="27" t="s">
        <v>2951</v>
      </c>
    </row>
    <row r="41891" spans="1:1">
      <c r="A41891" s="27" t="s">
        <v>2951</v>
      </c>
    </row>
    <row r="41892" spans="1:1">
      <c r="A41892" s="27" t="s">
        <v>2951</v>
      </c>
    </row>
    <row r="41893" spans="1:1">
      <c r="A41893" s="27" t="s">
        <v>2951</v>
      </c>
    </row>
    <row r="41894" spans="1:1">
      <c r="A41894" s="27" t="s">
        <v>2951</v>
      </c>
    </row>
    <row r="41895" spans="1:1">
      <c r="A41895" s="27" t="s">
        <v>2951</v>
      </c>
    </row>
    <row r="41896" spans="1:1">
      <c r="A41896" s="27" t="s">
        <v>2951</v>
      </c>
    </row>
    <row r="41897" spans="1:1">
      <c r="A41897" s="27" t="s">
        <v>2951</v>
      </c>
    </row>
    <row r="41898" spans="1:1">
      <c r="A41898" s="27" t="s">
        <v>2951</v>
      </c>
    </row>
    <row r="41899" spans="1:1">
      <c r="A41899" s="27" t="s">
        <v>2951</v>
      </c>
    </row>
    <row r="41900" spans="1:1">
      <c r="A41900" s="27" t="s">
        <v>2951</v>
      </c>
    </row>
    <row r="41901" spans="1:1">
      <c r="A41901" s="27" t="s">
        <v>2951</v>
      </c>
    </row>
    <row r="41902" spans="1:1">
      <c r="A41902" s="27" t="s">
        <v>2951</v>
      </c>
    </row>
    <row r="41903" spans="1:1">
      <c r="A41903" s="27" t="s">
        <v>2951</v>
      </c>
    </row>
    <row r="41904" spans="1:1">
      <c r="A41904" s="27" t="s">
        <v>2951</v>
      </c>
    </row>
    <row r="41905" spans="1:1">
      <c r="A41905" s="27" t="s">
        <v>2951</v>
      </c>
    </row>
    <row r="41906" spans="1:1">
      <c r="A41906" s="27" t="s">
        <v>2951</v>
      </c>
    </row>
    <row r="41907" spans="1:1">
      <c r="A41907" s="27" t="s">
        <v>2951</v>
      </c>
    </row>
    <row r="41908" spans="1:1">
      <c r="A41908" s="27" t="s">
        <v>2951</v>
      </c>
    </row>
    <row r="41909" spans="1:1">
      <c r="A41909" s="27" t="s">
        <v>2951</v>
      </c>
    </row>
    <row r="41910" spans="1:1">
      <c r="A41910" s="27" t="s">
        <v>2951</v>
      </c>
    </row>
    <row r="41911" spans="1:1">
      <c r="A41911" s="27" t="s">
        <v>2951</v>
      </c>
    </row>
    <row r="41912" spans="1:1">
      <c r="A41912" s="27" t="s">
        <v>2951</v>
      </c>
    </row>
    <row r="41913" spans="1:1">
      <c r="A41913" s="27" t="s">
        <v>2951</v>
      </c>
    </row>
    <row r="41914" spans="1:1">
      <c r="A41914" s="27" t="s">
        <v>2951</v>
      </c>
    </row>
    <row r="41915" spans="1:1">
      <c r="A41915" s="27" t="s">
        <v>2951</v>
      </c>
    </row>
    <row r="41916" spans="1:1">
      <c r="A41916" s="27" t="s">
        <v>2951</v>
      </c>
    </row>
    <row r="41917" spans="1:1">
      <c r="A41917" s="27" t="s">
        <v>2951</v>
      </c>
    </row>
    <row r="41918" spans="1:1">
      <c r="A41918" s="27" t="s">
        <v>2951</v>
      </c>
    </row>
    <row r="41919" spans="1:1">
      <c r="A41919" s="27" t="s">
        <v>2951</v>
      </c>
    </row>
    <row r="41920" spans="1:1">
      <c r="A41920" s="27" t="s">
        <v>2951</v>
      </c>
    </row>
    <row r="41921" spans="1:1">
      <c r="A41921" s="27" t="s">
        <v>2951</v>
      </c>
    </row>
    <row r="41922" spans="1:1">
      <c r="A41922" s="27" t="s">
        <v>2951</v>
      </c>
    </row>
    <row r="41923" spans="1:1">
      <c r="A41923" s="27" t="s">
        <v>2951</v>
      </c>
    </row>
    <row r="41924" spans="1:1">
      <c r="A41924" s="27" t="s">
        <v>2951</v>
      </c>
    </row>
    <row r="41925" spans="1:1">
      <c r="A41925" s="27" t="s">
        <v>2951</v>
      </c>
    </row>
    <row r="41926" spans="1:1">
      <c r="A41926" s="27" t="s">
        <v>2951</v>
      </c>
    </row>
    <row r="41927" spans="1:1">
      <c r="A41927" s="27" t="s">
        <v>2951</v>
      </c>
    </row>
    <row r="41928" spans="1:1">
      <c r="A41928" s="27" t="s">
        <v>2951</v>
      </c>
    </row>
    <row r="41929" spans="1:1">
      <c r="A41929" s="27" t="s">
        <v>2951</v>
      </c>
    </row>
    <row r="41930" spans="1:1">
      <c r="A41930" s="27" t="s">
        <v>2951</v>
      </c>
    </row>
    <row r="41931" spans="1:1">
      <c r="A41931" s="27" t="s">
        <v>2951</v>
      </c>
    </row>
    <row r="41932" spans="1:1">
      <c r="A41932" s="27" t="s">
        <v>2951</v>
      </c>
    </row>
    <row r="41933" spans="1:1">
      <c r="A41933" s="27" t="s">
        <v>2951</v>
      </c>
    </row>
    <row r="41934" spans="1:1">
      <c r="A41934" s="27" t="s">
        <v>2951</v>
      </c>
    </row>
    <row r="41935" spans="1:1">
      <c r="A41935" s="27" t="s">
        <v>2951</v>
      </c>
    </row>
    <row r="41936" spans="1:1">
      <c r="A41936" s="27" t="s">
        <v>2951</v>
      </c>
    </row>
    <row r="41937" spans="1:1">
      <c r="A41937" s="27" t="s">
        <v>2951</v>
      </c>
    </row>
    <row r="41938" spans="1:1">
      <c r="A41938" s="27" t="s">
        <v>2951</v>
      </c>
    </row>
    <row r="41939" spans="1:1">
      <c r="A41939" s="27" t="s">
        <v>2951</v>
      </c>
    </row>
    <row r="41940" spans="1:1">
      <c r="A41940" s="27" t="s">
        <v>2951</v>
      </c>
    </row>
    <row r="41941" spans="1:1">
      <c r="A41941" s="27" t="s">
        <v>2951</v>
      </c>
    </row>
    <row r="41942" spans="1:1">
      <c r="A41942" s="27" t="s">
        <v>2951</v>
      </c>
    </row>
    <row r="41943" spans="1:1">
      <c r="A41943" s="27" t="s">
        <v>2951</v>
      </c>
    </row>
    <row r="41944" spans="1:1">
      <c r="A41944" s="27" t="s">
        <v>2951</v>
      </c>
    </row>
    <row r="41945" spans="1:1">
      <c r="A41945" s="27" t="s">
        <v>2951</v>
      </c>
    </row>
    <row r="41946" spans="1:1">
      <c r="A41946" s="27" t="s">
        <v>2951</v>
      </c>
    </row>
    <row r="41947" spans="1:1">
      <c r="A41947" s="27" t="s">
        <v>2951</v>
      </c>
    </row>
    <row r="41948" spans="1:1">
      <c r="A41948" s="27" t="s">
        <v>2951</v>
      </c>
    </row>
    <row r="41949" spans="1:1">
      <c r="A41949" s="27" t="s">
        <v>2951</v>
      </c>
    </row>
    <row r="41950" spans="1:1">
      <c r="A41950" s="27" t="s">
        <v>2951</v>
      </c>
    </row>
    <row r="41951" spans="1:1">
      <c r="A41951" s="27" t="s">
        <v>2951</v>
      </c>
    </row>
    <row r="41952" spans="1:1">
      <c r="A41952" s="27" t="s">
        <v>2951</v>
      </c>
    </row>
    <row r="41953" spans="1:1">
      <c r="A41953" s="27" t="s">
        <v>2951</v>
      </c>
    </row>
    <row r="41954" spans="1:1">
      <c r="A41954" s="27" t="s">
        <v>2951</v>
      </c>
    </row>
    <row r="41955" spans="1:1">
      <c r="A41955" s="27" t="s">
        <v>2951</v>
      </c>
    </row>
    <row r="41956" spans="1:1">
      <c r="A41956" s="27" t="s">
        <v>2951</v>
      </c>
    </row>
    <row r="41957" spans="1:1">
      <c r="A41957" s="27" t="s">
        <v>2951</v>
      </c>
    </row>
    <row r="41958" spans="1:1">
      <c r="A41958" s="27" t="s">
        <v>2951</v>
      </c>
    </row>
    <row r="41959" spans="1:1">
      <c r="A41959" s="27" t="s">
        <v>2951</v>
      </c>
    </row>
    <row r="41960" spans="1:1">
      <c r="A41960" s="27" t="s">
        <v>2951</v>
      </c>
    </row>
    <row r="41961" spans="1:1">
      <c r="A41961" s="27" t="s">
        <v>2951</v>
      </c>
    </row>
    <row r="41962" spans="1:1">
      <c r="A41962" s="27" t="s">
        <v>2951</v>
      </c>
    </row>
    <row r="41963" spans="1:1">
      <c r="A41963" s="27" t="s">
        <v>2951</v>
      </c>
    </row>
    <row r="41964" spans="1:1">
      <c r="A41964" s="27" t="s">
        <v>2951</v>
      </c>
    </row>
    <row r="41965" spans="1:1">
      <c r="A41965" s="27" t="s">
        <v>2951</v>
      </c>
    </row>
    <row r="41966" spans="1:1">
      <c r="A41966" s="27" t="s">
        <v>2951</v>
      </c>
    </row>
    <row r="41967" spans="1:1">
      <c r="A41967" s="27" t="s">
        <v>2951</v>
      </c>
    </row>
    <row r="41968" spans="1:1">
      <c r="A41968" s="27" t="s">
        <v>2951</v>
      </c>
    </row>
    <row r="41969" spans="1:1">
      <c r="A41969" s="27" t="s">
        <v>2951</v>
      </c>
    </row>
    <row r="41970" spans="1:1">
      <c r="A41970" s="27" t="s">
        <v>2951</v>
      </c>
    </row>
    <row r="41971" spans="1:1">
      <c r="A41971" s="27" t="s">
        <v>2951</v>
      </c>
    </row>
    <row r="41972" spans="1:1">
      <c r="A41972" s="27" t="s">
        <v>2951</v>
      </c>
    </row>
    <row r="41973" spans="1:1">
      <c r="A41973" s="27" t="s">
        <v>2951</v>
      </c>
    </row>
    <row r="41974" spans="1:1">
      <c r="A41974" s="27" t="s">
        <v>2951</v>
      </c>
    </row>
    <row r="41975" spans="1:1">
      <c r="A41975" s="27" t="s">
        <v>2951</v>
      </c>
    </row>
    <row r="41976" spans="1:1">
      <c r="A41976" s="27" t="s">
        <v>2951</v>
      </c>
    </row>
    <row r="41977" spans="1:1">
      <c r="A41977" s="27" t="s">
        <v>2951</v>
      </c>
    </row>
    <row r="41978" spans="1:1">
      <c r="A41978" s="27" t="s">
        <v>2951</v>
      </c>
    </row>
    <row r="41979" spans="1:1">
      <c r="A41979" s="27" t="s">
        <v>2951</v>
      </c>
    </row>
    <row r="41980" spans="1:1">
      <c r="A41980" s="27" t="s">
        <v>2951</v>
      </c>
    </row>
    <row r="41981" spans="1:1">
      <c r="A41981" s="27" t="s">
        <v>2951</v>
      </c>
    </row>
    <row r="41982" spans="1:1">
      <c r="A41982" s="27" t="s">
        <v>2951</v>
      </c>
    </row>
    <row r="41983" spans="1:1">
      <c r="A41983" s="27" t="s">
        <v>2951</v>
      </c>
    </row>
    <row r="41984" spans="1:1">
      <c r="A41984" s="27" t="s">
        <v>2951</v>
      </c>
    </row>
    <row r="41985" spans="1:1">
      <c r="A41985" s="27" t="s">
        <v>2951</v>
      </c>
    </row>
    <row r="41986" spans="1:1">
      <c r="A41986" s="27" t="s">
        <v>2951</v>
      </c>
    </row>
    <row r="41987" spans="1:1">
      <c r="A41987" s="27" t="s">
        <v>2951</v>
      </c>
    </row>
    <row r="41988" spans="1:1">
      <c r="A41988" s="27" t="s">
        <v>2951</v>
      </c>
    </row>
    <row r="41989" spans="1:1">
      <c r="A41989" s="27" t="s">
        <v>2951</v>
      </c>
    </row>
    <row r="41990" spans="1:1">
      <c r="A41990" s="27" t="s">
        <v>2951</v>
      </c>
    </row>
    <row r="41991" spans="1:1">
      <c r="A41991" s="27" t="s">
        <v>2951</v>
      </c>
    </row>
    <row r="41992" spans="1:1">
      <c r="A41992" s="27" t="s">
        <v>2951</v>
      </c>
    </row>
    <row r="41993" spans="1:1">
      <c r="A41993" s="27" t="s">
        <v>2951</v>
      </c>
    </row>
    <row r="41994" spans="1:1">
      <c r="A41994" s="27" t="s">
        <v>2951</v>
      </c>
    </row>
    <row r="41995" spans="1:1">
      <c r="A41995" s="27" t="s">
        <v>2951</v>
      </c>
    </row>
    <row r="41996" spans="1:1">
      <c r="A41996" s="27" t="s">
        <v>2951</v>
      </c>
    </row>
    <row r="41997" spans="1:1">
      <c r="A41997" s="27" t="s">
        <v>2951</v>
      </c>
    </row>
    <row r="41998" spans="1:1">
      <c r="A41998" s="27" t="s">
        <v>2951</v>
      </c>
    </row>
    <row r="41999" spans="1:1">
      <c r="A41999" s="27" t="s">
        <v>2951</v>
      </c>
    </row>
    <row r="42000" spans="1:1">
      <c r="A42000" s="27" t="s">
        <v>2951</v>
      </c>
    </row>
    <row r="42001" spans="1:1">
      <c r="A42001" s="27" t="s">
        <v>2951</v>
      </c>
    </row>
    <row r="42002" spans="1:1">
      <c r="A42002" s="27" t="s">
        <v>2951</v>
      </c>
    </row>
    <row r="42003" spans="1:1">
      <c r="A42003" s="27" t="s">
        <v>2951</v>
      </c>
    </row>
    <row r="42004" spans="1:1">
      <c r="A42004" s="27" t="s">
        <v>2951</v>
      </c>
    </row>
    <row r="42005" spans="1:1">
      <c r="A42005" s="27" t="s">
        <v>2951</v>
      </c>
    </row>
    <row r="42006" spans="1:1">
      <c r="A42006" s="27" t="s">
        <v>2951</v>
      </c>
    </row>
    <row r="42007" spans="1:1">
      <c r="A42007" s="27" t="s">
        <v>2951</v>
      </c>
    </row>
    <row r="42008" spans="1:1">
      <c r="A42008" s="27" t="s">
        <v>2951</v>
      </c>
    </row>
    <row r="42009" spans="1:1">
      <c r="A42009" s="27" t="s">
        <v>2951</v>
      </c>
    </row>
    <row r="42010" spans="1:1">
      <c r="A42010" s="27" t="s">
        <v>2951</v>
      </c>
    </row>
    <row r="42011" spans="1:1">
      <c r="A42011" s="27" t="s">
        <v>2951</v>
      </c>
    </row>
    <row r="42012" spans="1:1">
      <c r="A42012" s="27" t="s">
        <v>2951</v>
      </c>
    </row>
    <row r="42013" spans="1:1">
      <c r="A42013" s="27" t="s">
        <v>2951</v>
      </c>
    </row>
    <row r="42014" spans="1:1">
      <c r="A42014" s="27" t="s">
        <v>2951</v>
      </c>
    </row>
    <row r="42015" spans="1:1">
      <c r="A42015" s="27" t="s">
        <v>2951</v>
      </c>
    </row>
    <row r="42016" spans="1:1">
      <c r="A42016" s="27" t="s">
        <v>2951</v>
      </c>
    </row>
    <row r="42017" spans="1:1">
      <c r="A42017" s="27" t="s">
        <v>2951</v>
      </c>
    </row>
    <row r="42018" spans="1:1">
      <c r="A42018" s="27" t="s">
        <v>2951</v>
      </c>
    </row>
    <row r="42019" spans="1:1">
      <c r="A42019" s="27" t="s">
        <v>2951</v>
      </c>
    </row>
    <row r="42020" spans="1:1">
      <c r="A42020" s="27" t="s">
        <v>2951</v>
      </c>
    </row>
    <row r="42021" spans="1:1">
      <c r="A42021" s="27" t="s">
        <v>2951</v>
      </c>
    </row>
    <row r="42022" spans="1:1">
      <c r="A42022" s="27" t="s">
        <v>2951</v>
      </c>
    </row>
    <row r="42023" spans="1:1">
      <c r="A42023" s="27" t="s">
        <v>2951</v>
      </c>
    </row>
    <row r="42024" spans="1:1">
      <c r="A42024" s="27" t="s">
        <v>2951</v>
      </c>
    </row>
    <row r="42025" spans="1:1">
      <c r="A42025" s="27" t="s">
        <v>2951</v>
      </c>
    </row>
    <row r="42026" spans="1:1">
      <c r="A42026" s="27" t="s">
        <v>2951</v>
      </c>
    </row>
    <row r="42027" spans="1:1">
      <c r="A42027" s="27" t="s">
        <v>2951</v>
      </c>
    </row>
    <row r="42028" spans="1:1">
      <c r="A42028" s="27" t="s">
        <v>2951</v>
      </c>
    </row>
    <row r="42029" spans="1:1">
      <c r="A42029" s="27" t="s">
        <v>2951</v>
      </c>
    </row>
    <row r="42030" spans="1:1">
      <c r="A42030" s="27" t="s">
        <v>2951</v>
      </c>
    </row>
    <row r="42031" spans="1:1">
      <c r="A42031" s="27" t="s">
        <v>2951</v>
      </c>
    </row>
    <row r="42032" spans="1:1">
      <c r="A42032" s="27" t="s">
        <v>2951</v>
      </c>
    </row>
    <row r="42033" spans="1:1">
      <c r="A42033" s="27" t="s">
        <v>2951</v>
      </c>
    </row>
    <row r="42034" spans="1:1">
      <c r="A42034" s="27" t="s">
        <v>2951</v>
      </c>
    </row>
    <row r="42035" spans="1:1">
      <c r="A42035" s="27" t="s">
        <v>2951</v>
      </c>
    </row>
    <row r="42036" spans="1:1">
      <c r="A42036" s="27" t="s">
        <v>2951</v>
      </c>
    </row>
    <row r="42037" spans="1:1">
      <c r="A42037" s="27" t="s">
        <v>2951</v>
      </c>
    </row>
    <row r="42038" spans="1:1">
      <c r="A42038" s="27" t="s">
        <v>2951</v>
      </c>
    </row>
    <row r="42039" spans="1:1">
      <c r="A42039" s="27" t="s">
        <v>2951</v>
      </c>
    </row>
    <row r="42040" spans="1:1">
      <c r="A42040" s="27" t="s">
        <v>2951</v>
      </c>
    </row>
    <row r="42041" spans="1:1">
      <c r="A42041" s="27" t="s">
        <v>2951</v>
      </c>
    </row>
    <row r="42042" spans="1:1">
      <c r="A42042" s="27" t="s">
        <v>2951</v>
      </c>
    </row>
    <row r="42043" spans="1:1">
      <c r="A42043" s="27" t="s">
        <v>2951</v>
      </c>
    </row>
    <row r="42044" spans="1:1">
      <c r="A42044" s="27" t="s">
        <v>2951</v>
      </c>
    </row>
    <row r="42045" spans="1:1">
      <c r="A42045" s="27" t="s">
        <v>2951</v>
      </c>
    </row>
    <row r="42046" spans="1:1">
      <c r="A42046" s="27" t="s">
        <v>2951</v>
      </c>
    </row>
    <row r="42047" spans="1:1">
      <c r="A42047" s="27" t="s">
        <v>2951</v>
      </c>
    </row>
    <row r="42048" spans="1:1">
      <c r="A42048" s="27" t="s">
        <v>2951</v>
      </c>
    </row>
    <row r="42049" spans="1:1">
      <c r="A42049" s="27" t="s">
        <v>2951</v>
      </c>
    </row>
    <row r="42050" spans="1:1">
      <c r="A42050" s="27" t="s">
        <v>2951</v>
      </c>
    </row>
    <row r="42051" spans="1:1">
      <c r="A42051" s="27" t="s">
        <v>2951</v>
      </c>
    </row>
    <row r="42052" spans="1:1">
      <c r="A42052" s="27" t="s">
        <v>2951</v>
      </c>
    </row>
    <row r="42053" spans="1:1">
      <c r="A42053" s="27" t="s">
        <v>2951</v>
      </c>
    </row>
    <row r="42054" spans="1:1">
      <c r="A42054" s="27" t="s">
        <v>2951</v>
      </c>
    </row>
    <row r="42055" spans="1:1">
      <c r="A42055" s="27" t="s">
        <v>2951</v>
      </c>
    </row>
    <row r="42056" spans="1:1">
      <c r="A42056" s="27" t="s">
        <v>2951</v>
      </c>
    </row>
    <row r="42057" spans="1:1">
      <c r="A42057" s="27" t="s">
        <v>2951</v>
      </c>
    </row>
    <row r="42058" spans="1:1">
      <c r="A42058" s="27" t="s">
        <v>2951</v>
      </c>
    </row>
    <row r="42059" spans="1:1">
      <c r="A42059" s="27" t="s">
        <v>2951</v>
      </c>
    </row>
    <row r="42060" spans="1:1">
      <c r="A42060" s="27" t="s">
        <v>2951</v>
      </c>
    </row>
    <row r="42061" spans="1:1">
      <c r="A42061" s="27" t="s">
        <v>2951</v>
      </c>
    </row>
    <row r="42062" spans="1:1">
      <c r="A42062" s="27" t="s">
        <v>2951</v>
      </c>
    </row>
    <row r="42063" spans="1:1">
      <c r="A42063" s="27" t="s">
        <v>2951</v>
      </c>
    </row>
    <row r="42064" spans="1:1">
      <c r="A42064" s="27" t="s">
        <v>2951</v>
      </c>
    </row>
    <row r="42065" spans="1:1">
      <c r="A42065" s="27" t="s">
        <v>2951</v>
      </c>
    </row>
    <row r="42066" spans="1:1">
      <c r="A42066" s="27" t="s">
        <v>2951</v>
      </c>
    </row>
    <row r="42067" spans="1:1">
      <c r="A42067" s="27" t="s">
        <v>2951</v>
      </c>
    </row>
    <row r="42068" spans="1:1">
      <c r="A42068" s="27" t="s">
        <v>2951</v>
      </c>
    </row>
    <row r="42069" spans="1:1">
      <c r="A42069" s="27" t="s">
        <v>2951</v>
      </c>
    </row>
    <row r="42070" spans="1:1">
      <c r="A42070" s="27" t="s">
        <v>2951</v>
      </c>
    </row>
    <row r="42071" spans="1:1">
      <c r="A42071" s="27" t="s">
        <v>2951</v>
      </c>
    </row>
    <row r="42072" spans="1:1">
      <c r="A42072" s="27" t="s">
        <v>2951</v>
      </c>
    </row>
    <row r="42073" spans="1:1">
      <c r="A42073" s="27" t="s">
        <v>2951</v>
      </c>
    </row>
    <row r="42074" spans="1:1">
      <c r="A42074" s="27" t="s">
        <v>2951</v>
      </c>
    </row>
    <row r="42075" spans="1:1">
      <c r="A42075" s="27" t="s">
        <v>2951</v>
      </c>
    </row>
    <row r="42076" spans="1:1">
      <c r="A42076" s="27" t="s">
        <v>2951</v>
      </c>
    </row>
    <row r="42077" spans="1:1">
      <c r="A42077" s="27" t="s">
        <v>2951</v>
      </c>
    </row>
    <row r="42078" spans="1:1">
      <c r="A42078" s="27" t="s">
        <v>2951</v>
      </c>
    </row>
    <row r="42079" spans="1:1">
      <c r="A42079" s="27" t="s">
        <v>2951</v>
      </c>
    </row>
    <row r="42080" spans="1:1">
      <c r="A42080" s="27" t="s">
        <v>2951</v>
      </c>
    </row>
    <row r="42081" spans="1:1">
      <c r="A42081" s="27" t="s">
        <v>2951</v>
      </c>
    </row>
    <row r="42082" spans="1:1">
      <c r="A42082" s="27" t="s">
        <v>2951</v>
      </c>
    </row>
    <row r="42083" spans="1:1">
      <c r="A42083" s="27" t="s">
        <v>2951</v>
      </c>
    </row>
    <row r="42084" spans="1:1">
      <c r="A42084" s="27" t="s">
        <v>2951</v>
      </c>
    </row>
    <row r="42085" spans="1:1">
      <c r="A42085" s="27" t="s">
        <v>2951</v>
      </c>
    </row>
    <row r="42086" spans="1:1">
      <c r="A42086" s="27" t="s">
        <v>2951</v>
      </c>
    </row>
    <row r="42087" spans="1:1">
      <c r="A42087" s="27" t="s">
        <v>2951</v>
      </c>
    </row>
    <row r="42088" spans="1:1">
      <c r="A42088" s="27" t="s">
        <v>2951</v>
      </c>
    </row>
    <row r="42089" spans="1:1">
      <c r="A42089" s="27" t="s">
        <v>2951</v>
      </c>
    </row>
    <row r="42090" spans="1:1">
      <c r="A42090" s="27" t="s">
        <v>2951</v>
      </c>
    </row>
    <row r="42091" spans="1:1">
      <c r="A42091" s="27" t="s">
        <v>2951</v>
      </c>
    </row>
    <row r="42092" spans="1:1">
      <c r="A42092" s="27" t="s">
        <v>2951</v>
      </c>
    </row>
    <row r="42093" spans="1:1">
      <c r="A42093" s="27" t="s">
        <v>2951</v>
      </c>
    </row>
    <row r="42094" spans="1:1">
      <c r="A42094" s="27" t="s">
        <v>2951</v>
      </c>
    </row>
    <row r="42095" spans="1:1">
      <c r="A42095" s="27" t="s">
        <v>2951</v>
      </c>
    </row>
    <row r="42096" spans="1:1">
      <c r="A42096" s="27" t="s">
        <v>2951</v>
      </c>
    </row>
    <row r="42097" spans="1:1">
      <c r="A42097" s="27" t="s">
        <v>2951</v>
      </c>
    </row>
    <row r="42098" spans="1:1">
      <c r="A42098" s="27" t="s">
        <v>2951</v>
      </c>
    </row>
    <row r="42099" spans="1:1">
      <c r="A42099" s="27" t="s">
        <v>2951</v>
      </c>
    </row>
    <row r="42100" spans="1:1">
      <c r="A42100" s="27" t="s">
        <v>2951</v>
      </c>
    </row>
    <row r="42101" spans="1:1">
      <c r="A42101" s="27" t="s">
        <v>2951</v>
      </c>
    </row>
    <row r="42102" spans="1:1">
      <c r="A42102" s="27" t="s">
        <v>2951</v>
      </c>
    </row>
    <row r="42103" spans="1:1">
      <c r="A42103" s="27" t="s">
        <v>2951</v>
      </c>
    </row>
    <row r="42104" spans="1:1">
      <c r="A42104" s="27" t="s">
        <v>2951</v>
      </c>
    </row>
    <row r="42105" spans="1:1">
      <c r="A42105" s="27" t="s">
        <v>2951</v>
      </c>
    </row>
    <row r="42106" spans="1:1">
      <c r="A42106" s="27" t="s">
        <v>2951</v>
      </c>
    </row>
    <row r="42107" spans="1:1">
      <c r="A42107" s="27" t="s">
        <v>2951</v>
      </c>
    </row>
    <row r="42108" spans="1:1">
      <c r="A42108" s="27" t="s">
        <v>2951</v>
      </c>
    </row>
    <row r="42109" spans="1:1">
      <c r="A42109" s="27" t="s">
        <v>2951</v>
      </c>
    </row>
    <row r="42110" spans="1:1">
      <c r="A42110" s="27" t="s">
        <v>2951</v>
      </c>
    </row>
    <row r="42111" spans="1:1">
      <c r="A42111" s="27" t="s">
        <v>2951</v>
      </c>
    </row>
    <row r="42112" spans="1:1">
      <c r="A42112" s="27" t="s">
        <v>2951</v>
      </c>
    </row>
    <row r="42113" spans="1:1">
      <c r="A42113" s="27" t="s">
        <v>2951</v>
      </c>
    </row>
    <row r="42114" spans="1:1">
      <c r="A42114" s="27" t="s">
        <v>2951</v>
      </c>
    </row>
    <row r="42115" spans="1:1">
      <c r="A42115" s="27" t="s">
        <v>2951</v>
      </c>
    </row>
    <row r="42116" spans="1:1">
      <c r="A42116" s="27" t="s">
        <v>2951</v>
      </c>
    </row>
    <row r="42117" spans="1:1">
      <c r="A42117" s="27" t="s">
        <v>2951</v>
      </c>
    </row>
    <row r="42118" spans="1:1">
      <c r="A42118" s="27" t="s">
        <v>2951</v>
      </c>
    </row>
    <row r="42119" spans="1:1">
      <c r="A42119" s="27" t="s">
        <v>2951</v>
      </c>
    </row>
    <row r="42120" spans="1:1">
      <c r="A42120" s="27" t="s">
        <v>2951</v>
      </c>
    </row>
    <row r="42121" spans="1:1">
      <c r="A42121" s="27" t="s">
        <v>2951</v>
      </c>
    </row>
    <row r="42122" spans="1:1">
      <c r="A42122" s="27" t="s">
        <v>2951</v>
      </c>
    </row>
    <row r="42123" spans="1:1">
      <c r="A42123" s="27" t="s">
        <v>2951</v>
      </c>
    </row>
    <row r="42124" spans="1:1">
      <c r="A42124" s="27" t="s">
        <v>2951</v>
      </c>
    </row>
    <row r="42125" spans="1:1">
      <c r="A42125" s="27" t="s">
        <v>2951</v>
      </c>
    </row>
    <row r="42126" spans="1:1">
      <c r="A42126" s="27" t="s">
        <v>2951</v>
      </c>
    </row>
    <row r="42127" spans="1:1">
      <c r="A42127" s="27" t="s">
        <v>2951</v>
      </c>
    </row>
    <row r="42128" spans="1:1">
      <c r="A42128" s="27" t="s">
        <v>2951</v>
      </c>
    </row>
    <row r="42129" spans="1:1">
      <c r="A42129" s="27" t="s">
        <v>2951</v>
      </c>
    </row>
    <row r="42130" spans="1:1">
      <c r="A42130" s="27" t="s">
        <v>2951</v>
      </c>
    </row>
    <row r="42131" spans="1:1">
      <c r="A42131" s="27" t="s">
        <v>2951</v>
      </c>
    </row>
    <row r="42132" spans="1:1">
      <c r="A42132" s="27" t="s">
        <v>2951</v>
      </c>
    </row>
    <row r="42133" spans="1:1">
      <c r="A42133" s="27" t="s">
        <v>2951</v>
      </c>
    </row>
    <row r="42134" spans="1:1">
      <c r="A42134" s="27" t="s">
        <v>2951</v>
      </c>
    </row>
    <row r="42135" spans="1:1">
      <c r="A42135" s="27" t="s">
        <v>2951</v>
      </c>
    </row>
    <row r="42136" spans="1:1">
      <c r="A42136" s="27" t="s">
        <v>2951</v>
      </c>
    </row>
    <row r="42137" spans="1:1">
      <c r="A42137" s="27" t="s">
        <v>2951</v>
      </c>
    </row>
    <row r="42138" spans="1:1">
      <c r="A42138" s="27" t="s">
        <v>2951</v>
      </c>
    </row>
    <row r="42139" spans="1:1">
      <c r="A42139" s="27" t="s">
        <v>2951</v>
      </c>
    </row>
    <row r="42140" spans="1:1">
      <c r="A42140" s="27" t="s">
        <v>2951</v>
      </c>
    </row>
    <row r="42141" spans="1:1">
      <c r="A42141" s="27" t="s">
        <v>2951</v>
      </c>
    </row>
    <row r="42142" spans="1:1">
      <c r="A42142" s="27" t="s">
        <v>2951</v>
      </c>
    </row>
    <row r="42143" spans="1:1">
      <c r="A42143" s="27" t="s">
        <v>2951</v>
      </c>
    </row>
    <row r="42144" spans="1:1">
      <c r="A42144" s="27" t="s">
        <v>2951</v>
      </c>
    </row>
    <row r="42145" spans="1:1">
      <c r="A42145" s="27" t="s">
        <v>2951</v>
      </c>
    </row>
    <row r="42146" spans="1:1">
      <c r="A42146" s="27" t="s">
        <v>2951</v>
      </c>
    </row>
    <row r="42147" spans="1:1">
      <c r="A42147" s="27" t="s">
        <v>2951</v>
      </c>
    </row>
    <row r="42148" spans="1:1">
      <c r="A42148" s="27" t="s">
        <v>2951</v>
      </c>
    </row>
    <row r="42149" spans="1:1">
      <c r="A42149" s="27" t="s">
        <v>2951</v>
      </c>
    </row>
    <row r="42150" spans="1:1">
      <c r="A42150" s="27" t="s">
        <v>2951</v>
      </c>
    </row>
    <row r="42151" spans="1:1">
      <c r="A42151" s="27" t="s">
        <v>2951</v>
      </c>
    </row>
    <row r="42152" spans="1:1">
      <c r="A42152" s="27" t="s">
        <v>2951</v>
      </c>
    </row>
    <row r="42153" spans="1:1">
      <c r="A42153" s="27" t="s">
        <v>2951</v>
      </c>
    </row>
    <row r="42154" spans="1:1">
      <c r="A42154" s="27" t="s">
        <v>2951</v>
      </c>
    </row>
    <row r="42155" spans="1:1">
      <c r="A42155" s="27" t="s">
        <v>2951</v>
      </c>
    </row>
    <row r="42156" spans="1:1">
      <c r="A42156" s="27" t="s">
        <v>2951</v>
      </c>
    </row>
    <row r="42157" spans="1:1">
      <c r="A42157" s="27" t="s">
        <v>2951</v>
      </c>
    </row>
    <row r="42158" spans="1:1">
      <c r="A42158" s="27" t="s">
        <v>2951</v>
      </c>
    </row>
    <row r="42159" spans="1:1">
      <c r="A42159" s="27" t="s">
        <v>2951</v>
      </c>
    </row>
    <row r="42160" spans="1:1">
      <c r="A42160" s="27" t="s">
        <v>2951</v>
      </c>
    </row>
    <row r="42161" spans="1:1">
      <c r="A42161" s="27" t="s">
        <v>2951</v>
      </c>
    </row>
    <row r="42162" spans="1:1">
      <c r="A42162" s="27" t="s">
        <v>2951</v>
      </c>
    </row>
    <row r="42163" spans="1:1">
      <c r="A42163" s="27" t="s">
        <v>2951</v>
      </c>
    </row>
    <row r="42164" spans="1:1">
      <c r="A42164" s="27" t="s">
        <v>2951</v>
      </c>
    </row>
    <row r="42165" spans="1:1">
      <c r="A42165" s="27" t="s">
        <v>2951</v>
      </c>
    </row>
    <row r="42166" spans="1:1">
      <c r="A42166" s="27" t="s">
        <v>2951</v>
      </c>
    </row>
    <row r="42167" spans="1:1">
      <c r="A42167" s="27" t="s">
        <v>2951</v>
      </c>
    </row>
    <row r="42168" spans="1:1">
      <c r="A42168" s="27" t="s">
        <v>2951</v>
      </c>
    </row>
    <row r="42169" spans="1:1">
      <c r="A42169" s="27" t="s">
        <v>2951</v>
      </c>
    </row>
    <row r="42170" spans="1:1">
      <c r="A42170" s="27" t="s">
        <v>2951</v>
      </c>
    </row>
    <row r="42171" spans="1:1">
      <c r="A42171" s="27" t="s">
        <v>2951</v>
      </c>
    </row>
    <row r="42172" spans="1:1">
      <c r="A42172" s="27" t="s">
        <v>2951</v>
      </c>
    </row>
    <row r="42173" spans="1:1">
      <c r="A42173" s="27" t="s">
        <v>2951</v>
      </c>
    </row>
    <row r="42174" spans="1:1">
      <c r="A42174" s="27" t="s">
        <v>2951</v>
      </c>
    </row>
    <row r="42175" spans="1:1">
      <c r="A42175" s="27" t="s">
        <v>2951</v>
      </c>
    </row>
    <row r="42176" spans="1:1">
      <c r="A42176" s="27" t="s">
        <v>2951</v>
      </c>
    </row>
    <row r="42177" spans="1:1">
      <c r="A42177" s="27" t="s">
        <v>2951</v>
      </c>
    </row>
    <row r="42178" spans="1:1">
      <c r="A42178" s="27" t="s">
        <v>2951</v>
      </c>
    </row>
    <row r="42179" spans="1:1">
      <c r="A42179" s="27" t="s">
        <v>2951</v>
      </c>
    </row>
    <row r="42180" spans="1:1">
      <c r="A42180" s="27" t="s">
        <v>2951</v>
      </c>
    </row>
    <row r="42181" spans="1:1">
      <c r="A42181" s="27" t="s">
        <v>2951</v>
      </c>
    </row>
    <row r="42182" spans="1:1">
      <c r="A42182" s="27" t="s">
        <v>2951</v>
      </c>
    </row>
    <row r="42183" spans="1:1">
      <c r="A42183" s="27" t="s">
        <v>2951</v>
      </c>
    </row>
    <row r="42184" spans="1:1">
      <c r="A42184" s="27" t="s">
        <v>2951</v>
      </c>
    </row>
    <row r="42185" spans="1:1">
      <c r="A42185" s="27" t="s">
        <v>2951</v>
      </c>
    </row>
    <row r="42186" spans="1:1">
      <c r="A42186" s="27" t="s">
        <v>2951</v>
      </c>
    </row>
    <row r="42187" spans="1:1">
      <c r="A42187" s="27" t="s">
        <v>2951</v>
      </c>
    </row>
    <row r="42188" spans="1:1">
      <c r="A42188" s="27" t="s">
        <v>2951</v>
      </c>
    </row>
    <row r="42189" spans="1:1">
      <c r="A42189" s="27" t="s">
        <v>2951</v>
      </c>
    </row>
    <row r="42190" spans="1:1">
      <c r="A42190" s="27" t="s">
        <v>2951</v>
      </c>
    </row>
    <row r="42191" spans="1:1">
      <c r="A42191" s="27" t="s">
        <v>2951</v>
      </c>
    </row>
    <row r="42192" spans="1:1">
      <c r="A42192" s="27" t="s">
        <v>2951</v>
      </c>
    </row>
    <row r="42193" spans="1:1">
      <c r="A42193" s="27" t="s">
        <v>2951</v>
      </c>
    </row>
    <row r="42194" spans="1:1">
      <c r="A42194" s="27" t="s">
        <v>2951</v>
      </c>
    </row>
    <row r="42195" spans="1:1">
      <c r="A42195" s="27" t="s">
        <v>2951</v>
      </c>
    </row>
    <row r="42196" spans="1:1">
      <c r="A42196" s="27" t="s">
        <v>2951</v>
      </c>
    </row>
    <row r="42197" spans="1:1">
      <c r="A42197" s="27" t="s">
        <v>2951</v>
      </c>
    </row>
    <row r="42198" spans="1:1">
      <c r="A42198" s="27" t="s">
        <v>2951</v>
      </c>
    </row>
    <row r="42199" spans="1:1">
      <c r="A42199" s="27" t="s">
        <v>2951</v>
      </c>
    </row>
    <row r="42200" spans="1:1">
      <c r="A42200" s="27" t="s">
        <v>2951</v>
      </c>
    </row>
    <row r="42201" spans="1:1">
      <c r="A42201" s="27" t="s">
        <v>2951</v>
      </c>
    </row>
    <row r="42202" spans="1:1">
      <c r="A42202" s="27" t="s">
        <v>2951</v>
      </c>
    </row>
    <row r="42203" spans="1:1">
      <c r="A42203" s="27" t="s">
        <v>2951</v>
      </c>
    </row>
    <row r="42204" spans="1:1">
      <c r="A42204" s="27" t="s">
        <v>2951</v>
      </c>
    </row>
    <row r="42205" spans="1:1">
      <c r="A42205" s="27" t="s">
        <v>2951</v>
      </c>
    </row>
    <row r="42206" spans="1:1">
      <c r="A42206" s="27" t="s">
        <v>2951</v>
      </c>
    </row>
    <row r="42207" spans="1:1">
      <c r="A42207" s="27" t="s">
        <v>2951</v>
      </c>
    </row>
    <row r="42208" spans="1:1">
      <c r="A42208" s="27" t="s">
        <v>2951</v>
      </c>
    </row>
    <row r="42209" spans="1:1">
      <c r="A42209" s="27" t="s">
        <v>2951</v>
      </c>
    </row>
    <row r="42210" spans="1:1">
      <c r="A42210" s="27" t="s">
        <v>2951</v>
      </c>
    </row>
    <row r="42211" spans="1:1">
      <c r="A42211" s="27" t="s">
        <v>2951</v>
      </c>
    </row>
    <row r="42212" spans="1:1">
      <c r="A42212" s="27" t="s">
        <v>2951</v>
      </c>
    </row>
    <row r="42213" spans="1:1">
      <c r="A42213" s="27" t="s">
        <v>2951</v>
      </c>
    </row>
    <row r="42214" spans="1:1">
      <c r="A42214" s="27" t="s">
        <v>2951</v>
      </c>
    </row>
    <row r="42215" spans="1:1">
      <c r="A42215" s="27" t="s">
        <v>2951</v>
      </c>
    </row>
    <row r="42216" spans="1:1">
      <c r="A42216" s="27" t="s">
        <v>2951</v>
      </c>
    </row>
    <row r="42217" spans="1:1">
      <c r="A42217" s="27" t="s">
        <v>2951</v>
      </c>
    </row>
    <row r="42218" spans="1:1">
      <c r="A42218" s="27" t="s">
        <v>2951</v>
      </c>
    </row>
    <row r="42219" spans="1:1">
      <c r="A42219" s="27" t="s">
        <v>2951</v>
      </c>
    </row>
    <row r="42220" spans="1:1">
      <c r="A42220" s="27" t="s">
        <v>2951</v>
      </c>
    </row>
    <row r="42221" spans="1:1">
      <c r="A42221" s="27" t="s">
        <v>2951</v>
      </c>
    </row>
    <row r="42222" spans="1:1">
      <c r="A42222" s="27" t="s">
        <v>2951</v>
      </c>
    </row>
    <row r="42223" spans="1:1">
      <c r="A42223" s="27" t="s">
        <v>2951</v>
      </c>
    </row>
    <row r="42224" spans="1:1">
      <c r="A42224" s="27" t="s">
        <v>2951</v>
      </c>
    </row>
    <row r="42225" spans="1:1">
      <c r="A42225" s="27" t="s">
        <v>2951</v>
      </c>
    </row>
    <row r="42226" spans="1:1">
      <c r="A42226" s="27" t="s">
        <v>2951</v>
      </c>
    </row>
    <row r="42227" spans="1:1">
      <c r="A42227" s="27" t="s">
        <v>2951</v>
      </c>
    </row>
    <row r="42228" spans="1:1">
      <c r="A42228" s="27" t="s">
        <v>2951</v>
      </c>
    </row>
    <row r="42229" spans="1:1">
      <c r="A42229" s="27" t="s">
        <v>2951</v>
      </c>
    </row>
    <row r="42230" spans="1:1">
      <c r="A42230" s="27" t="s">
        <v>2951</v>
      </c>
    </row>
    <row r="42231" spans="1:1">
      <c r="A42231" s="27" t="s">
        <v>2951</v>
      </c>
    </row>
    <row r="42232" spans="1:1">
      <c r="A42232" s="27" t="s">
        <v>2951</v>
      </c>
    </row>
    <row r="42233" spans="1:1">
      <c r="A42233" s="27" t="s">
        <v>2951</v>
      </c>
    </row>
    <row r="42234" spans="1:1">
      <c r="A42234" s="27" t="s">
        <v>2951</v>
      </c>
    </row>
    <row r="42235" spans="1:1">
      <c r="A42235" s="27" t="s">
        <v>2951</v>
      </c>
    </row>
    <row r="42236" spans="1:1">
      <c r="A42236" s="27" t="s">
        <v>2951</v>
      </c>
    </row>
    <row r="42237" spans="1:1">
      <c r="A42237" s="27" t="s">
        <v>2951</v>
      </c>
    </row>
    <row r="42238" spans="1:1">
      <c r="A42238" s="27" t="s">
        <v>2951</v>
      </c>
    </row>
    <row r="42239" spans="1:1">
      <c r="A42239" s="27" t="s">
        <v>2951</v>
      </c>
    </row>
    <row r="42240" spans="1:1">
      <c r="A42240" s="27" t="s">
        <v>2951</v>
      </c>
    </row>
    <row r="42241" spans="1:1">
      <c r="A42241" s="27" t="s">
        <v>2951</v>
      </c>
    </row>
    <row r="42242" spans="1:1">
      <c r="A42242" s="27" t="s">
        <v>2951</v>
      </c>
    </row>
    <row r="42243" spans="1:1">
      <c r="A42243" s="27" t="s">
        <v>2951</v>
      </c>
    </row>
    <row r="42244" spans="1:1">
      <c r="A42244" s="27" t="s">
        <v>2951</v>
      </c>
    </row>
    <row r="42245" spans="1:1">
      <c r="A42245" s="27" t="s">
        <v>2951</v>
      </c>
    </row>
    <row r="42246" spans="1:1">
      <c r="A42246" s="27" t="s">
        <v>2951</v>
      </c>
    </row>
    <row r="42247" spans="1:1">
      <c r="A42247" s="27" t="s">
        <v>2951</v>
      </c>
    </row>
    <row r="42248" spans="1:1">
      <c r="A42248" s="27" t="s">
        <v>2951</v>
      </c>
    </row>
    <row r="42249" spans="1:1">
      <c r="A42249" s="27" t="s">
        <v>2951</v>
      </c>
    </row>
    <row r="42250" spans="1:1">
      <c r="A42250" s="27" t="s">
        <v>2951</v>
      </c>
    </row>
    <row r="42251" spans="1:1">
      <c r="A42251" s="27" t="s">
        <v>2951</v>
      </c>
    </row>
    <row r="42252" spans="1:1">
      <c r="A42252" s="27" t="s">
        <v>2951</v>
      </c>
    </row>
    <row r="42253" spans="1:1">
      <c r="A42253" s="27" t="s">
        <v>2951</v>
      </c>
    </row>
    <row r="42254" spans="1:1">
      <c r="A42254" s="27" t="s">
        <v>2951</v>
      </c>
    </row>
    <row r="42255" spans="1:1">
      <c r="A42255" s="27" t="s">
        <v>2951</v>
      </c>
    </row>
    <row r="42256" spans="1:1">
      <c r="A42256" s="27" t="s">
        <v>2951</v>
      </c>
    </row>
    <row r="42257" spans="1:1">
      <c r="A42257" s="27" t="s">
        <v>2951</v>
      </c>
    </row>
    <row r="42258" spans="1:1">
      <c r="A42258" s="27" t="s">
        <v>2951</v>
      </c>
    </row>
    <row r="42259" spans="1:1">
      <c r="A42259" s="27" t="s">
        <v>2951</v>
      </c>
    </row>
    <row r="42260" spans="1:1">
      <c r="A42260" s="27" t="s">
        <v>2951</v>
      </c>
    </row>
    <row r="42261" spans="1:1">
      <c r="A42261" s="27" t="s">
        <v>2951</v>
      </c>
    </row>
    <row r="42262" spans="1:1">
      <c r="A42262" s="27" t="s">
        <v>2951</v>
      </c>
    </row>
    <row r="42263" spans="1:1">
      <c r="A42263" s="27" t="s">
        <v>2951</v>
      </c>
    </row>
    <row r="42264" spans="1:1">
      <c r="A42264" s="27" t="s">
        <v>2951</v>
      </c>
    </row>
    <row r="42265" spans="1:1">
      <c r="A42265" s="27" t="s">
        <v>2951</v>
      </c>
    </row>
    <row r="42266" spans="1:1">
      <c r="A42266" s="27" t="s">
        <v>2951</v>
      </c>
    </row>
    <row r="42267" spans="1:1">
      <c r="A42267" s="27" t="s">
        <v>2951</v>
      </c>
    </row>
    <row r="42268" spans="1:1">
      <c r="A42268" s="27" t="s">
        <v>2951</v>
      </c>
    </row>
    <row r="42269" spans="1:1">
      <c r="A42269" s="27" t="s">
        <v>2951</v>
      </c>
    </row>
    <row r="42270" spans="1:1">
      <c r="A42270" s="27" t="s">
        <v>2951</v>
      </c>
    </row>
    <row r="42271" spans="1:1">
      <c r="A42271" s="27" t="s">
        <v>2951</v>
      </c>
    </row>
    <row r="42272" spans="1:1">
      <c r="A42272" s="27" t="s">
        <v>2951</v>
      </c>
    </row>
    <row r="42273" spans="1:1">
      <c r="A42273" s="27" t="s">
        <v>2951</v>
      </c>
    </row>
    <row r="42274" spans="1:1">
      <c r="A42274" s="27" t="s">
        <v>2951</v>
      </c>
    </row>
    <row r="42275" spans="1:1">
      <c r="A42275" s="27" t="s">
        <v>2951</v>
      </c>
    </row>
    <row r="42276" spans="1:1">
      <c r="A42276" s="27" t="s">
        <v>2951</v>
      </c>
    </row>
    <row r="42277" spans="1:1">
      <c r="A42277" s="27" t="s">
        <v>2951</v>
      </c>
    </row>
    <row r="42278" spans="1:1">
      <c r="A42278" s="27" t="s">
        <v>2951</v>
      </c>
    </row>
    <row r="42279" spans="1:1">
      <c r="A42279" s="27" t="s">
        <v>2951</v>
      </c>
    </row>
    <row r="42280" spans="1:1">
      <c r="A42280" s="27" t="s">
        <v>2951</v>
      </c>
    </row>
    <row r="42281" spans="1:1">
      <c r="A42281" s="27" t="s">
        <v>2951</v>
      </c>
    </row>
    <row r="42282" spans="1:1">
      <c r="A42282" s="27" t="s">
        <v>2951</v>
      </c>
    </row>
    <row r="42283" spans="1:1">
      <c r="A42283" s="27" t="s">
        <v>2951</v>
      </c>
    </row>
    <row r="42284" spans="1:1">
      <c r="A42284" s="27" t="s">
        <v>2951</v>
      </c>
    </row>
    <row r="42285" spans="1:1">
      <c r="A42285" s="27" t="s">
        <v>2951</v>
      </c>
    </row>
    <row r="42286" spans="1:1">
      <c r="A42286" s="27" t="s">
        <v>2951</v>
      </c>
    </row>
    <row r="42287" spans="1:1">
      <c r="A42287" s="27" t="s">
        <v>2951</v>
      </c>
    </row>
    <row r="42288" spans="1:1">
      <c r="A42288" s="27" t="s">
        <v>2951</v>
      </c>
    </row>
    <row r="42289" spans="1:1">
      <c r="A42289" s="27" t="s">
        <v>2951</v>
      </c>
    </row>
    <row r="42290" spans="1:1">
      <c r="A42290" s="27" t="s">
        <v>2951</v>
      </c>
    </row>
    <row r="42291" spans="1:1">
      <c r="A42291" s="27" t="s">
        <v>2951</v>
      </c>
    </row>
    <row r="42292" spans="1:1">
      <c r="A42292" s="27" t="s">
        <v>2951</v>
      </c>
    </row>
    <row r="42293" spans="1:1">
      <c r="A42293" s="27" t="s">
        <v>2951</v>
      </c>
    </row>
    <row r="42294" spans="1:1">
      <c r="A42294" s="27" t="s">
        <v>2951</v>
      </c>
    </row>
    <row r="42295" spans="1:1">
      <c r="A42295" s="27" t="s">
        <v>2951</v>
      </c>
    </row>
    <row r="42296" spans="1:1">
      <c r="A42296" s="27" t="s">
        <v>2951</v>
      </c>
    </row>
    <row r="42297" spans="1:1">
      <c r="A42297" s="27" t="s">
        <v>2951</v>
      </c>
    </row>
    <row r="42298" spans="1:1">
      <c r="A42298" s="27" t="s">
        <v>2951</v>
      </c>
    </row>
    <row r="42299" spans="1:1">
      <c r="A42299" s="27" t="s">
        <v>2951</v>
      </c>
    </row>
    <row r="42300" spans="1:1">
      <c r="A42300" s="27" t="s">
        <v>2951</v>
      </c>
    </row>
    <row r="42301" spans="1:1">
      <c r="A42301" s="27" t="s">
        <v>2951</v>
      </c>
    </row>
    <row r="42302" spans="1:1">
      <c r="A42302" s="27" t="s">
        <v>2951</v>
      </c>
    </row>
    <row r="42303" spans="1:1">
      <c r="A42303" s="27" t="s">
        <v>2951</v>
      </c>
    </row>
    <row r="42304" spans="1:1">
      <c r="A42304" s="27" t="s">
        <v>2951</v>
      </c>
    </row>
    <row r="42305" spans="1:1">
      <c r="A42305" s="27" t="s">
        <v>2951</v>
      </c>
    </row>
    <row r="42306" spans="1:1">
      <c r="A42306" s="27" t="s">
        <v>2951</v>
      </c>
    </row>
    <row r="42307" spans="1:1">
      <c r="A42307" s="27" t="s">
        <v>2951</v>
      </c>
    </row>
    <row r="42308" spans="1:1">
      <c r="A42308" s="27" t="s">
        <v>2951</v>
      </c>
    </row>
    <row r="42309" spans="1:1">
      <c r="A42309" s="27" t="s">
        <v>2951</v>
      </c>
    </row>
    <row r="42310" spans="1:1">
      <c r="A42310" s="27" t="s">
        <v>2951</v>
      </c>
    </row>
    <row r="42311" spans="1:1">
      <c r="A42311" s="27" t="s">
        <v>2951</v>
      </c>
    </row>
    <row r="42312" spans="1:1">
      <c r="A42312" s="27" t="s">
        <v>2951</v>
      </c>
    </row>
    <row r="42313" spans="1:1">
      <c r="A42313" s="27" t="s">
        <v>2951</v>
      </c>
    </row>
    <row r="42314" spans="1:1">
      <c r="A42314" s="27" t="s">
        <v>2951</v>
      </c>
    </row>
    <row r="42315" spans="1:1">
      <c r="A42315" s="27" t="s">
        <v>2951</v>
      </c>
    </row>
    <row r="42316" spans="1:1">
      <c r="A42316" s="27" t="s">
        <v>2951</v>
      </c>
    </row>
    <row r="42317" spans="1:1">
      <c r="A42317" s="27" t="s">
        <v>2951</v>
      </c>
    </row>
    <row r="42318" spans="1:1">
      <c r="A42318" s="27" t="s">
        <v>2951</v>
      </c>
    </row>
    <row r="42319" spans="1:1">
      <c r="A42319" s="27" t="s">
        <v>2951</v>
      </c>
    </row>
    <row r="42320" spans="1:1">
      <c r="A42320" s="27" t="s">
        <v>2951</v>
      </c>
    </row>
    <row r="42321" spans="1:1">
      <c r="A42321" s="27" t="s">
        <v>2951</v>
      </c>
    </row>
    <row r="42322" spans="1:1">
      <c r="A42322" s="27" t="s">
        <v>2951</v>
      </c>
    </row>
    <row r="42323" spans="1:1">
      <c r="A42323" s="27" t="s">
        <v>2951</v>
      </c>
    </row>
    <row r="42324" spans="1:1">
      <c r="A42324" s="27" t="s">
        <v>2951</v>
      </c>
    </row>
    <row r="42325" spans="1:1">
      <c r="A42325" s="27" t="s">
        <v>2951</v>
      </c>
    </row>
    <row r="42326" spans="1:1">
      <c r="A42326" s="27" t="s">
        <v>2951</v>
      </c>
    </row>
    <row r="42327" spans="1:1">
      <c r="A42327" s="27" t="s">
        <v>2951</v>
      </c>
    </row>
    <row r="42328" spans="1:1">
      <c r="A42328" s="27" t="s">
        <v>2951</v>
      </c>
    </row>
    <row r="42329" spans="1:1">
      <c r="A42329" s="27" t="s">
        <v>2951</v>
      </c>
    </row>
    <row r="42330" spans="1:1">
      <c r="A42330" s="27" t="s">
        <v>2951</v>
      </c>
    </row>
    <row r="42331" spans="1:1">
      <c r="A42331" s="27" t="s">
        <v>2951</v>
      </c>
    </row>
    <row r="42332" spans="1:1">
      <c r="A42332" s="27" t="s">
        <v>2951</v>
      </c>
    </row>
    <row r="42333" spans="1:1">
      <c r="A42333" s="27" t="s">
        <v>2951</v>
      </c>
    </row>
    <row r="42334" spans="1:1">
      <c r="A42334" s="27" t="s">
        <v>2951</v>
      </c>
    </row>
    <row r="42335" spans="1:1">
      <c r="A42335" s="27" t="s">
        <v>2951</v>
      </c>
    </row>
    <row r="42336" spans="1:1">
      <c r="A42336" s="27" t="s">
        <v>2951</v>
      </c>
    </row>
    <row r="42337" spans="1:1">
      <c r="A42337" s="27" t="s">
        <v>2951</v>
      </c>
    </row>
    <row r="42338" spans="1:1">
      <c r="A42338" s="27" t="s">
        <v>2951</v>
      </c>
    </row>
    <row r="42339" spans="1:1">
      <c r="A42339" s="27" t="s">
        <v>2951</v>
      </c>
    </row>
    <row r="42340" spans="1:1">
      <c r="A42340" s="27" t="s">
        <v>2951</v>
      </c>
    </row>
    <row r="42341" spans="1:1">
      <c r="A42341" s="27" t="s">
        <v>2951</v>
      </c>
    </row>
    <row r="42342" spans="1:1">
      <c r="A42342" s="27" t="s">
        <v>2951</v>
      </c>
    </row>
    <row r="42343" spans="1:1">
      <c r="A42343" s="27" t="s">
        <v>2951</v>
      </c>
    </row>
    <row r="42344" spans="1:1">
      <c r="A42344" s="27" t="s">
        <v>2951</v>
      </c>
    </row>
    <row r="42345" spans="1:1">
      <c r="A42345" s="27" t="s">
        <v>2951</v>
      </c>
    </row>
    <row r="42346" spans="1:1">
      <c r="A42346" s="27" t="s">
        <v>2951</v>
      </c>
    </row>
    <row r="42347" spans="1:1">
      <c r="A42347" s="27" t="s">
        <v>2951</v>
      </c>
    </row>
    <row r="42348" spans="1:1">
      <c r="A42348" s="27" t="s">
        <v>2951</v>
      </c>
    </row>
    <row r="42349" spans="1:1">
      <c r="A42349" s="27" t="s">
        <v>2951</v>
      </c>
    </row>
    <row r="42350" spans="1:1">
      <c r="A42350" s="27" t="s">
        <v>2951</v>
      </c>
    </row>
    <row r="42351" spans="1:1">
      <c r="A42351" s="27" t="s">
        <v>2951</v>
      </c>
    </row>
    <row r="42352" spans="1:1">
      <c r="A42352" s="27" t="s">
        <v>2951</v>
      </c>
    </row>
    <row r="42353" spans="1:1">
      <c r="A42353" s="27" t="s">
        <v>2951</v>
      </c>
    </row>
    <row r="42354" spans="1:1">
      <c r="A42354" s="27" t="s">
        <v>2951</v>
      </c>
    </row>
    <row r="42355" spans="1:1">
      <c r="A42355" s="27" t="s">
        <v>2951</v>
      </c>
    </row>
    <row r="42356" spans="1:1">
      <c r="A42356" s="27" t="s">
        <v>2951</v>
      </c>
    </row>
    <row r="42357" spans="1:1">
      <c r="A42357" s="27" t="s">
        <v>2951</v>
      </c>
    </row>
    <row r="42358" spans="1:1">
      <c r="A42358" s="27" t="s">
        <v>2951</v>
      </c>
    </row>
    <row r="42359" spans="1:1">
      <c r="A42359" s="27" t="s">
        <v>2951</v>
      </c>
    </row>
    <row r="42360" spans="1:1">
      <c r="A42360" s="27" t="s">
        <v>2951</v>
      </c>
    </row>
    <row r="42361" spans="1:1">
      <c r="A42361" s="27" t="s">
        <v>2951</v>
      </c>
    </row>
    <row r="42362" spans="1:1">
      <c r="A42362" s="27" t="s">
        <v>2951</v>
      </c>
    </row>
    <row r="42363" spans="1:1">
      <c r="A42363" s="27" t="s">
        <v>2951</v>
      </c>
    </row>
    <row r="42364" spans="1:1">
      <c r="A42364" s="27" t="s">
        <v>2951</v>
      </c>
    </row>
    <row r="42365" spans="1:1">
      <c r="A42365" s="27" t="s">
        <v>2951</v>
      </c>
    </row>
    <row r="42366" spans="1:1">
      <c r="A42366" s="27" t="s">
        <v>2951</v>
      </c>
    </row>
    <row r="42367" spans="1:1">
      <c r="A42367" s="27" t="s">
        <v>2951</v>
      </c>
    </row>
    <row r="42368" spans="1:1">
      <c r="A42368" s="27" t="s">
        <v>2951</v>
      </c>
    </row>
    <row r="42369" spans="1:1">
      <c r="A42369" s="27" t="s">
        <v>2951</v>
      </c>
    </row>
    <row r="42370" spans="1:1">
      <c r="A42370" s="27" t="s">
        <v>2951</v>
      </c>
    </row>
    <row r="42371" spans="1:1">
      <c r="A42371" s="27" t="s">
        <v>2951</v>
      </c>
    </row>
    <row r="42372" spans="1:1">
      <c r="A42372" s="27" t="s">
        <v>2951</v>
      </c>
    </row>
    <row r="42373" spans="1:1">
      <c r="A42373" s="27" t="s">
        <v>2951</v>
      </c>
    </row>
    <row r="42374" spans="1:1">
      <c r="A42374" s="27" t="s">
        <v>2951</v>
      </c>
    </row>
    <row r="42375" spans="1:1">
      <c r="A42375" s="27" t="s">
        <v>2951</v>
      </c>
    </row>
    <row r="42376" spans="1:1">
      <c r="A42376" s="27" t="s">
        <v>2951</v>
      </c>
    </row>
    <row r="42377" spans="1:1">
      <c r="A42377" s="27" t="s">
        <v>2951</v>
      </c>
    </row>
    <row r="42378" spans="1:1">
      <c r="A42378" s="27" t="s">
        <v>2951</v>
      </c>
    </row>
    <row r="42379" spans="1:1">
      <c r="A42379" s="27" t="s">
        <v>2951</v>
      </c>
    </row>
    <row r="42380" spans="1:1">
      <c r="A42380" s="27" t="s">
        <v>2951</v>
      </c>
    </row>
    <row r="42381" spans="1:1">
      <c r="A42381" s="27" t="s">
        <v>2951</v>
      </c>
    </row>
    <row r="42382" spans="1:1">
      <c r="A42382" s="27" t="s">
        <v>2951</v>
      </c>
    </row>
    <row r="42383" spans="1:1">
      <c r="A42383" s="27" t="s">
        <v>2951</v>
      </c>
    </row>
    <row r="42384" spans="1:1">
      <c r="A42384" s="27" t="s">
        <v>2951</v>
      </c>
    </row>
    <row r="42385" spans="1:1">
      <c r="A42385" s="27" t="s">
        <v>2951</v>
      </c>
    </row>
    <row r="42386" spans="1:1">
      <c r="A42386" s="27" t="s">
        <v>2951</v>
      </c>
    </row>
    <row r="42387" spans="1:1">
      <c r="A42387" s="27" t="s">
        <v>2951</v>
      </c>
    </row>
    <row r="42388" spans="1:1">
      <c r="A42388" s="27" t="s">
        <v>2951</v>
      </c>
    </row>
    <row r="42389" spans="1:1">
      <c r="A42389" s="27" t="s">
        <v>2951</v>
      </c>
    </row>
    <row r="42390" spans="1:1">
      <c r="A42390" s="27" t="s">
        <v>2951</v>
      </c>
    </row>
    <row r="42391" spans="1:1">
      <c r="A42391" s="27" t="s">
        <v>2951</v>
      </c>
    </row>
    <row r="42392" spans="1:1">
      <c r="A42392" s="27" t="s">
        <v>2951</v>
      </c>
    </row>
    <row r="42393" spans="1:1">
      <c r="A42393" s="27" t="s">
        <v>2951</v>
      </c>
    </row>
    <row r="42394" spans="1:1">
      <c r="A42394" s="27" t="s">
        <v>2951</v>
      </c>
    </row>
    <row r="42395" spans="1:1">
      <c r="A42395" s="27" t="s">
        <v>2951</v>
      </c>
    </row>
    <row r="42396" spans="1:1">
      <c r="A42396" s="27" t="s">
        <v>2951</v>
      </c>
    </row>
    <row r="42397" spans="1:1">
      <c r="A42397" s="27" t="s">
        <v>2951</v>
      </c>
    </row>
    <row r="42398" spans="1:1">
      <c r="A42398" s="27" t="s">
        <v>2951</v>
      </c>
    </row>
    <row r="42399" spans="1:1">
      <c r="A42399" s="27" t="s">
        <v>2951</v>
      </c>
    </row>
    <row r="42400" spans="1:1">
      <c r="A42400" s="27" t="s">
        <v>2951</v>
      </c>
    </row>
    <row r="42401" spans="1:1">
      <c r="A42401" s="27" t="s">
        <v>2951</v>
      </c>
    </row>
    <row r="42402" spans="1:1">
      <c r="A42402" s="27" t="s">
        <v>2951</v>
      </c>
    </row>
    <row r="42403" spans="1:1">
      <c r="A42403" s="27" t="s">
        <v>2951</v>
      </c>
    </row>
    <row r="42404" spans="1:1">
      <c r="A42404" s="27" t="s">
        <v>2951</v>
      </c>
    </row>
    <row r="42405" spans="1:1">
      <c r="A42405" s="27" t="s">
        <v>2951</v>
      </c>
    </row>
    <row r="42406" spans="1:1">
      <c r="A42406" s="27" t="s">
        <v>2951</v>
      </c>
    </row>
    <row r="42407" spans="1:1">
      <c r="A42407" s="27" t="s">
        <v>2951</v>
      </c>
    </row>
    <row r="42408" spans="1:1">
      <c r="A42408" s="27" t="s">
        <v>2951</v>
      </c>
    </row>
    <row r="42409" spans="1:1">
      <c r="A42409" s="27" t="s">
        <v>2951</v>
      </c>
    </row>
    <row r="42410" spans="1:1">
      <c r="A42410" s="27" t="s">
        <v>2951</v>
      </c>
    </row>
    <row r="42411" spans="1:1">
      <c r="A42411" s="27" t="s">
        <v>2951</v>
      </c>
    </row>
    <row r="42412" spans="1:1">
      <c r="A42412" s="27" t="s">
        <v>2951</v>
      </c>
    </row>
    <row r="42413" spans="1:1">
      <c r="A42413" s="27" t="s">
        <v>2951</v>
      </c>
    </row>
    <row r="42414" spans="1:1">
      <c r="A42414" s="27" t="s">
        <v>2951</v>
      </c>
    </row>
    <row r="42415" spans="1:1">
      <c r="A42415" s="27" t="s">
        <v>2951</v>
      </c>
    </row>
    <row r="42416" spans="1:1">
      <c r="A42416" s="27" t="s">
        <v>2951</v>
      </c>
    </row>
    <row r="42417" spans="1:1">
      <c r="A42417" s="27" t="s">
        <v>2951</v>
      </c>
    </row>
    <row r="42418" spans="1:1">
      <c r="A42418" s="27" t="s">
        <v>2951</v>
      </c>
    </row>
    <row r="42419" spans="1:1">
      <c r="A42419" s="27" t="s">
        <v>2951</v>
      </c>
    </row>
    <row r="42420" spans="1:1">
      <c r="A42420" s="27" t="s">
        <v>2951</v>
      </c>
    </row>
    <row r="42421" spans="1:1">
      <c r="A42421" s="27" t="s">
        <v>2951</v>
      </c>
    </row>
    <row r="42422" spans="1:1">
      <c r="A42422" s="27" t="s">
        <v>2951</v>
      </c>
    </row>
    <row r="42423" spans="1:1">
      <c r="A42423" s="27" t="s">
        <v>2951</v>
      </c>
    </row>
    <row r="42424" spans="1:1">
      <c r="A42424" s="27" t="s">
        <v>2951</v>
      </c>
    </row>
    <row r="42425" spans="1:1">
      <c r="A42425" s="27" t="s">
        <v>2951</v>
      </c>
    </row>
    <row r="42426" spans="1:1">
      <c r="A42426" s="27" t="s">
        <v>2951</v>
      </c>
    </row>
    <row r="42427" spans="1:1">
      <c r="A42427" s="27" t="s">
        <v>2951</v>
      </c>
    </row>
    <row r="42428" spans="1:1">
      <c r="A42428" s="27" t="s">
        <v>2951</v>
      </c>
    </row>
    <row r="42429" spans="1:1">
      <c r="A42429" s="27" t="s">
        <v>2951</v>
      </c>
    </row>
    <row r="42430" spans="1:1">
      <c r="A42430" s="27" t="s">
        <v>2951</v>
      </c>
    </row>
    <row r="42431" spans="1:1">
      <c r="A42431" s="27" t="s">
        <v>2951</v>
      </c>
    </row>
    <row r="42432" spans="1:1">
      <c r="A42432" s="27" t="s">
        <v>2951</v>
      </c>
    </row>
    <row r="42433" spans="1:1">
      <c r="A42433" s="27" t="s">
        <v>2951</v>
      </c>
    </row>
    <row r="42434" spans="1:1">
      <c r="A42434" s="27" t="s">
        <v>2951</v>
      </c>
    </row>
    <row r="42435" spans="1:1">
      <c r="A42435" s="27" t="s">
        <v>2951</v>
      </c>
    </row>
    <row r="42436" spans="1:1">
      <c r="A42436" s="27" t="s">
        <v>2951</v>
      </c>
    </row>
    <row r="42437" spans="1:1">
      <c r="A42437" s="27" t="s">
        <v>2951</v>
      </c>
    </row>
    <row r="42438" spans="1:1">
      <c r="A42438" s="27" t="s">
        <v>2951</v>
      </c>
    </row>
    <row r="42439" spans="1:1">
      <c r="A42439" s="27" t="s">
        <v>2951</v>
      </c>
    </row>
    <row r="42440" spans="1:1">
      <c r="A42440" s="27" t="s">
        <v>2951</v>
      </c>
    </row>
    <row r="42441" spans="1:1">
      <c r="A42441" s="27" t="s">
        <v>2951</v>
      </c>
    </row>
    <row r="42442" spans="1:1">
      <c r="A42442" s="27" t="s">
        <v>2951</v>
      </c>
    </row>
    <row r="42443" spans="1:1">
      <c r="A42443" s="27" t="s">
        <v>2951</v>
      </c>
    </row>
    <row r="42444" spans="1:1">
      <c r="A42444" s="27" t="s">
        <v>2951</v>
      </c>
    </row>
    <row r="42445" spans="1:1">
      <c r="A42445" s="27" t="s">
        <v>2951</v>
      </c>
    </row>
    <row r="42446" spans="1:1">
      <c r="A42446" s="27" t="s">
        <v>2951</v>
      </c>
    </row>
    <row r="42447" spans="1:1">
      <c r="A42447" s="27" t="s">
        <v>2951</v>
      </c>
    </row>
    <row r="42448" spans="1:1">
      <c r="A42448" s="27" t="s">
        <v>2951</v>
      </c>
    </row>
    <row r="42449" spans="1:1">
      <c r="A42449" s="27" t="s">
        <v>2951</v>
      </c>
    </row>
    <row r="42450" spans="1:1">
      <c r="A42450" s="27" t="s">
        <v>2951</v>
      </c>
    </row>
    <row r="42451" spans="1:1">
      <c r="A42451" s="27" t="s">
        <v>2951</v>
      </c>
    </row>
    <row r="42452" spans="1:1">
      <c r="A42452" s="27" t="s">
        <v>2951</v>
      </c>
    </row>
    <row r="42453" spans="1:1">
      <c r="A42453" s="27" t="s">
        <v>2951</v>
      </c>
    </row>
    <row r="42454" spans="1:1">
      <c r="A42454" s="27" t="s">
        <v>2951</v>
      </c>
    </row>
    <row r="42455" spans="1:1">
      <c r="A42455" s="27" t="s">
        <v>2951</v>
      </c>
    </row>
    <row r="42456" spans="1:1">
      <c r="A42456" s="27" t="s">
        <v>2951</v>
      </c>
    </row>
    <row r="42457" spans="1:1">
      <c r="A42457" s="27" t="s">
        <v>2951</v>
      </c>
    </row>
    <row r="42458" spans="1:1">
      <c r="A42458" s="27" t="s">
        <v>2951</v>
      </c>
    </row>
    <row r="42459" spans="1:1">
      <c r="A42459" s="27" t="s">
        <v>2951</v>
      </c>
    </row>
    <row r="42460" spans="1:1">
      <c r="A42460" s="27" t="s">
        <v>2951</v>
      </c>
    </row>
    <row r="42461" spans="1:1">
      <c r="A42461" s="27" t="s">
        <v>2951</v>
      </c>
    </row>
    <row r="42462" spans="1:1">
      <c r="A42462" s="27" t="s">
        <v>2951</v>
      </c>
    </row>
    <row r="42463" spans="1:1">
      <c r="A42463" s="27" t="s">
        <v>2951</v>
      </c>
    </row>
    <row r="42464" spans="1:1">
      <c r="A42464" s="27" t="s">
        <v>2951</v>
      </c>
    </row>
    <row r="42465" spans="1:1">
      <c r="A42465" s="27" t="s">
        <v>2951</v>
      </c>
    </row>
    <row r="42466" spans="1:1">
      <c r="A42466" s="27" t="s">
        <v>2951</v>
      </c>
    </row>
    <row r="42467" spans="1:1">
      <c r="A42467" s="27" t="s">
        <v>2951</v>
      </c>
    </row>
    <row r="42468" spans="1:1">
      <c r="A42468" s="27" t="s">
        <v>2951</v>
      </c>
    </row>
    <row r="42469" spans="1:1">
      <c r="A42469" s="27" t="s">
        <v>2951</v>
      </c>
    </row>
    <row r="42470" spans="1:1">
      <c r="A42470" s="27" t="s">
        <v>2951</v>
      </c>
    </row>
    <row r="42471" spans="1:1">
      <c r="A42471" s="27" t="s">
        <v>2951</v>
      </c>
    </row>
    <row r="42472" spans="1:1">
      <c r="A42472" s="27" t="s">
        <v>2951</v>
      </c>
    </row>
    <row r="42473" spans="1:1">
      <c r="A42473" s="27" t="s">
        <v>2951</v>
      </c>
    </row>
    <row r="42474" spans="1:1">
      <c r="A42474" s="27" t="s">
        <v>2951</v>
      </c>
    </row>
    <row r="42475" spans="1:1">
      <c r="A42475" s="27" t="s">
        <v>2951</v>
      </c>
    </row>
    <row r="42476" spans="1:1">
      <c r="A42476" s="27" t="s">
        <v>2951</v>
      </c>
    </row>
    <row r="42477" spans="1:1">
      <c r="A42477" s="27" t="s">
        <v>2951</v>
      </c>
    </row>
    <row r="42478" spans="1:1">
      <c r="A42478" s="27" t="s">
        <v>2951</v>
      </c>
    </row>
    <row r="42479" spans="1:1">
      <c r="A42479" s="27" t="s">
        <v>2951</v>
      </c>
    </row>
    <row r="42480" spans="1:1">
      <c r="A42480" s="27" t="s">
        <v>2951</v>
      </c>
    </row>
    <row r="42481" spans="1:1">
      <c r="A42481" s="27" t="s">
        <v>2951</v>
      </c>
    </row>
    <row r="42482" spans="1:1">
      <c r="A42482" s="27" t="s">
        <v>2951</v>
      </c>
    </row>
    <row r="42483" spans="1:1">
      <c r="A42483" s="27" t="s">
        <v>2951</v>
      </c>
    </row>
    <row r="42484" spans="1:1">
      <c r="A42484" s="27" t="s">
        <v>2951</v>
      </c>
    </row>
    <row r="42485" spans="1:1">
      <c r="A42485" s="27" t="s">
        <v>2951</v>
      </c>
    </row>
    <row r="42486" spans="1:1">
      <c r="A42486" s="27" t="s">
        <v>2951</v>
      </c>
    </row>
    <row r="42487" spans="1:1">
      <c r="A42487" s="27" t="s">
        <v>2951</v>
      </c>
    </row>
    <row r="42488" spans="1:1">
      <c r="A42488" s="27" t="s">
        <v>2951</v>
      </c>
    </row>
    <row r="42489" spans="1:1">
      <c r="A42489" s="27" t="s">
        <v>2951</v>
      </c>
    </row>
    <row r="42490" spans="1:1">
      <c r="A42490" s="27" t="s">
        <v>2951</v>
      </c>
    </row>
    <row r="42491" spans="1:1">
      <c r="A42491" s="27" t="s">
        <v>2951</v>
      </c>
    </row>
    <row r="42492" spans="1:1">
      <c r="A42492" s="27" t="s">
        <v>2951</v>
      </c>
    </row>
    <row r="42493" spans="1:1">
      <c r="A42493" s="27" t="s">
        <v>2951</v>
      </c>
    </row>
    <row r="42494" spans="1:1">
      <c r="A42494" s="27" t="s">
        <v>2951</v>
      </c>
    </row>
    <row r="42495" spans="1:1">
      <c r="A42495" s="27" t="s">
        <v>2951</v>
      </c>
    </row>
    <row r="42496" spans="1:1">
      <c r="A42496" s="27" t="s">
        <v>2951</v>
      </c>
    </row>
    <row r="42497" spans="1:1">
      <c r="A42497" s="27" t="s">
        <v>2951</v>
      </c>
    </row>
    <row r="42498" spans="1:1">
      <c r="A42498" s="27" t="s">
        <v>2951</v>
      </c>
    </row>
    <row r="42499" spans="1:1">
      <c r="A42499" s="27" t="s">
        <v>2951</v>
      </c>
    </row>
    <row r="42500" spans="1:1">
      <c r="A42500" s="27" t="s">
        <v>2951</v>
      </c>
    </row>
    <row r="42501" spans="1:1">
      <c r="A42501" s="27" t="s">
        <v>2951</v>
      </c>
    </row>
    <row r="42502" spans="1:1">
      <c r="A42502" s="27" t="s">
        <v>2951</v>
      </c>
    </row>
    <row r="42503" spans="1:1">
      <c r="A42503" s="27" t="s">
        <v>2951</v>
      </c>
    </row>
    <row r="42504" spans="1:1">
      <c r="A42504" s="27" t="s">
        <v>2951</v>
      </c>
    </row>
    <row r="42505" spans="1:1">
      <c r="A42505" s="27" t="s">
        <v>2951</v>
      </c>
    </row>
    <row r="42506" spans="1:1">
      <c r="A42506" s="27" t="s">
        <v>2951</v>
      </c>
    </row>
    <row r="42507" spans="1:1">
      <c r="A42507" s="27" t="s">
        <v>2951</v>
      </c>
    </row>
    <row r="42508" spans="1:1">
      <c r="A42508" s="27" t="s">
        <v>2951</v>
      </c>
    </row>
    <row r="42509" spans="1:1">
      <c r="A42509" s="27" t="s">
        <v>2951</v>
      </c>
    </row>
    <row r="42510" spans="1:1">
      <c r="A42510" s="27" t="s">
        <v>2951</v>
      </c>
    </row>
    <row r="42511" spans="1:1">
      <c r="A42511" s="27" t="s">
        <v>2951</v>
      </c>
    </row>
    <row r="42512" spans="1:1">
      <c r="A42512" s="27" t="s">
        <v>2951</v>
      </c>
    </row>
    <row r="42513" spans="1:1">
      <c r="A42513" s="27" t="s">
        <v>2951</v>
      </c>
    </row>
    <row r="42514" spans="1:1">
      <c r="A42514" s="27" t="s">
        <v>2951</v>
      </c>
    </row>
    <row r="42515" spans="1:1">
      <c r="A42515" s="27" t="s">
        <v>2951</v>
      </c>
    </row>
    <row r="42516" spans="1:1">
      <c r="A42516" s="27" t="s">
        <v>2951</v>
      </c>
    </row>
    <row r="42517" spans="1:1">
      <c r="A42517" s="27" t="s">
        <v>2951</v>
      </c>
    </row>
    <row r="42518" spans="1:1">
      <c r="A42518" s="27" t="s">
        <v>2951</v>
      </c>
    </row>
    <row r="42519" spans="1:1">
      <c r="A42519" s="27" t="s">
        <v>2951</v>
      </c>
    </row>
    <row r="42520" spans="1:1">
      <c r="A42520" s="27" t="s">
        <v>2951</v>
      </c>
    </row>
    <row r="42521" spans="1:1">
      <c r="A42521" s="27" t="s">
        <v>2951</v>
      </c>
    </row>
    <row r="42522" spans="1:1">
      <c r="A42522" s="27" t="s">
        <v>2951</v>
      </c>
    </row>
    <row r="42523" spans="1:1">
      <c r="A42523" s="27" t="s">
        <v>2951</v>
      </c>
    </row>
    <row r="42524" spans="1:1">
      <c r="A42524" s="27" t="s">
        <v>2951</v>
      </c>
    </row>
    <row r="42525" spans="1:1">
      <c r="A42525" s="27" t="s">
        <v>2951</v>
      </c>
    </row>
    <row r="42526" spans="1:1">
      <c r="A42526" s="27" t="s">
        <v>2951</v>
      </c>
    </row>
    <row r="42527" spans="1:1">
      <c r="A42527" s="27" t="s">
        <v>2951</v>
      </c>
    </row>
    <row r="42528" spans="1:1">
      <c r="A42528" s="27" t="s">
        <v>2951</v>
      </c>
    </row>
    <row r="42529" spans="1:1">
      <c r="A42529" s="27" t="s">
        <v>2951</v>
      </c>
    </row>
    <row r="42530" spans="1:1">
      <c r="A42530" s="27" t="s">
        <v>2951</v>
      </c>
    </row>
    <row r="42531" spans="1:1">
      <c r="A42531" s="27" t="s">
        <v>2951</v>
      </c>
    </row>
    <row r="42532" spans="1:1">
      <c r="A42532" s="27" t="s">
        <v>2951</v>
      </c>
    </row>
    <row r="42533" spans="1:1">
      <c r="A42533" s="27" t="s">
        <v>2951</v>
      </c>
    </row>
    <row r="42534" spans="1:1">
      <c r="A42534" s="27" t="s">
        <v>2951</v>
      </c>
    </row>
    <row r="42535" spans="1:1">
      <c r="A42535" s="27" t="s">
        <v>2951</v>
      </c>
    </row>
    <row r="42536" spans="1:1">
      <c r="A42536" s="27" t="s">
        <v>2951</v>
      </c>
    </row>
    <row r="42537" spans="1:1">
      <c r="A42537" s="27" t="s">
        <v>2951</v>
      </c>
    </row>
    <row r="42538" spans="1:1">
      <c r="A42538" s="27" t="s">
        <v>2951</v>
      </c>
    </row>
    <row r="42539" spans="1:1">
      <c r="A42539" s="27" t="s">
        <v>2951</v>
      </c>
    </row>
    <row r="42540" spans="1:1">
      <c r="A42540" s="27" t="s">
        <v>2951</v>
      </c>
    </row>
    <row r="42541" spans="1:1">
      <c r="A42541" s="27" t="s">
        <v>2951</v>
      </c>
    </row>
    <row r="42542" spans="1:1">
      <c r="A42542" s="27" t="s">
        <v>2951</v>
      </c>
    </row>
    <row r="42543" spans="1:1">
      <c r="A42543" s="27" t="s">
        <v>2951</v>
      </c>
    </row>
    <row r="42544" spans="1:1">
      <c r="A42544" s="27" t="s">
        <v>2951</v>
      </c>
    </row>
    <row r="42545" spans="1:1">
      <c r="A42545" s="27" t="s">
        <v>2951</v>
      </c>
    </row>
    <row r="42546" spans="1:1">
      <c r="A42546" s="27" t="s">
        <v>2951</v>
      </c>
    </row>
    <row r="42547" spans="1:1">
      <c r="A42547" s="27" t="s">
        <v>2951</v>
      </c>
    </row>
    <row r="42548" spans="1:1">
      <c r="A42548" s="27" t="s">
        <v>2951</v>
      </c>
    </row>
    <row r="42549" spans="1:1">
      <c r="A42549" s="27" t="s">
        <v>2951</v>
      </c>
    </row>
    <row r="42550" spans="1:1">
      <c r="A42550" s="27" t="s">
        <v>2951</v>
      </c>
    </row>
    <row r="42551" spans="1:1">
      <c r="A42551" s="27" t="s">
        <v>2951</v>
      </c>
    </row>
    <row r="42552" spans="1:1">
      <c r="A42552" s="27" t="s">
        <v>2951</v>
      </c>
    </row>
    <row r="42553" spans="1:1">
      <c r="A42553" s="27" t="s">
        <v>2951</v>
      </c>
    </row>
    <row r="42554" spans="1:1">
      <c r="A42554" s="27" t="s">
        <v>2951</v>
      </c>
    </row>
    <row r="42555" spans="1:1">
      <c r="A42555" s="27" t="s">
        <v>2951</v>
      </c>
    </row>
    <row r="42556" spans="1:1">
      <c r="A42556" s="27" t="s">
        <v>2951</v>
      </c>
    </row>
    <row r="42557" spans="1:1">
      <c r="A42557" s="27" t="s">
        <v>2951</v>
      </c>
    </row>
    <row r="42558" spans="1:1">
      <c r="A42558" s="27" t="s">
        <v>2951</v>
      </c>
    </row>
    <row r="42559" spans="1:1">
      <c r="A42559" s="27" t="s">
        <v>2951</v>
      </c>
    </row>
    <row r="42560" spans="1:1">
      <c r="A42560" s="27" t="s">
        <v>2951</v>
      </c>
    </row>
    <row r="42561" spans="1:1">
      <c r="A42561" s="27" t="s">
        <v>2951</v>
      </c>
    </row>
    <row r="42562" spans="1:1">
      <c r="A42562" s="27" t="s">
        <v>2951</v>
      </c>
    </row>
    <row r="42563" spans="1:1">
      <c r="A42563" s="27" t="s">
        <v>2951</v>
      </c>
    </row>
    <row r="42564" spans="1:1">
      <c r="A42564" s="27" t="s">
        <v>2951</v>
      </c>
    </row>
    <row r="42565" spans="1:1">
      <c r="A42565" s="27" t="s">
        <v>2951</v>
      </c>
    </row>
    <row r="42566" spans="1:1">
      <c r="A42566" s="27" t="s">
        <v>2951</v>
      </c>
    </row>
    <row r="42567" spans="1:1">
      <c r="A42567" s="27" t="s">
        <v>2951</v>
      </c>
    </row>
    <row r="42568" spans="1:1">
      <c r="A42568" s="27" t="s">
        <v>2951</v>
      </c>
    </row>
    <row r="42569" spans="1:1">
      <c r="A42569" s="27" t="s">
        <v>2951</v>
      </c>
    </row>
    <row r="42570" spans="1:1">
      <c r="A42570" s="27" t="s">
        <v>2951</v>
      </c>
    </row>
    <row r="42571" spans="1:1">
      <c r="A42571" s="27" t="s">
        <v>2951</v>
      </c>
    </row>
    <row r="42572" spans="1:1">
      <c r="A42572" s="27" t="s">
        <v>2951</v>
      </c>
    </row>
    <row r="42573" spans="1:1">
      <c r="A42573" s="27" t="s">
        <v>2951</v>
      </c>
    </row>
    <row r="42574" spans="1:1">
      <c r="A42574" s="27" t="s">
        <v>2951</v>
      </c>
    </row>
    <row r="42575" spans="1:1">
      <c r="A42575" s="27" t="s">
        <v>2951</v>
      </c>
    </row>
    <row r="42576" spans="1:1">
      <c r="A42576" s="27" t="s">
        <v>2951</v>
      </c>
    </row>
    <row r="42577" spans="1:1">
      <c r="A42577" s="27" t="s">
        <v>2951</v>
      </c>
    </row>
    <row r="42578" spans="1:1">
      <c r="A42578" s="27" t="s">
        <v>2951</v>
      </c>
    </row>
    <row r="42579" spans="1:1">
      <c r="A42579" s="27" t="s">
        <v>2951</v>
      </c>
    </row>
    <row r="42580" spans="1:1">
      <c r="A42580" s="27" t="s">
        <v>2951</v>
      </c>
    </row>
    <row r="42581" spans="1:1">
      <c r="A42581" s="27" t="s">
        <v>2951</v>
      </c>
    </row>
    <row r="42582" spans="1:1">
      <c r="A42582" s="27" t="s">
        <v>2951</v>
      </c>
    </row>
    <row r="42583" spans="1:1">
      <c r="A42583" s="27" t="s">
        <v>2951</v>
      </c>
    </row>
    <row r="42584" spans="1:1">
      <c r="A42584" s="27" t="s">
        <v>2951</v>
      </c>
    </row>
    <row r="42585" spans="1:1">
      <c r="A42585" s="27" t="s">
        <v>2951</v>
      </c>
    </row>
    <row r="42586" spans="1:1">
      <c r="A42586" s="27" t="s">
        <v>2951</v>
      </c>
    </row>
    <row r="42587" spans="1:1">
      <c r="A42587" s="27" t="s">
        <v>2951</v>
      </c>
    </row>
    <row r="42588" spans="1:1">
      <c r="A42588" s="27" t="s">
        <v>2951</v>
      </c>
    </row>
    <row r="42589" spans="1:1">
      <c r="A42589" s="27" t="s">
        <v>2951</v>
      </c>
    </row>
    <row r="42590" spans="1:1">
      <c r="A42590" s="27" t="s">
        <v>2951</v>
      </c>
    </row>
    <row r="42591" spans="1:1">
      <c r="A42591" s="27" t="s">
        <v>2951</v>
      </c>
    </row>
    <row r="42592" spans="1:1">
      <c r="A42592" s="27" t="s">
        <v>2951</v>
      </c>
    </row>
    <row r="42593" spans="1:1">
      <c r="A42593" s="27" t="s">
        <v>2951</v>
      </c>
    </row>
    <row r="42594" spans="1:1">
      <c r="A42594" s="27" t="s">
        <v>2951</v>
      </c>
    </row>
    <row r="42595" spans="1:1">
      <c r="A42595" s="27" t="s">
        <v>2951</v>
      </c>
    </row>
    <row r="42596" spans="1:1">
      <c r="A42596" s="27" t="s">
        <v>2951</v>
      </c>
    </row>
    <row r="42597" spans="1:1">
      <c r="A42597" s="27" t="s">
        <v>2951</v>
      </c>
    </row>
    <row r="42598" spans="1:1">
      <c r="A42598" s="27" t="s">
        <v>2951</v>
      </c>
    </row>
    <row r="42599" spans="1:1">
      <c r="A42599" s="27" t="s">
        <v>2951</v>
      </c>
    </row>
    <row r="42600" spans="1:1">
      <c r="A42600" s="27" t="s">
        <v>2951</v>
      </c>
    </row>
    <row r="42601" spans="1:1">
      <c r="A42601" s="27" t="s">
        <v>2951</v>
      </c>
    </row>
    <row r="42602" spans="1:1">
      <c r="A42602" s="27" t="s">
        <v>2951</v>
      </c>
    </row>
    <row r="42603" spans="1:1">
      <c r="A42603" s="27" t="s">
        <v>2951</v>
      </c>
    </row>
    <row r="42604" spans="1:1">
      <c r="A42604" s="27" t="s">
        <v>2951</v>
      </c>
    </row>
    <row r="42605" spans="1:1">
      <c r="A42605" s="27" t="s">
        <v>2951</v>
      </c>
    </row>
    <row r="42606" spans="1:1">
      <c r="A42606" s="27" t="s">
        <v>2951</v>
      </c>
    </row>
    <row r="42607" spans="1:1">
      <c r="A42607" s="27" t="s">
        <v>2951</v>
      </c>
    </row>
    <row r="42608" spans="1:1">
      <c r="A42608" s="27" t="s">
        <v>2951</v>
      </c>
    </row>
    <row r="42609" spans="1:1">
      <c r="A42609" s="27" t="s">
        <v>2951</v>
      </c>
    </row>
    <row r="42610" spans="1:1">
      <c r="A42610" s="27" t="s">
        <v>2951</v>
      </c>
    </row>
    <row r="42611" spans="1:1">
      <c r="A42611" s="27" t="s">
        <v>2951</v>
      </c>
    </row>
    <row r="42612" spans="1:1">
      <c r="A42612" s="27" t="s">
        <v>2951</v>
      </c>
    </row>
    <row r="42613" spans="1:1">
      <c r="A42613" s="27" t="s">
        <v>2951</v>
      </c>
    </row>
    <row r="42614" spans="1:1">
      <c r="A42614" s="27" t="s">
        <v>2951</v>
      </c>
    </row>
    <row r="42615" spans="1:1">
      <c r="A42615" s="27" t="s">
        <v>2951</v>
      </c>
    </row>
    <row r="42616" spans="1:1">
      <c r="A42616" s="27" t="s">
        <v>2951</v>
      </c>
    </row>
    <row r="42617" spans="1:1">
      <c r="A42617" s="27" t="s">
        <v>2951</v>
      </c>
    </row>
    <row r="42618" spans="1:1">
      <c r="A42618" s="27" t="s">
        <v>2951</v>
      </c>
    </row>
    <row r="42619" spans="1:1">
      <c r="A42619" s="27" t="s">
        <v>2951</v>
      </c>
    </row>
    <row r="42620" spans="1:1">
      <c r="A42620" s="27" t="s">
        <v>2951</v>
      </c>
    </row>
    <row r="42621" spans="1:1">
      <c r="A42621" s="27" t="s">
        <v>2951</v>
      </c>
    </row>
    <row r="42622" spans="1:1">
      <c r="A42622" s="27" t="s">
        <v>2951</v>
      </c>
    </row>
    <row r="42623" spans="1:1">
      <c r="A42623" s="27" t="s">
        <v>2951</v>
      </c>
    </row>
    <row r="42624" spans="1:1">
      <c r="A42624" s="27" t="s">
        <v>2951</v>
      </c>
    </row>
    <row r="42625" spans="1:1">
      <c r="A42625" s="27" t="s">
        <v>2951</v>
      </c>
    </row>
    <row r="42626" spans="1:1">
      <c r="A42626" s="27" t="s">
        <v>2951</v>
      </c>
    </row>
    <row r="42627" spans="1:1">
      <c r="A42627" s="27" t="s">
        <v>2951</v>
      </c>
    </row>
    <row r="42628" spans="1:1">
      <c r="A42628" s="27" t="s">
        <v>2951</v>
      </c>
    </row>
    <row r="42629" spans="1:1">
      <c r="A42629" s="27" t="s">
        <v>2951</v>
      </c>
    </row>
    <row r="42630" spans="1:1">
      <c r="A42630" s="27" t="s">
        <v>2951</v>
      </c>
    </row>
    <row r="42631" spans="1:1">
      <c r="A42631" s="27" t="s">
        <v>2951</v>
      </c>
    </row>
    <row r="42632" spans="1:1">
      <c r="A42632" s="27" t="s">
        <v>2951</v>
      </c>
    </row>
    <row r="42633" spans="1:1">
      <c r="A42633" s="27" t="s">
        <v>2951</v>
      </c>
    </row>
    <row r="42634" spans="1:1">
      <c r="A42634" s="27" t="s">
        <v>2951</v>
      </c>
    </row>
    <row r="42635" spans="1:1">
      <c r="A42635" s="27" t="s">
        <v>2951</v>
      </c>
    </row>
    <row r="42636" spans="1:1">
      <c r="A42636" s="27" t="s">
        <v>2951</v>
      </c>
    </row>
    <row r="42637" spans="1:1">
      <c r="A42637" s="27" t="s">
        <v>2951</v>
      </c>
    </row>
    <row r="42638" spans="1:1">
      <c r="A42638" s="27" t="s">
        <v>2951</v>
      </c>
    </row>
    <row r="42639" spans="1:1">
      <c r="A42639" s="27" t="s">
        <v>2951</v>
      </c>
    </row>
    <row r="42640" spans="1:1">
      <c r="A42640" s="27" t="s">
        <v>2951</v>
      </c>
    </row>
    <row r="42641" spans="1:1">
      <c r="A42641" s="27" t="s">
        <v>2951</v>
      </c>
    </row>
    <row r="42642" spans="1:1">
      <c r="A42642" s="27" t="s">
        <v>2951</v>
      </c>
    </row>
    <row r="42643" spans="1:1">
      <c r="A42643" s="27" t="s">
        <v>2951</v>
      </c>
    </row>
    <row r="42644" spans="1:1">
      <c r="A42644" s="27" t="s">
        <v>2951</v>
      </c>
    </row>
    <row r="42645" spans="1:1">
      <c r="A42645" s="27" t="s">
        <v>2951</v>
      </c>
    </row>
    <row r="42646" spans="1:1">
      <c r="A42646" s="27" t="s">
        <v>2951</v>
      </c>
    </row>
    <row r="42647" spans="1:1">
      <c r="A42647" s="27" t="s">
        <v>2951</v>
      </c>
    </row>
    <row r="42648" spans="1:1">
      <c r="A42648" s="27" t="s">
        <v>2951</v>
      </c>
    </row>
    <row r="42649" spans="1:1">
      <c r="A42649" s="27" t="s">
        <v>2951</v>
      </c>
    </row>
    <row r="42650" spans="1:1">
      <c r="A42650" s="27" t="s">
        <v>2951</v>
      </c>
    </row>
    <row r="42651" spans="1:1">
      <c r="A42651" s="27" t="s">
        <v>2951</v>
      </c>
    </row>
    <row r="42652" spans="1:1">
      <c r="A42652" s="27" t="s">
        <v>2951</v>
      </c>
    </row>
    <row r="42653" spans="1:1">
      <c r="A42653" s="27" t="s">
        <v>2951</v>
      </c>
    </row>
    <row r="42654" spans="1:1">
      <c r="A42654" s="27" t="s">
        <v>2951</v>
      </c>
    </row>
    <row r="42655" spans="1:1">
      <c r="A42655" s="27" t="s">
        <v>2951</v>
      </c>
    </row>
    <row r="42656" spans="1:1">
      <c r="A42656" s="27" t="s">
        <v>2951</v>
      </c>
    </row>
    <row r="42657" spans="1:1">
      <c r="A42657" s="27" t="s">
        <v>2951</v>
      </c>
    </row>
    <row r="42658" spans="1:1">
      <c r="A42658" s="27" t="s">
        <v>2951</v>
      </c>
    </row>
    <row r="42659" spans="1:1">
      <c r="A42659" s="27" t="s">
        <v>2951</v>
      </c>
    </row>
    <row r="42660" spans="1:1">
      <c r="A42660" s="27" t="s">
        <v>2951</v>
      </c>
    </row>
    <row r="42661" spans="1:1">
      <c r="A42661" s="27" t="s">
        <v>2951</v>
      </c>
    </row>
    <row r="42662" spans="1:1">
      <c r="A42662" s="27" t="s">
        <v>2951</v>
      </c>
    </row>
    <row r="42663" spans="1:1">
      <c r="A42663" s="27" t="s">
        <v>2951</v>
      </c>
    </row>
    <row r="42664" spans="1:1">
      <c r="A42664" s="27" t="s">
        <v>2951</v>
      </c>
    </row>
    <row r="42665" spans="1:1">
      <c r="A42665" s="27" t="s">
        <v>2951</v>
      </c>
    </row>
    <row r="42666" spans="1:1">
      <c r="A42666" s="27" t="s">
        <v>2951</v>
      </c>
    </row>
    <row r="42667" spans="1:1">
      <c r="A42667" s="27" t="s">
        <v>2951</v>
      </c>
    </row>
    <row r="42668" spans="1:1">
      <c r="A42668" s="27" t="s">
        <v>2951</v>
      </c>
    </row>
    <row r="42669" spans="1:1">
      <c r="A42669" s="27" t="s">
        <v>2951</v>
      </c>
    </row>
    <row r="42670" spans="1:1">
      <c r="A42670" s="27" t="s">
        <v>2951</v>
      </c>
    </row>
    <row r="42671" spans="1:1">
      <c r="A42671" s="27" t="s">
        <v>2951</v>
      </c>
    </row>
    <row r="42672" spans="1:1">
      <c r="A42672" s="27" t="s">
        <v>2951</v>
      </c>
    </row>
    <row r="42673" spans="1:1">
      <c r="A42673" s="27" t="s">
        <v>2951</v>
      </c>
    </row>
    <row r="42674" spans="1:1">
      <c r="A42674" s="27" t="s">
        <v>2951</v>
      </c>
    </row>
    <row r="42675" spans="1:1">
      <c r="A42675" s="27" t="s">
        <v>2951</v>
      </c>
    </row>
    <row r="42676" spans="1:1">
      <c r="A42676" s="27" t="s">
        <v>2951</v>
      </c>
    </row>
    <row r="42677" spans="1:1">
      <c r="A42677" s="27" t="s">
        <v>2951</v>
      </c>
    </row>
    <row r="42678" spans="1:1">
      <c r="A42678" s="27" t="s">
        <v>2951</v>
      </c>
    </row>
    <row r="42679" spans="1:1">
      <c r="A42679" s="27" t="s">
        <v>2951</v>
      </c>
    </row>
    <row r="42680" spans="1:1">
      <c r="A42680" s="27" t="s">
        <v>2951</v>
      </c>
    </row>
    <row r="42681" spans="1:1">
      <c r="A42681" s="27" t="s">
        <v>2951</v>
      </c>
    </row>
    <row r="42682" spans="1:1">
      <c r="A42682" s="27" t="s">
        <v>2951</v>
      </c>
    </row>
    <row r="42683" spans="1:1">
      <c r="A42683" s="27" t="s">
        <v>2951</v>
      </c>
    </row>
    <row r="42684" spans="1:1">
      <c r="A42684" s="27" t="s">
        <v>2951</v>
      </c>
    </row>
    <row r="42685" spans="1:1">
      <c r="A42685" s="27" t="s">
        <v>2951</v>
      </c>
    </row>
    <row r="42686" spans="1:1">
      <c r="A42686" s="27" t="s">
        <v>2951</v>
      </c>
    </row>
    <row r="42687" spans="1:1">
      <c r="A42687" s="27" t="s">
        <v>2951</v>
      </c>
    </row>
    <row r="42688" spans="1:1">
      <c r="A42688" s="27" t="s">
        <v>2951</v>
      </c>
    </row>
    <row r="42689" spans="1:1">
      <c r="A42689" s="27" t="s">
        <v>2951</v>
      </c>
    </row>
    <row r="42690" spans="1:1">
      <c r="A42690" s="27" t="s">
        <v>2951</v>
      </c>
    </row>
    <row r="42691" spans="1:1">
      <c r="A42691" s="27" t="s">
        <v>2951</v>
      </c>
    </row>
    <row r="42692" spans="1:1">
      <c r="A42692" s="27" t="s">
        <v>2951</v>
      </c>
    </row>
    <row r="42693" spans="1:1">
      <c r="A42693" s="27" t="s">
        <v>2951</v>
      </c>
    </row>
    <row r="42694" spans="1:1">
      <c r="A42694" s="27" t="s">
        <v>2951</v>
      </c>
    </row>
    <row r="42695" spans="1:1">
      <c r="A42695" s="27" t="s">
        <v>2951</v>
      </c>
    </row>
    <row r="42696" spans="1:1">
      <c r="A42696" s="27" t="s">
        <v>2951</v>
      </c>
    </row>
    <row r="42697" spans="1:1">
      <c r="A42697" s="27" t="s">
        <v>2951</v>
      </c>
    </row>
    <row r="42698" spans="1:1">
      <c r="A42698" s="27" t="s">
        <v>2951</v>
      </c>
    </row>
    <row r="42699" spans="1:1">
      <c r="A42699" s="27" t="s">
        <v>2951</v>
      </c>
    </row>
    <row r="42700" spans="1:1">
      <c r="A42700" s="27" t="s">
        <v>2951</v>
      </c>
    </row>
    <row r="42701" spans="1:1">
      <c r="A42701" s="27" t="s">
        <v>2951</v>
      </c>
    </row>
    <row r="42702" spans="1:1">
      <c r="A42702" s="27" t="s">
        <v>2951</v>
      </c>
    </row>
    <row r="42703" spans="1:1">
      <c r="A42703" s="27" t="s">
        <v>2951</v>
      </c>
    </row>
    <row r="42704" spans="1:1">
      <c r="A42704" s="27" t="s">
        <v>2951</v>
      </c>
    </row>
    <row r="42705" spans="1:1">
      <c r="A42705" s="27" t="s">
        <v>2951</v>
      </c>
    </row>
    <row r="42706" spans="1:1">
      <c r="A42706" s="27" t="s">
        <v>2951</v>
      </c>
    </row>
    <row r="42707" spans="1:1">
      <c r="A42707" s="27" t="s">
        <v>2951</v>
      </c>
    </row>
    <row r="42708" spans="1:1">
      <c r="A42708" s="27" t="s">
        <v>2951</v>
      </c>
    </row>
    <row r="42709" spans="1:1">
      <c r="A42709" s="27" t="s">
        <v>2951</v>
      </c>
    </row>
    <row r="42710" spans="1:1">
      <c r="A42710" s="27" t="s">
        <v>2951</v>
      </c>
    </row>
    <row r="42711" spans="1:1">
      <c r="A42711" s="27" t="s">
        <v>2951</v>
      </c>
    </row>
    <row r="42712" spans="1:1">
      <c r="A42712" s="27" t="s">
        <v>2951</v>
      </c>
    </row>
    <row r="42713" spans="1:1">
      <c r="A42713" s="27" t="s">
        <v>2951</v>
      </c>
    </row>
    <row r="42714" spans="1:1">
      <c r="A42714" s="27" t="s">
        <v>2951</v>
      </c>
    </row>
    <row r="42715" spans="1:1">
      <c r="A42715" s="27" t="s">
        <v>2951</v>
      </c>
    </row>
    <row r="42716" spans="1:1">
      <c r="A42716" s="27" t="s">
        <v>2951</v>
      </c>
    </row>
    <row r="42717" spans="1:1">
      <c r="A42717" s="27" t="s">
        <v>2951</v>
      </c>
    </row>
    <row r="42718" spans="1:1">
      <c r="A42718" s="27" t="s">
        <v>2951</v>
      </c>
    </row>
    <row r="42719" spans="1:1">
      <c r="A42719" s="27" t="s">
        <v>2951</v>
      </c>
    </row>
    <row r="42720" spans="1:1">
      <c r="A42720" s="27" t="s">
        <v>2951</v>
      </c>
    </row>
    <row r="42721" spans="1:1">
      <c r="A42721" s="27" t="s">
        <v>2951</v>
      </c>
    </row>
    <row r="42722" spans="1:1">
      <c r="A42722" s="27" t="s">
        <v>2951</v>
      </c>
    </row>
    <row r="42723" spans="1:1">
      <c r="A42723" s="27" t="s">
        <v>2951</v>
      </c>
    </row>
    <row r="42724" spans="1:1">
      <c r="A42724" s="27" t="s">
        <v>2951</v>
      </c>
    </row>
    <row r="42725" spans="1:1">
      <c r="A42725" s="27" t="s">
        <v>2951</v>
      </c>
    </row>
    <row r="42726" spans="1:1">
      <c r="A42726" s="27" t="s">
        <v>2951</v>
      </c>
    </row>
    <row r="42727" spans="1:1">
      <c r="A42727" s="27" t="s">
        <v>2951</v>
      </c>
    </row>
    <row r="42728" spans="1:1">
      <c r="A42728" s="27" t="s">
        <v>2951</v>
      </c>
    </row>
    <row r="42729" spans="1:1">
      <c r="A42729" s="27" t="s">
        <v>2951</v>
      </c>
    </row>
    <row r="42730" spans="1:1">
      <c r="A42730" s="27" t="s">
        <v>2951</v>
      </c>
    </row>
    <row r="42731" spans="1:1">
      <c r="A42731" s="27" t="s">
        <v>2951</v>
      </c>
    </row>
    <row r="42732" spans="1:1">
      <c r="A42732" s="27" t="s">
        <v>2951</v>
      </c>
    </row>
    <row r="42733" spans="1:1">
      <c r="A42733" s="27" t="s">
        <v>2951</v>
      </c>
    </row>
    <row r="42734" spans="1:1">
      <c r="A42734" s="27" t="s">
        <v>2951</v>
      </c>
    </row>
    <row r="42735" spans="1:1">
      <c r="A42735" s="27" t="s">
        <v>2951</v>
      </c>
    </row>
    <row r="42736" spans="1:1">
      <c r="A42736" s="27" t="s">
        <v>2951</v>
      </c>
    </row>
    <row r="42737" spans="1:1">
      <c r="A42737" s="27" t="s">
        <v>2951</v>
      </c>
    </row>
    <row r="42738" spans="1:1">
      <c r="A42738" s="27" t="s">
        <v>2951</v>
      </c>
    </row>
    <row r="42739" spans="1:1">
      <c r="A42739" s="27" t="s">
        <v>2951</v>
      </c>
    </row>
    <row r="42740" spans="1:1">
      <c r="A42740" s="27" t="s">
        <v>2951</v>
      </c>
    </row>
    <row r="42741" spans="1:1">
      <c r="A42741" s="27" t="s">
        <v>2951</v>
      </c>
    </row>
    <row r="42742" spans="1:1">
      <c r="A42742" s="27" t="s">
        <v>2951</v>
      </c>
    </row>
    <row r="42743" spans="1:1">
      <c r="A42743" s="27" t="s">
        <v>2951</v>
      </c>
    </row>
    <row r="42744" spans="1:1">
      <c r="A42744" s="27" t="s">
        <v>2951</v>
      </c>
    </row>
    <row r="42745" spans="1:1">
      <c r="A42745" s="27" t="s">
        <v>2951</v>
      </c>
    </row>
    <row r="42746" spans="1:1">
      <c r="A42746" s="27" t="s">
        <v>2951</v>
      </c>
    </row>
    <row r="42747" spans="1:1">
      <c r="A42747" s="27" t="s">
        <v>2951</v>
      </c>
    </row>
    <row r="42748" spans="1:1">
      <c r="A42748" s="27" t="s">
        <v>2951</v>
      </c>
    </row>
    <row r="42749" spans="1:1">
      <c r="A42749" s="27" t="s">
        <v>2951</v>
      </c>
    </row>
    <row r="42750" spans="1:1">
      <c r="A42750" s="27" t="s">
        <v>2951</v>
      </c>
    </row>
    <row r="42751" spans="1:1">
      <c r="A42751" s="27" t="s">
        <v>2951</v>
      </c>
    </row>
    <row r="42752" spans="1:1">
      <c r="A42752" s="27" t="s">
        <v>2951</v>
      </c>
    </row>
    <row r="42753" spans="1:1">
      <c r="A42753" s="27" t="s">
        <v>2951</v>
      </c>
    </row>
    <row r="42754" spans="1:1">
      <c r="A42754" s="27" t="s">
        <v>2951</v>
      </c>
    </row>
    <row r="42755" spans="1:1">
      <c r="A42755" s="27" t="s">
        <v>2951</v>
      </c>
    </row>
    <row r="42756" spans="1:1">
      <c r="A42756" s="27" t="s">
        <v>2951</v>
      </c>
    </row>
    <row r="42757" spans="1:1">
      <c r="A42757" s="27" t="s">
        <v>2951</v>
      </c>
    </row>
    <row r="42758" spans="1:1">
      <c r="A42758" s="27" t="s">
        <v>2951</v>
      </c>
    </row>
    <row r="42759" spans="1:1">
      <c r="A42759" s="27" t="s">
        <v>2951</v>
      </c>
    </row>
    <row r="42760" spans="1:1">
      <c r="A42760" s="27" t="s">
        <v>2951</v>
      </c>
    </row>
    <row r="42761" spans="1:1">
      <c r="A42761" s="27" t="s">
        <v>2951</v>
      </c>
    </row>
    <row r="42762" spans="1:1">
      <c r="A42762" s="27" t="s">
        <v>2951</v>
      </c>
    </row>
    <row r="42763" spans="1:1">
      <c r="A42763" s="27" t="s">
        <v>2951</v>
      </c>
    </row>
    <row r="42764" spans="1:1">
      <c r="A42764" s="27" t="s">
        <v>2951</v>
      </c>
    </row>
    <row r="42765" spans="1:1">
      <c r="A42765" s="27" t="s">
        <v>2951</v>
      </c>
    </row>
    <row r="42766" spans="1:1">
      <c r="A42766" s="27" t="s">
        <v>2951</v>
      </c>
    </row>
    <row r="42767" spans="1:1">
      <c r="A42767" s="27" t="s">
        <v>2951</v>
      </c>
    </row>
    <row r="42768" spans="1:1">
      <c r="A42768" s="27" t="s">
        <v>2951</v>
      </c>
    </row>
    <row r="42769" spans="1:1">
      <c r="A42769" s="27" t="s">
        <v>2951</v>
      </c>
    </row>
    <row r="42770" spans="1:1">
      <c r="A42770" s="27" t="s">
        <v>2951</v>
      </c>
    </row>
    <row r="42771" spans="1:1">
      <c r="A42771" s="27" t="s">
        <v>2951</v>
      </c>
    </row>
    <row r="42772" spans="1:1">
      <c r="A42772" s="27" t="s">
        <v>2951</v>
      </c>
    </row>
    <row r="42773" spans="1:1">
      <c r="A42773" s="27" t="s">
        <v>2951</v>
      </c>
    </row>
    <row r="42774" spans="1:1">
      <c r="A42774" s="27" t="s">
        <v>2951</v>
      </c>
    </row>
    <row r="42775" spans="1:1">
      <c r="A42775" s="27" t="s">
        <v>2951</v>
      </c>
    </row>
    <row r="42776" spans="1:1">
      <c r="A42776" s="27" t="s">
        <v>2951</v>
      </c>
    </row>
    <row r="42777" spans="1:1">
      <c r="A42777" s="27" t="s">
        <v>2951</v>
      </c>
    </row>
    <row r="42778" spans="1:1">
      <c r="A42778" s="27" t="s">
        <v>2951</v>
      </c>
    </row>
    <row r="42779" spans="1:1">
      <c r="A42779" s="27" t="s">
        <v>2951</v>
      </c>
    </row>
    <row r="42780" spans="1:1">
      <c r="A42780" s="27" t="s">
        <v>2951</v>
      </c>
    </row>
    <row r="42781" spans="1:1">
      <c r="A42781" s="27" t="s">
        <v>2951</v>
      </c>
    </row>
    <row r="42782" spans="1:1">
      <c r="A42782" s="27" t="s">
        <v>2951</v>
      </c>
    </row>
    <row r="42783" spans="1:1">
      <c r="A42783" s="27" t="s">
        <v>2951</v>
      </c>
    </row>
    <row r="42784" spans="1:1">
      <c r="A42784" s="27" t="s">
        <v>2951</v>
      </c>
    </row>
    <row r="42785" spans="1:1">
      <c r="A42785" s="27" t="s">
        <v>2951</v>
      </c>
    </row>
    <row r="42786" spans="1:1">
      <c r="A42786" s="27" t="s">
        <v>2951</v>
      </c>
    </row>
    <row r="42787" spans="1:1">
      <c r="A42787" s="27" t="s">
        <v>2951</v>
      </c>
    </row>
    <row r="42788" spans="1:1">
      <c r="A42788" s="27" t="s">
        <v>2951</v>
      </c>
    </row>
    <row r="42789" spans="1:1">
      <c r="A42789" s="27" t="s">
        <v>2951</v>
      </c>
    </row>
    <row r="42790" spans="1:1">
      <c r="A42790" s="27" t="s">
        <v>2951</v>
      </c>
    </row>
    <row r="42791" spans="1:1">
      <c r="A42791" s="27" t="s">
        <v>2951</v>
      </c>
    </row>
    <row r="42792" spans="1:1">
      <c r="A42792" s="27" t="s">
        <v>2951</v>
      </c>
    </row>
    <row r="42793" spans="1:1">
      <c r="A42793" s="27" t="s">
        <v>2951</v>
      </c>
    </row>
    <row r="42794" spans="1:1">
      <c r="A42794" s="27" t="s">
        <v>2951</v>
      </c>
    </row>
    <row r="42795" spans="1:1">
      <c r="A42795" s="27" t="s">
        <v>2951</v>
      </c>
    </row>
    <row r="42796" spans="1:1">
      <c r="A42796" s="27" t="s">
        <v>2951</v>
      </c>
    </row>
    <row r="42797" spans="1:1">
      <c r="A42797" s="27" t="s">
        <v>2951</v>
      </c>
    </row>
    <row r="42798" spans="1:1">
      <c r="A42798" s="27" t="s">
        <v>2951</v>
      </c>
    </row>
    <row r="42799" spans="1:1">
      <c r="A42799" s="27" t="s">
        <v>2951</v>
      </c>
    </row>
    <row r="42800" spans="1:1">
      <c r="A42800" s="27" t="s">
        <v>2951</v>
      </c>
    </row>
    <row r="42801" spans="1:1">
      <c r="A42801" s="27" t="s">
        <v>2951</v>
      </c>
    </row>
    <row r="42802" spans="1:1">
      <c r="A42802" s="27" t="s">
        <v>2951</v>
      </c>
    </row>
    <row r="42803" spans="1:1">
      <c r="A42803" s="27" t="s">
        <v>2951</v>
      </c>
    </row>
    <row r="42804" spans="1:1">
      <c r="A42804" s="27" t="s">
        <v>2951</v>
      </c>
    </row>
    <row r="42805" spans="1:1">
      <c r="A42805" s="27" t="s">
        <v>2951</v>
      </c>
    </row>
    <row r="42806" spans="1:1">
      <c r="A42806" s="27" t="s">
        <v>2951</v>
      </c>
    </row>
    <row r="42807" spans="1:1">
      <c r="A42807" s="27" t="s">
        <v>2951</v>
      </c>
    </row>
    <row r="42808" spans="1:1">
      <c r="A42808" s="27" t="s">
        <v>2951</v>
      </c>
    </row>
    <row r="42809" spans="1:1">
      <c r="A42809" s="27" t="s">
        <v>2951</v>
      </c>
    </row>
    <row r="42810" spans="1:1">
      <c r="A42810" s="27" t="s">
        <v>2951</v>
      </c>
    </row>
    <row r="42811" spans="1:1">
      <c r="A42811" s="27" t="s">
        <v>2951</v>
      </c>
    </row>
    <row r="42812" spans="1:1">
      <c r="A42812" s="27" t="s">
        <v>2951</v>
      </c>
    </row>
    <row r="42813" spans="1:1">
      <c r="A42813" s="27" t="s">
        <v>2951</v>
      </c>
    </row>
    <row r="42814" spans="1:1">
      <c r="A42814" s="27" t="s">
        <v>2951</v>
      </c>
    </row>
    <row r="42815" spans="1:1">
      <c r="A42815" s="27" t="s">
        <v>2951</v>
      </c>
    </row>
    <row r="42816" spans="1:1">
      <c r="A42816" s="27" t="s">
        <v>2951</v>
      </c>
    </row>
    <row r="42817" spans="1:1">
      <c r="A42817" s="27" t="s">
        <v>2951</v>
      </c>
    </row>
    <row r="42818" spans="1:1">
      <c r="A42818" s="27" t="s">
        <v>2951</v>
      </c>
    </row>
    <row r="42819" spans="1:1">
      <c r="A42819" s="27" t="s">
        <v>2951</v>
      </c>
    </row>
    <row r="42820" spans="1:1">
      <c r="A42820" s="27" t="s">
        <v>2951</v>
      </c>
    </row>
    <row r="42821" spans="1:1">
      <c r="A42821" s="27" t="s">
        <v>2951</v>
      </c>
    </row>
    <row r="42822" spans="1:1">
      <c r="A42822" s="27" t="s">
        <v>2951</v>
      </c>
    </row>
    <row r="42823" spans="1:1">
      <c r="A42823" s="27" t="s">
        <v>2951</v>
      </c>
    </row>
    <row r="42824" spans="1:1">
      <c r="A42824" s="27" t="s">
        <v>2951</v>
      </c>
    </row>
    <row r="42825" spans="1:1">
      <c r="A42825" s="27" t="s">
        <v>2951</v>
      </c>
    </row>
    <row r="42826" spans="1:1">
      <c r="A42826" s="27" t="s">
        <v>2951</v>
      </c>
    </row>
    <row r="42827" spans="1:1">
      <c r="A42827" s="27" t="s">
        <v>2951</v>
      </c>
    </row>
    <row r="42828" spans="1:1">
      <c r="A42828" s="27" t="s">
        <v>2951</v>
      </c>
    </row>
    <row r="42829" spans="1:1">
      <c r="A42829" s="27" t="s">
        <v>2951</v>
      </c>
    </row>
    <row r="42830" spans="1:1">
      <c r="A42830" s="27" t="s">
        <v>2951</v>
      </c>
    </row>
    <row r="42831" spans="1:1">
      <c r="A42831" s="27" t="s">
        <v>2951</v>
      </c>
    </row>
    <row r="42832" spans="1:1">
      <c r="A42832" s="27" t="s">
        <v>2951</v>
      </c>
    </row>
    <row r="42833" spans="1:1">
      <c r="A42833" s="27" t="s">
        <v>2951</v>
      </c>
    </row>
    <row r="42834" spans="1:1">
      <c r="A42834" s="27" t="s">
        <v>2951</v>
      </c>
    </row>
    <row r="42835" spans="1:1">
      <c r="A42835" s="27" t="s">
        <v>2951</v>
      </c>
    </row>
    <row r="42836" spans="1:1">
      <c r="A42836" s="27" t="s">
        <v>2951</v>
      </c>
    </row>
    <row r="42837" spans="1:1">
      <c r="A42837" s="27" t="s">
        <v>2951</v>
      </c>
    </row>
    <row r="42838" spans="1:1">
      <c r="A42838" s="27" t="s">
        <v>2951</v>
      </c>
    </row>
    <row r="42839" spans="1:1">
      <c r="A42839" s="27" t="s">
        <v>2951</v>
      </c>
    </row>
    <row r="42840" spans="1:1">
      <c r="A42840" s="27" t="s">
        <v>2951</v>
      </c>
    </row>
    <row r="42841" spans="1:1">
      <c r="A42841" s="27" t="s">
        <v>2951</v>
      </c>
    </row>
    <row r="42842" spans="1:1">
      <c r="A42842" s="27" t="s">
        <v>2951</v>
      </c>
    </row>
    <row r="42843" spans="1:1">
      <c r="A42843" s="27" t="s">
        <v>2951</v>
      </c>
    </row>
    <row r="42844" spans="1:1">
      <c r="A42844" s="27" t="s">
        <v>2951</v>
      </c>
    </row>
    <row r="42845" spans="1:1">
      <c r="A42845" s="27" t="s">
        <v>2951</v>
      </c>
    </row>
    <row r="42846" spans="1:1">
      <c r="A42846" s="27" t="s">
        <v>2951</v>
      </c>
    </row>
    <row r="42847" spans="1:1">
      <c r="A42847" s="27" t="s">
        <v>2951</v>
      </c>
    </row>
    <row r="42848" spans="1:1">
      <c r="A42848" s="27" t="s">
        <v>2951</v>
      </c>
    </row>
    <row r="42849" spans="1:1">
      <c r="A42849" s="27" t="s">
        <v>2951</v>
      </c>
    </row>
    <row r="42850" spans="1:1">
      <c r="A42850" s="27" t="s">
        <v>2951</v>
      </c>
    </row>
    <row r="42851" spans="1:1">
      <c r="A42851" s="27" t="s">
        <v>2951</v>
      </c>
    </row>
    <row r="42852" spans="1:1">
      <c r="A42852" s="27" t="s">
        <v>2951</v>
      </c>
    </row>
    <row r="42853" spans="1:1">
      <c r="A42853" s="27" t="s">
        <v>2951</v>
      </c>
    </row>
    <row r="42854" spans="1:1">
      <c r="A42854" s="27" t="s">
        <v>2951</v>
      </c>
    </row>
    <row r="42855" spans="1:1">
      <c r="A42855" s="27" t="s">
        <v>2951</v>
      </c>
    </row>
    <row r="42856" spans="1:1">
      <c r="A42856" s="27" t="s">
        <v>2951</v>
      </c>
    </row>
    <row r="42857" spans="1:1">
      <c r="A42857" s="27" t="s">
        <v>2951</v>
      </c>
    </row>
    <row r="42858" spans="1:1">
      <c r="A42858" s="27" t="s">
        <v>2951</v>
      </c>
    </row>
    <row r="42859" spans="1:1">
      <c r="A42859" s="27" t="s">
        <v>2951</v>
      </c>
    </row>
    <row r="42860" spans="1:1">
      <c r="A42860" s="27" t="s">
        <v>2951</v>
      </c>
    </row>
    <row r="42861" spans="1:1">
      <c r="A42861" s="27" t="s">
        <v>2951</v>
      </c>
    </row>
    <row r="42862" spans="1:1">
      <c r="A42862" s="27" t="s">
        <v>2951</v>
      </c>
    </row>
    <row r="42863" spans="1:1">
      <c r="A42863" s="27" t="s">
        <v>2951</v>
      </c>
    </row>
    <row r="42864" spans="1:1">
      <c r="A42864" s="27" t="s">
        <v>2951</v>
      </c>
    </row>
    <row r="42865" spans="1:1">
      <c r="A42865" s="27" t="s">
        <v>2951</v>
      </c>
    </row>
    <row r="42866" spans="1:1">
      <c r="A42866" s="27" t="s">
        <v>2951</v>
      </c>
    </row>
    <row r="42867" spans="1:1">
      <c r="A42867" s="27" t="s">
        <v>2951</v>
      </c>
    </row>
    <row r="42868" spans="1:1">
      <c r="A42868" s="27" t="s">
        <v>2951</v>
      </c>
    </row>
    <row r="42869" spans="1:1">
      <c r="A42869" s="27" t="s">
        <v>2951</v>
      </c>
    </row>
    <row r="42870" spans="1:1">
      <c r="A42870" s="27" t="s">
        <v>2951</v>
      </c>
    </row>
    <row r="42871" spans="1:1">
      <c r="A42871" s="27" t="s">
        <v>2951</v>
      </c>
    </row>
    <row r="42872" spans="1:1">
      <c r="A42872" s="27" t="s">
        <v>2951</v>
      </c>
    </row>
    <row r="42873" spans="1:1">
      <c r="A42873" s="27" t="s">
        <v>2951</v>
      </c>
    </row>
    <row r="42874" spans="1:1">
      <c r="A42874" s="27" t="s">
        <v>2951</v>
      </c>
    </row>
    <row r="42875" spans="1:1">
      <c r="A42875" s="27" t="s">
        <v>2951</v>
      </c>
    </row>
    <row r="42876" spans="1:1">
      <c r="A42876" s="27" t="s">
        <v>2951</v>
      </c>
    </row>
    <row r="42877" spans="1:1">
      <c r="A42877" s="27" t="s">
        <v>2951</v>
      </c>
    </row>
    <row r="42878" spans="1:1">
      <c r="A42878" s="27" t="s">
        <v>2951</v>
      </c>
    </row>
    <row r="42879" spans="1:1">
      <c r="A42879" s="27" t="s">
        <v>2951</v>
      </c>
    </row>
    <row r="42880" spans="1:1">
      <c r="A42880" s="27" t="s">
        <v>2951</v>
      </c>
    </row>
    <row r="42881" spans="1:1">
      <c r="A42881" s="27" t="s">
        <v>2951</v>
      </c>
    </row>
    <row r="42882" spans="1:1">
      <c r="A42882" s="27" t="s">
        <v>2951</v>
      </c>
    </row>
    <row r="42883" spans="1:1">
      <c r="A42883" s="27" t="s">
        <v>2951</v>
      </c>
    </row>
    <row r="42884" spans="1:1">
      <c r="A42884" s="27" t="s">
        <v>2951</v>
      </c>
    </row>
    <row r="42885" spans="1:1">
      <c r="A42885" s="27" t="s">
        <v>2951</v>
      </c>
    </row>
    <row r="42886" spans="1:1">
      <c r="A42886" s="27" t="s">
        <v>2951</v>
      </c>
    </row>
    <row r="42887" spans="1:1">
      <c r="A42887" s="27" t="s">
        <v>2951</v>
      </c>
    </row>
    <row r="42888" spans="1:1">
      <c r="A42888" s="27" t="s">
        <v>2951</v>
      </c>
    </row>
    <row r="42889" spans="1:1">
      <c r="A42889" s="27" t="s">
        <v>2951</v>
      </c>
    </row>
    <row r="42890" spans="1:1">
      <c r="A42890" s="27" t="s">
        <v>2951</v>
      </c>
    </row>
    <row r="42891" spans="1:1">
      <c r="A42891" s="27" t="s">
        <v>2951</v>
      </c>
    </row>
    <row r="42892" spans="1:1">
      <c r="A42892" s="27" t="s">
        <v>2951</v>
      </c>
    </row>
    <row r="42893" spans="1:1">
      <c r="A42893" s="27" t="s">
        <v>2951</v>
      </c>
    </row>
    <row r="42894" spans="1:1">
      <c r="A42894" s="27" t="s">
        <v>2951</v>
      </c>
    </row>
    <row r="42895" spans="1:1">
      <c r="A42895" s="27" t="s">
        <v>2951</v>
      </c>
    </row>
    <row r="42896" spans="1:1">
      <c r="A42896" s="27" t="s">
        <v>2951</v>
      </c>
    </row>
    <row r="42897" spans="1:1">
      <c r="A42897" s="27" t="s">
        <v>2951</v>
      </c>
    </row>
    <row r="42898" spans="1:1">
      <c r="A42898" s="27" t="s">
        <v>2951</v>
      </c>
    </row>
    <row r="42899" spans="1:1">
      <c r="A42899" s="27" t="s">
        <v>2951</v>
      </c>
    </row>
    <row r="42900" spans="1:1">
      <c r="A42900" s="27" t="s">
        <v>2951</v>
      </c>
    </row>
    <row r="42901" spans="1:1">
      <c r="A42901" s="27" t="s">
        <v>2951</v>
      </c>
    </row>
    <row r="42902" spans="1:1">
      <c r="A42902" s="27" t="s">
        <v>2951</v>
      </c>
    </row>
    <row r="42903" spans="1:1">
      <c r="A42903" s="27" t="s">
        <v>2951</v>
      </c>
    </row>
    <row r="42904" spans="1:1">
      <c r="A42904" s="27" t="s">
        <v>2951</v>
      </c>
    </row>
    <row r="42905" spans="1:1">
      <c r="A42905" s="27" t="s">
        <v>2951</v>
      </c>
    </row>
    <row r="42906" spans="1:1">
      <c r="A42906" s="27" t="s">
        <v>2951</v>
      </c>
    </row>
    <row r="42907" spans="1:1">
      <c r="A42907" s="27" t="s">
        <v>2951</v>
      </c>
    </row>
    <row r="42908" spans="1:1">
      <c r="A42908" s="27" t="s">
        <v>2951</v>
      </c>
    </row>
    <row r="42909" spans="1:1">
      <c r="A42909" s="27" t="s">
        <v>2951</v>
      </c>
    </row>
    <row r="42910" spans="1:1">
      <c r="A42910" s="27" t="s">
        <v>2951</v>
      </c>
    </row>
    <row r="42911" spans="1:1">
      <c r="A42911" s="27" t="s">
        <v>2951</v>
      </c>
    </row>
    <row r="42912" spans="1:1">
      <c r="A42912" s="27" t="s">
        <v>2951</v>
      </c>
    </row>
    <row r="42913" spans="1:1">
      <c r="A42913" s="27" t="s">
        <v>2951</v>
      </c>
    </row>
    <row r="42914" spans="1:1">
      <c r="A42914" s="27" t="s">
        <v>2951</v>
      </c>
    </row>
    <row r="42915" spans="1:1">
      <c r="A42915" s="27" t="s">
        <v>2951</v>
      </c>
    </row>
    <row r="42916" spans="1:1">
      <c r="A42916" s="27" t="s">
        <v>2951</v>
      </c>
    </row>
    <row r="42917" spans="1:1">
      <c r="A42917" s="27" t="s">
        <v>2951</v>
      </c>
    </row>
    <row r="42918" spans="1:1">
      <c r="A42918" s="27" t="s">
        <v>2951</v>
      </c>
    </row>
    <row r="42919" spans="1:1">
      <c r="A42919" s="27" t="s">
        <v>2951</v>
      </c>
    </row>
    <row r="42920" spans="1:1">
      <c r="A42920" s="27" t="s">
        <v>2951</v>
      </c>
    </row>
    <row r="42921" spans="1:1">
      <c r="A42921" s="27" t="s">
        <v>2951</v>
      </c>
    </row>
    <row r="42922" spans="1:1">
      <c r="A42922" s="27" t="s">
        <v>2951</v>
      </c>
    </row>
    <row r="42923" spans="1:1">
      <c r="A42923" s="27" t="s">
        <v>2951</v>
      </c>
    </row>
    <row r="42924" spans="1:1">
      <c r="A42924" s="27" t="s">
        <v>2951</v>
      </c>
    </row>
    <row r="42925" spans="1:1">
      <c r="A42925" s="27" t="s">
        <v>2951</v>
      </c>
    </row>
    <row r="42926" spans="1:1">
      <c r="A42926" s="27" t="s">
        <v>2951</v>
      </c>
    </row>
    <row r="42927" spans="1:1">
      <c r="A42927" s="27" t="s">
        <v>2951</v>
      </c>
    </row>
    <row r="42928" spans="1:1">
      <c r="A42928" s="27" t="s">
        <v>2951</v>
      </c>
    </row>
    <row r="42929" spans="1:1">
      <c r="A42929" s="27" t="s">
        <v>2951</v>
      </c>
    </row>
    <row r="42930" spans="1:1">
      <c r="A42930" s="27" t="s">
        <v>2951</v>
      </c>
    </row>
    <row r="42931" spans="1:1">
      <c r="A42931" s="27" t="s">
        <v>2951</v>
      </c>
    </row>
    <row r="42932" spans="1:1">
      <c r="A42932" s="27" t="s">
        <v>2951</v>
      </c>
    </row>
    <row r="42933" spans="1:1">
      <c r="A42933" s="27" t="s">
        <v>2951</v>
      </c>
    </row>
    <row r="42934" spans="1:1">
      <c r="A42934" s="27" t="s">
        <v>2951</v>
      </c>
    </row>
    <row r="42935" spans="1:1">
      <c r="A42935" s="27" t="s">
        <v>2951</v>
      </c>
    </row>
    <row r="42936" spans="1:1">
      <c r="A42936" s="27" t="s">
        <v>2951</v>
      </c>
    </row>
    <row r="42937" spans="1:1">
      <c r="A42937" s="27" t="s">
        <v>2951</v>
      </c>
    </row>
    <row r="42938" spans="1:1">
      <c r="A42938" s="27" t="s">
        <v>2951</v>
      </c>
    </row>
    <row r="42939" spans="1:1">
      <c r="A42939" s="27" t="s">
        <v>2951</v>
      </c>
    </row>
    <row r="42940" spans="1:1">
      <c r="A42940" s="27" t="s">
        <v>2951</v>
      </c>
    </row>
    <row r="42941" spans="1:1">
      <c r="A42941" s="27" t="s">
        <v>2951</v>
      </c>
    </row>
    <row r="42942" spans="1:1">
      <c r="A42942" s="27" t="s">
        <v>2951</v>
      </c>
    </row>
    <row r="42943" spans="1:1">
      <c r="A42943" s="27" t="s">
        <v>2951</v>
      </c>
    </row>
    <row r="42944" spans="1:1">
      <c r="A42944" s="27" t="s">
        <v>2951</v>
      </c>
    </row>
    <row r="42945" spans="1:1">
      <c r="A42945" s="27" t="s">
        <v>2951</v>
      </c>
    </row>
    <row r="42946" spans="1:1">
      <c r="A42946" s="27" t="s">
        <v>2951</v>
      </c>
    </row>
    <row r="42947" spans="1:1">
      <c r="A42947" s="27" t="s">
        <v>2951</v>
      </c>
    </row>
    <row r="42948" spans="1:1">
      <c r="A42948" s="27" t="s">
        <v>2951</v>
      </c>
    </row>
    <row r="42949" spans="1:1">
      <c r="A42949" s="27" t="s">
        <v>2951</v>
      </c>
    </row>
    <row r="42950" spans="1:1">
      <c r="A42950" s="27" t="s">
        <v>2951</v>
      </c>
    </row>
    <row r="42951" spans="1:1">
      <c r="A42951" s="27" t="s">
        <v>2951</v>
      </c>
    </row>
    <row r="42952" spans="1:1">
      <c r="A42952" s="27" t="s">
        <v>2951</v>
      </c>
    </row>
    <row r="42953" spans="1:1">
      <c r="A42953" s="27" t="s">
        <v>2951</v>
      </c>
    </row>
    <row r="42954" spans="1:1">
      <c r="A42954" s="27" t="s">
        <v>2951</v>
      </c>
    </row>
    <row r="42955" spans="1:1">
      <c r="A42955" s="27" t="s">
        <v>2951</v>
      </c>
    </row>
    <row r="42956" spans="1:1">
      <c r="A42956" s="27" t="s">
        <v>2951</v>
      </c>
    </row>
    <row r="42957" spans="1:1">
      <c r="A42957" s="27" t="s">
        <v>2951</v>
      </c>
    </row>
    <row r="42958" spans="1:1">
      <c r="A42958" s="27" t="s">
        <v>2951</v>
      </c>
    </row>
    <row r="42959" spans="1:1">
      <c r="A42959" s="27" t="s">
        <v>2951</v>
      </c>
    </row>
    <row r="42960" spans="1:1">
      <c r="A42960" s="27" t="s">
        <v>2951</v>
      </c>
    </row>
    <row r="42961" spans="1:1">
      <c r="A42961" s="27" t="s">
        <v>2951</v>
      </c>
    </row>
    <row r="42962" spans="1:1">
      <c r="A42962" s="27" t="s">
        <v>2951</v>
      </c>
    </row>
    <row r="42963" spans="1:1">
      <c r="A42963" s="27" t="s">
        <v>2951</v>
      </c>
    </row>
    <row r="42964" spans="1:1">
      <c r="A42964" s="27" t="s">
        <v>2951</v>
      </c>
    </row>
    <row r="42965" spans="1:1">
      <c r="A42965" s="27" t="s">
        <v>2951</v>
      </c>
    </row>
    <row r="42966" spans="1:1">
      <c r="A42966" s="27" t="s">
        <v>2951</v>
      </c>
    </row>
    <row r="42967" spans="1:1">
      <c r="A42967" s="27" t="s">
        <v>2951</v>
      </c>
    </row>
    <row r="42968" spans="1:1">
      <c r="A42968" s="27" t="s">
        <v>2951</v>
      </c>
    </row>
    <row r="42969" spans="1:1">
      <c r="A42969" s="27" t="s">
        <v>2951</v>
      </c>
    </row>
    <row r="42970" spans="1:1">
      <c r="A42970" s="27" t="s">
        <v>2951</v>
      </c>
    </row>
    <row r="42971" spans="1:1">
      <c r="A42971" s="27" t="s">
        <v>2951</v>
      </c>
    </row>
    <row r="42972" spans="1:1">
      <c r="A42972" s="27" t="s">
        <v>2951</v>
      </c>
    </row>
    <row r="42973" spans="1:1">
      <c r="A42973" s="27" t="s">
        <v>2951</v>
      </c>
    </row>
    <row r="42974" spans="1:1">
      <c r="A42974" s="27" t="s">
        <v>2951</v>
      </c>
    </row>
    <row r="42975" spans="1:1">
      <c r="A42975" s="27" t="s">
        <v>2951</v>
      </c>
    </row>
    <row r="42976" spans="1:1">
      <c r="A42976" s="27" t="s">
        <v>2951</v>
      </c>
    </row>
    <row r="42977" spans="1:1">
      <c r="A42977" s="27" t="s">
        <v>2951</v>
      </c>
    </row>
    <row r="42978" spans="1:1">
      <c r="A42978" s="27" t="s">
        <v>2951</v>
      </c>
    </row>
    <row r="42979" spans="1:1">
      <c r="A42979" s="27" t="s">
        <v>2951</v>
      </c>
    </row>
    <row r="42980" spans="1:1">
      <c r="A42980" s="27" t="s">
        <v>2951</v>
      </c>
    </row>
    <row r="42981" spans="1:1">
      <c r="A42981" s="27" t="s">
        <v>2951</v>
      </c>
    </row>
    <row r="42982" spans="1:1">
      <c r="A42982" s="27" t="s">
        <v>2951</v>
      </c>
    </row>
    <row r="42983" spans="1:1">
      <c r="A42983" s="27" t="s">
        <v>2951</v>
      </c>
    </row>
    <row r="42984" spans="1:1">
      <c r="A42984" s="27" t="s">
        <v>2951</v>
      </c>
    </row>
    <row r="42985" spans="1:1">
      <c r="A42985" s="27" t="s">
        <v>2951</v>
      </c>
    </row>
    <row r="42986" spans="1:1">
      <c r="A42986" s="27" t="s">
        <v>2951</v>
      </c>
    </row>
    <row r="42987" spans="1:1">
      <c r="A42987" s="27" t="s">
        <v>2951</v>
      </c>
    </row>
    <row r="42988" spans="1:1">
      <c r="A42988" s="27" t="s">
        <v>2951</v>
      </c>
    </row>
    <row r="42989" spans="1:1">
      <c r="A42989" s="27" t="s">
        <v>2951</v>
      </c>
    </row>
    <row r="42990" spans="1:1">
      <c r="A42990" s="27" t="s">
        <v>2951</v>
      </c>
    </row>
    <row r="42991" spans="1:1">
      <c r="A42991" s="27" t="s">
        <v>2951</v>
      </c>
    </row>
    <row r="42992" spans="1:1">
      <c r="A42992" s="27" t="s">
        <v>2951</v>
      </c>
    </row>
    <row r="42993" spans="1:1">
      <c r="A42993" s="27" t="s">
        <v>2951</v>
      </c>
    </row>
    <row r="42994" spans="1:1">
      <c r="A42994" s="27" t="s">
        <v>2951</v>
      </c>
    </row>
    <row r="42995" spans="1:1">
      <c r="A42995" s="27" t="s">
        <v>2951</v>
      </c>
    </row>
    <row r="42996" spans="1:1">
      <c r="A42996" s="27" t="s">
        <v>2951</v>
      </c>
    </row>
    <row r="42997" spans="1:1">
      <c r="A42997" s="27" t="s">
        <v>2951</v>
      </c>
    </row>
    <row r="42998" spans="1:1">
      <c r="A42998" s="27" t="s">
        <v>2951</v>
      </c>
    </row>
    <row r="42999" spans="1:1">
      <c r="A42999" s="27" t="s">
        <v>2951</v>
      </c>
    </row>
    <row r="43000" spans="1:1">
      <c r="A43000" s="27" t="s">
        <v>2951</v>
      </c>
    </row>
    <row r="43001" spans="1:1">
      <c r="A43001" s="27" t="s">
        <v>2951</v>
      </c>
    </row>
    <row r="43002" spans="1:1">
      <c r="A43002" s="27" t="s">
        <v>2951</v>
      </c>
    </row>
    <row r="43003" spans="1:1">
      <c r="A43003" s="27" t="s">
        <v>2951</v>
      </c>
    </row>
    <row r="43004" spans="1:1">
      <c r="A43004" s="27" t="s">
        <v>2951</v>
      </c>
    </row>
    <row r="43005" spans="1:1">
      <c r="A43005" s="27" t="s">
        <v>2951</v>
      </c>
    </row>
    <row r="43006" spans="1:1">
      <c r="A43006" s="27" t="s">
        <v>2951</v>
      </c>
    </row>
    <row r="43007" spans="1:1">
      <c r="A43007" s="27" t="s">
        <v>2951</v>
      </c>
    </row>
    <row r="43008" spans="1:1">
      <c r="A43008" s="27" t="s">
        <v>2951</v>
      </c>
    </row>
    <row r="43009" spans="1:1">
      <c r="A43009" s="27" t="s">
        <v>2951</v>
      </c>
    </row>
    <row r="43010" spans="1:1">
      <c r="A43010" s="27" t="s">
        <v>2951</v>
      </c>
    </row>
    <row r="43011" spans="1:1">
      <c r="A43011" s="27" t="s">
        <v>2951</v>
      </c>
    </row>
    <row r="43012" spans="1:1">
      <c r="A43012" s="27" t="s">
        <v>2951</v>
      </c>
    </row>
    <row r="43013" spans="1:1">
      <c r="A43013" s="27" t="s">
        <v>2951</v>
      </c>
    </row>
    <row r="43014" spans="1:1">
      <c r="A43014" s="27" t="s">
        <v>2951</v>
      </c>
    </row>
    <row r="43015" spans="1:1">
      <c r="A43015" s="27" t="s">
        <v>2951</v>
      </c>
    </row>
    <row r="43016" spans="1:1">
      <c r="A43016" s="27" t="s">
        <v>2951</v>
      </c>
    </row>
    <row r="43017" spans="1:1">
      <c r="A43017" s="27" t="s">
        <v>2951</v>
      </c>
    </row>
    <row r="43018" spans="1:1">
      <c r="A43018" s="27" t="s">
        <v>2951</v>
      </c>
    </row>
    <row r="43019" spans="1:1">
      <c r="A43019" s="27" t="s">
        <v>2951</v>
      </c>
    </row>
    <row r="43020" spans="1:1">
      <c r="A43020" s="27" t="s">
        <v>2951</v>
      </c>
    </row>
    <row r="43021" spans="1:1">
      <c r="A43021" s="27" t="s">
        <v>2951</v>
      </c>
    </row>
    <row r="43022" spans="1:1">
      <c r="A43022" s="27" t="s">
        <v>2951</v>
      </c>
    </row>
    <row r="43023" spans="1:1">
      <c r="A43023" s="27" t="s">
        <v>2951</v>
      </c>
    </row>
    <row r="43024" spans="1:1">
      <c r="A43024" s="27" t="s">
        <v>2951</v>
      </c>
    </row>
    <row r="43025" spans="1:1">
      <c r="A43025" s="27" t="s">
        <v>2951</v>
      </c>
    </row>
    <row r="43026" spans="1:1">
      <c r="A43026" s="27" t="s">
        <v>2951</v>
      </c>
    </row>
    <row r="43027" spans="1:1">
      <c r="A43027" s="27" t="s">
        <v>2951</v>
      </c>
    </row>
    <row r="43028" spans="1:1">
      <c r="A43028" s="27" t="s">
        <v>2951</v>
      </c>
    </row>
    <row r="43029" spans="1:1">
      <c r="A43029" s="27" t="s">
        <v>2951</v>
      </c>
    </row>
    <row r="43030" spans="1:1">
      <c r="A43030" s="27" t="s">
        <v>2951</v>
      </c>
    </row>
    <row r="43031" spans="1:1">
      <c r="A43031" s="27" t="s">
        <v>2951</v>
      </c>
    </row>
    <row r="43032" spans="1:1">
      <c r="A43032" s="27" t="s">
        <v>2951</v>
      </c>
    </row>
    <row r="43033" spans="1:1">
      <c r="A43033" s="27" t="s">
        <v>2951</v>
      </c>
    </row>
    <row r="43034" spans="1:1">
      <c r="A43034" s="27" t="s">
        <v>2951</v>
      </c>
    </row>
    <row r="43035" spans="1:1">
      <c r="A43035" s="27" t="s">
        <v>2951</v>
      </c>
    </row>
    <row r="43036" spans="1:1">
      <c r="A43036" s="27" t="s">
        <v>2951</v>
      </c>
    </row>
    <row r="43037" spans="1:1">
      <c r="A43037" s="27" t="s">
        <v>2951</v>
      </c>
    </row>
    <row r="43038" spans="1:1">
      <c r="A43038" s="27" t="s">
        <v>2951</v>
      </c>
    </row>
    <row r="43039" spans="1:1">
      <c r="A43039" s="27" t="s">
        <v>2951</v>
      </c>
    </row>
    <row r="43040" spans="1:1">
      <c r="A43040" s="27" t="s">
        <v>2951</v>
      </c>
    </row>
    <row r="43041" spans="1:1">
      <c r="A43041" s="27" t="s">
        <v>2951</v>
      </c>
    </row>
    <row r="43042" spans="1:1">
      <c r="A43042" s="27" t="s">
        <v>2951</v>
      </c>
    </row>
    <row r="43043" spans="1:1">
      <c r="A43043" s="27" t="s">
        <v>2951</v>
      </c>
    </row>
    <row r="43044" spans="1:1">
      <c r="A43044" s="27" t="s">
        <v>2951</v>
      </c>
    </row>
    <row r="43045" spans="1:1">
      <c r="A43045" s="27" t="s">
        <v>2951</v>
      </c>
    </row>
    <row r="43046" spans="1:1">
      <c r="A43046" s="27" t="s">
        <v>2951</v>
      </c>
    </row>
    <row r="43047" spans="1:1">
      <c r="A43047" s="27" t="s">
        <v>2951</v>
      </c>
    </row>
    <row r="43048" spans="1:1">
      <c r="A43048" s="27" t="s">
        <v>2951</v>
      </c>
    </row>
    <row r="43049" spans="1:1">
      <c r="A43049" s="27" t="s">
        <v>2951</v>
      </c>
    </row>
    <row r="43050" spans="1:1">
      <c r="A43050" s="27" t="s">
        <v>2951</v>
      </c>
    </row>
    <row r="43051" spans="1:1">
      <c r="A43051" s="27" t="s">
        <v>2951</v>
      </c>
    </row>
    <row r="43052" spans="1:1">
      <c r="A43052" s="27" t="s">
        <v>2951</v>
      </c>
    </row>
    <row r="43053" spans="1:1">
      <c r="A43053" s="27" t="s">
        <v>2951</v>
      </c>
    </row>
    <row r="43054" spans="1:1">
      <c r="A43054" s="27" t="s">
        <v>2951</v>
      </c>
    </row>
    <row r="43055" spans="1:1">
      <c r="A43055" s="27" t="s">
        <v>2951</v>
      </c>
    </row>
    <row r="43056" spans="1:1">
      <c r="A43056" s="27" t="s">
        <v>2951</v>
      </c>
    </row>
    <row r="43057" spans="1:1">
      <c r="A43057" s="27" t="s">
        <v>2951</v>
      </c>
    </row>
    <row r="43058" spans="1:1">
      <c r="A43058" s="27" t="s">
        <v>2951</v>
      </c>
    </row>
    <row r="43059" spans="1:1">
      <c r="A43059" s="27" t="s">
        <v>2951</v>
      </c>
    </row>
    <row r="43060" spans="1:1">
      <c r="A43060" s="27" t="s">
        <v>2951</v>
      </c>
    </row>
    <row r="43061" spans="1:1">
      <c r="A43061" s="27" t="s">
        <v>2951</v>
      </c>
    </row>
    <row r="43062" spans="1:1">
      <c r="A43062" s="27" t="s">
        <v>2951</v>
      </c>
    </row>
    <row r="43063" spans="1:1">
      <c r="A43063" s="27" t="s">
        <v>2951</v>
      </c>
    </row>
    <row r="43064" spans="1:1">
      <c r="A43064" s="27" t="s">
        <v>2951</v>
      </c>
    </row>
    <row r="43065" spans="1:1">
      <c r="A43065" s="27" t="s">
        <v>2951</v>
      </c>
    </row>
    <row r="43066" spans="1:1">
      <c r="A43066" s="27" t="s">
        <v>2951</v>
      </c>
    </row>
    <row r="43067" spans="1:1">
      <c r="A43067" s="27" t="s">
        <v>2951</v>
      </c>
    </row>
    <row r="43068" spans="1:1">
      <c r="A43068" s="27" t="s">
        <v>2951</v>
      </c>
    </row>
    <row r="43069" spans="1:1">
      <c r="A43069" s="27" t="s">
        <v>2951</v>
      </c>
    </row>
    <row r="43070" spans="1:1">
      <c r="A43070" s="27" t="s">
        <v>2951</v>
      </c>
    </row>
    <row r="43071" spans="1:1">
      <c r="A43071" s="27" t="s">
        <v>2951</v>
      </c>
    </row>
    <row r="43072" spans="1:1">
      <c r="A43072" s="27" t="s">
        <v>2951</v>
      </c>
    </row>
    <row r="43073" spans="1:1">
      <c r="A43073" s="27" t="s">
        <v>2951</v>
      </c>
    </row>
    <row r="43074" spans="1:1">
      <c r="A43074" s="27" t="s">
        <v>2951</v>
      </c>
    </row>
    <row r="43075" spans="1:1">
      <c r="A43075" s="27" t="s">
        <v>2951</v>
      </c>
    </row>
    <row r="43076" spans="1:1">
      <c r="A43076" s="27" t="s">
        <v>2951</v>
      </c>
    </row>
    <row r="43077" spans="1:1">
      <c r="A43077" s="27" t="s">
        <v>2951</v>
      </c>
    </row>
    <row r="43078" spans="1:1">
      <c r="A43078" s="27" t="s">
        <v>2951</v>
      </c>
    </row>
    <row r="43079" spans="1:1">
      <c r="A43079" s="27" t="s">
        <v>2951</v>
      </c>
    </row>
    <row r="43080" spans="1:1">
      <c r="A43080" s="27" t="s">
        <v>2951</v>
      </c>
    </row>
    <row r="43081" spans="1:1">
      <c r="A43081" s="27" t="s">
        <v>2951</v>
      </c>
    </row>
    <row r="43082" spans="1:1">
      <c r="A43082" s="27" t="s">
        <v>2951</v>
      </c>
    </row>
    <row r="43083" spans="1:1">
      <c r="A43083" s="27" t="s">
        <v>2951</v>
      </c>
    </row>
    <row r="43084" spans="1:1">
      <c r="A43084" s="27" t="s">
        <v>2951</v>
      </c>
    </row>
    <row r="43085" spans="1:1">
      <c r="A43085" s="27" t="s">
        <v>2951</v>
      </c>
    </row>
    <row r="43086" spans="1:1">
      <c r="A43086" s="27" t="s">
        <v>2951</v>
      </c>
    </row>
    <row r="43087" spans="1:1">
      <c r="A43087" s="27" t="s">
        <v>2951</v>
      </c>
    </row>
    <row r="43088" spans="1:1">
      <c r="A43088" s="27" t="s">
        <v>2951</v>
      </c>
    </row>
    <row r="43089" spans="1:1">
      <c r="A43089" s="27" t="s">
        <v>2951</v>
      </c>
    </row>
    <row r="43090" spans="1:1">
      <c r="A43090" s="27" t="s">
        <v>2951</v>
      </c>
    </row>
    <row r="43091" spans="1:1">
      <c r="A43091" s="27" t="s">
        <v>2951</v>
      </c>
    </row>
    <row r="43092" spans="1:1">
      <c r="A43092" s="27" t="s">
        <v>2951</v>
      </c>
    </row>
    <row r="43093" spans="1:1">
      <c r="A43093" s="27" t="s">
        <v>2951</v>
      </c>
    </row>
    <row r="43094" spans="1:1">
      <c r="A43094" s="27" t="s">
        <v>2951</v>
      </c>
    </row>
    <row r="43095" spans="1:1">
      <c r="A43095" s="27" t="s">
        <v>2951</v>
      </c>
    </row>
    <row r="43096" spans="1:1">
      <c r="A43096" s="27" t="s">
        <v>2951</v>
      </c>
    </row>
    <row r="43097" spans="1:1">
      <c r="A43097" s="27" t="s">
        <v>2951</v>
      </c>
    </row>
    <row r="43098" spans="1:1">
      <c r="A43098" s="27" t="s">
        <v>2951</v>
      </c>
    </row>
    <row r="43099" spans="1:1">
      <c r="A43099" s="27" t="s">
        <v>2951</v>
      </c>
    </row>
    <row r="43100" spans="1:1">
      <c r="A43100" s="27" t="s">
        <v>2951</v>
      </c>
    </row>
    <row r="43101" spans="1:1">
      <c r="A43101" s="27" t="s">
        <v>2951</v>
      </c>
    </row>
    <row r="43102" spans="1:1">
      <c r="A43102" s="27" t="s">
        <v>2951</v>
      </c>
    </row>
    <row r="43103" spans="1:1">
      <c r="A43103" s="27" t="s">
        <v>2951</v>
      </c>
    </row>
    <row r="43104" spans="1:1">
      <c r="A43104" s="27" t="s">
        <v>2951</v>
      </c>
    </row>
    <row r="43105" spans="1:1">
      <c r="A43105" s="27" t="s">
        <v>2951</v>
      </c>
    </row>
    <row r="43106" spans="1:1">
      <c r="A43106" s="27" t="s">
        <v>2951</v>
      </c>
    </row>
    <row r="43107" spans="1:1">
      <c r="A43107" s="27" t="s">
        <v>2951</v>
      </c>
    </row>
    <row r="43108" spans="1:1">
      <c r="A43108" s="27" t="s">
        <v>2951</v>
      </c>
    </row>
    <row r="43109" spans="1:1">
      <c r="A43109" s="27" t="s">
        <v>2951</v>
      </c>
    </row>
    <row r="43110" spans="1:1">
      <c r="A43110" s="27" t="s">
        <v>2951</v>
      </c>
    </row>
    <row r="43111" spans="1:1">
      <c r="A43111" s="27" t="s">
        <v>2951</v>
      </c>
    </row>
    <row r="43112" spans="1:1">
      <c r="A43112" s="27" t="s">
        <v>2951</v>
      </c>
    </row>
    <row r="43113" spans="1:1">
      <c r="A43113" s="27" t="s">
        <v>2951</v>
      </c>
    </row>
    <row r="43114" spans="1:1">
      <c r="A43114" s="27" t="s">
        <v>2951</v>
      </c>
    </row>
    <row r="43115" spans="1:1">
      <c r="A43115" s="27" t="s">
        <v>2951</v>
      </c>
    </row>
    <row r="43116" spans="1:1">
      <c r="A43116" s="27" t="s">
        <v>2951</v>
      </c>
    </row>
    <row r="43117" spans="1:1">
      <c r="A43117" s="27" t="s">
        <v>2951</v>
      </c>
    </row>
    <row r="43118" spans="1:1">
      <c r="A43118" s="27" t="s">
        <v>2951</v>
      </c>
    </row>
    <row r="43119" spans="1:1">
      <c r="A43119" s="27" t="s">
        <v>2951</v>
      </c>
    </row>
    <row r="43120" spans="1:1">
      <c r="A43120" s="27" t="s">
        <v>2951</v>
      </c>
    </row>
    <row r="43121" spans="1:1">
      <c r="A43121" s="27" t="s">
        <v>2951</v>
      </c>
    </row>
    <row r="43122" spans="1:1">
      <c r="A43122" s="27" t="s">
        <v>2951</v>
      </c>
    </row>
    <row r="43123" spans="1:1">
      <c r="A43123" s="27" t="s">
        <v>2951</v>
      </c>
    </row>
    <row r="43124" spans="1:1">
      <c r="A43124" s="27" t="s">
        <v>2951</v>
      </c>
    </row>
    <row r="43125" spans="1:1">
      <c r="A43125" s="27" t="s">
        <v>2951</v>
      </c>
    </row>
    <row r="43126" spans="1:1">
      <c r="A43126" s="27" t="s">
        <v>2951</v>
      </c>
    </row>
    <row r="43127" spans="1:1">
      <c r="A43127" s="27" t="s">
        <v>2951</v>
      </c>
    </row>
    <row r="43128" spans="1:1">
      <c r="A43128" s="27" t="s">
        <v>2951</v>
      </c>
    </row>
    <row r="43129" spans="1:1">
      <c r="A43129" s="27" t="s">
        <v>2951</v>
      </c>
    </row>
    <row r="43130" spans="1:1">
      <c r="A43130" s="27" t="s">
        <v>2951</v>
      </c>
    </row>
    <row r="43131" spans="1:1">
      <c r="A43131" s="27" t="s">
        <v>2951</v>
      </c>
    </row>
    <row r="43132" spans="1:1">
      <c r="A43132" s="27" t="s">
        <v>2951</v>
      </c>
    </row>
    <row r="43133" spans="1:1">
      <c r="A43133" s="27" t="s">
        <v>2951</v>
      </c>
    </row>
    <row r="43134" spans="1:1">
      <c r="A43134" s="27" t="s">
        <v>2951</v>
      </c>
    </row>
    <row r="43135" spans="1:1">
      <c r="A43135" s="27" t="s">
        <v>2951</v>
      </c>
    </row>
    <row r="43136" spans="1:1">
      <c r="A43136" s="27" t="s">
        <v>2951</v>
      </c>
    </row>
    <row r="43137" spans="1:1">
      <c r="A43137" s="27" t="s">
        <v>2951</v>
      </c>
    </row>
    <row r="43138" spans="1:1">
      <c r="A43138" s="27" t="s">
        <v>2951</v>
      </c>
    </row>
    <row r="43139" spans="1:1">
      <c r="A43139" s="27" t="s">
        <v>2951</v>
      </c>
    </row>
    <row r="43140" spans="1:1">
      <c r="A43140" s="27" t="s">
        <v>2951</v>
      </c>
    </row>
    <row r="43141" spans="1:1">
      <c r="A43141" s="27" t="s">
        <v>2951</v>
      </c>
    </row>
    <row r="43142" spans="1:1">
      <c r="A43142" s="27" t="s">
        <v>2951</v>
      </c>
    </row>
    <row r="43143" spans="1:1">
      <c r="A43143" s="27" t="s">
        <v>2951</v>
      </c>
    </row>
    <row r="43144" spans="1:1">
      <c r="A43144" s="27" t="s">
        <v>2951</v>
      </c>
    </row>
    <row r="43145" spans="1:1">
      <c r="A43145" s="27" t="s">
        <v>2951</v>
      </c>
    </row>
    <row r="43146" spans="1:1">
      <c r="A43146" s="27" t="s">
        <v>2951</v>
      </c>
    </row>
    <row r="43147" spans="1:1">
      <c r="A43147" s="27" t="s">
        <v>2951</v>
      </c>
    </row>
    <row r="43148" spans="1:1">
      <c r="A43148" s="27" t="s">
        <v>2951</v>
      </c>
    </row>
    <row r="43149" spans="1:1">
      <c r="A43149" s="27" t="s">
        <v>2951</v>
      </c>
    </row>
    <row r="43150" spans="1:1">
      <c r="A43150" s="27" t="s">
        <v>2951</v>
      </c>
    </row>
    <row r="43151" spans="1:1">
      <c r="A43151" s="27" t="s">
        <v>2951</v>
      </c>
    </row>
    <row r="43152" spans="1:1">
      <c r="A43152" s="27" t="s">
        <v>2951</v>
      </c>
    </row>
    <row r="43153" spans="1:1">
      <c r="A43153" s="27" t="s">
        <v>2951</v>
      </c>
    </row>
    <row r="43154" spans="1:1">
      <c r="A43154" s="27" t="s">
        <v>2951</v>
      </c>
    </row>
    <row r="43155" spans="1:1">
      <c r="A43155" s="27" t="s">
        <v>2951</v>
      </c>
    </row>
    <row r="43156" spans="1:1">
      <c r="A43156" s="27" t="s">
        <v>2951</v>
      </c>
    </row>
    <row r="43157" spans="1:1">
      <c r="A43157" s="27" t="s">
        <v>2951</v>
      </c>
    </row>
    <row r="43158" spans="1:1">
      <c r="A43158" s="27" t="s">
        <v>2951</v>
      </c>
    </row>
    <row r="43159" spans="1:1">
      <c r="A43159" s="27" t="s">
        <v>2951</v>
      </c>
    </row>
    <row r="43160" spans="1:1">
      <c r="A43160" s="27" t="s">
        <v>2951</v>
      </c>
    </row>
    <row r="43161" spans="1:1">
      <c r="A43161" s="27" t="s">
        <v>2951</v>
      </c>
    </row>
    <row r="43162" spans="1:1">
      <c r="A43162" s="27" t="s">
        <v>2951</v>
      </c>
    </row>
    <row r="43163" spans="1:1">
      <c r="A43163" s="27" t="s">
        <v>2951</v>
      </c>
    </row>
    <row r="43164" spans="1:1">
      <c r="A43164" s="27" t="s">
        <v>2951</v>
      </c>
    </row>
    <row r="43165" spans="1:1">
      <c r="A43165" s="27" t="s">
        <v>2951</v>
      </c>
    </row>
    <row r="43166" spans="1:1">
      <c r="A43166" s="27" t="s">
        <v>2951</v>
      </c>
    </row>
    <row r="43167" spans="1:1">
      <c r="A43167" s="27" t="s">
        <v>2951</v>
      </c>
    </row>
    <row r="43168" spans="1:1">
      <c r="A43168" s="27" t="s">
        <v>2951</v>
      </c>
    </row>
    <row r="43169" spans="1:1">
      <c r="A43169" s="27" t="s">
        <v>2951</v>
      </c>
    </row>
    <row r="43170" spans="1:1">
      <c r="A43170" s="27" t="s">
        <v>2951</v>
      </c>
    </row>
    <row r="43171" spans="1:1">
      <c r="A43171" s="27" t="s">
        <v>2951</v>
      </c>
    </row>
    <row r="43172" spans="1:1">
      <c r="A43172" s="27" t="s">
        <v>2951</v>
      </c>
    </row>
    <row r="43173" spans="1:1">
      <c r="A43173" s="27" t="s">
        <v>2951</v>
      </c>
    </row>
    <row r="43174" spans="1:1">
      <c r="A43174" s="27" t="s">
        <v>2951</v>
      </c>
    </row>
    <row r="43175" spans="1:1">
      <c r="A43175" s="27" t="s">
        <v>2951</v>
      </c>
    </row>
    <row r="43176" spans="1:1">
      <c r="A43176" s="27" t="s">
        <v>2951</v>
      </c>
    </row>
    <row r="43177" spans="1:1">
      <c r="A43177" s="27" t="s">
        <v>2951</v>
      </c>
    </row>
    <row r="43178" spans="1:1">
      <c r="A43178" s="27" t="s">
        <v>2951</v>
      </c>
    </row>
    <row r="43179" spans="1:1">
      <c r="A43179" s="27" t="s">
        <v>2951</v>
      </c>
    </row>
    <row r="43180" spans="1:1">
      <c r="A43180" s="27" t="s">
        <v>2951</v>
      </c>
    </row>
    <row r="43181" spans="1:1">
      <c r="A43181" s="27" t="s">
        <v>2951</v>
      </c>
    </row>
    <row r="43182" spans="1:1">
      <c r="A43182" s="27" t="s">
        <v>2951</v>
      </c>
    </row>
    <row r="43183" spans="1:1">
      <c r="A43183" s="27" t="s">
        <v>2951</v>
      </c>
    </row>
    <row r="43184" spans="1:1">
      <c r="A43184" s="27" t="s">
        <v>2951</v>
      </c>
    </row>
    <row r="43185" spans="1:1">
      <c r="A43185" s="27" t="s">
        <v>2951</v>
      </c>
    </row>
    <row r="43186" spans="1:1">
      <c r="A43186" s="27" t="s">
        <v>2951</v>
      </c>
    </row>
    <row r="43187" spans="1:1">
      <c r="A43187" s="27" t="s">
        <v>2951</v>
      </c>
    </row>
    <row r="43188" spans="1:1">
      <c r="A43188" s="27" t="s">
        <v>2951</v>
      </c>
    </row>
    <row r="43189" spans="1:1">
      <c r="A43189" s="27" t="s">
        <v>2951</v>
      </c>
    </row>
    <row r="43190" spans="1:1">
      <c r="A43190" s="27" t="s">
        <v>2951</v>
      </c>
    </row>
    <row r="43191" spans="1:1">
      <c r="A43191" s="27" t="s">
        <v>2951</v>
      </c>
    </row>
    <row r="43192" spans="1:1">
      <c r="A43192" s="27" t="s">
        <v>2951</v>
      </c>
    </row>
    <row r="43193" spans="1:1">
      <c r="A43193" s="27" t="s">
        <v>2951</v>
      </c>
    </row>
    <row r="43194" spans="1:1">
      <c r="A43194" s="27" t="s">
        <v>2951</v>
      </c>
    </row>
    <row r="43195" spans="1:1">
      <c r="A43195" s="27" t="s">
        <v>2951</v>
      </c>
    </row>
    <row r="43196" spans="1:1">
      <c r="A43196" s="27" t="s">
        <v>2951</v>
      </c>
    </row>
    <row r="43197" spans="1:1">
      <c r="A43197" s="27" t="s">
        <v>2951</v>
      </c>
    </row>
    <row r="43198" spans="1:1">
      <c r="A43198" s="27" t="s">
        <v>2951</v>
      </c>
    </row>
    <row r="43199" spans="1:1">
      <c r="A43199" s="27" t="s">
        <v>2951</v>
      </c>
    </row>
    <row r="43200" spans="1:1">
      <c r="A43200" s="27" t="s">
        <v>2951</v>
      </c>
    </row>
    <row r="43201" spans="1:1">
      <c r="A43201" s="27" t="s">
        <v>2951</v>
      </c>
    </row>
    <row r="43202" spans="1:1">
      <c r="A43202" s="27" t="s">
        <v>2951</v>
      </c>
    </row>
    <row r="43203" spans="1:1">
      <c r="A43203" s="27" t="s">
        <v>2951</v>
      </c>
    </row>
    <row r="43204" spans="1:1">
      <c r="A43204" s="27" t="s">
        <v>2951</v>
      </c>
    </row>
    <row r="43205" spans="1:1">
      <c r="A43205" s="27" t="s">
        <v>2951</v>
      </c>
    </row>
    <row r="43206" spans="1:1">
      <c r="A43206" s="27" t="s">
        <v>2951</v>
      </c>
    </row>
    <row r="43207" spans="1:1">
      <c r="A43207" s="27" t="s">
        <v>2951</v>
      </c>
    </row>
    <row r="43208" spans="1:1">
      <c r="A43208" s="27" t="s">
        <v>2951</v>
      </c>
    </row>
    <row r="43209" spans="1:1">
      <c r="A43209" s="27" t="s">
        <v>2951</v>
      </c>
    </row>
    <row r="43210" spans="1:1">
      <c r="A43210" s="27" t="s">
        <v>2951</v>
      </c>
    </row>
    <row r="43211" spans="1:1">
      <c r="A43211" s="27" t="s">
        <v>2951</v>
      </c>
    </row>
    <row r="43212" spans="1:1">
      <c r="A43212" s="27" t="s">
        <v>2951</v>
      </c>
    </row>
    <row r="43213" spans="1:1">
      <c r="A43213" s="27" t="s">
        <v>2951</v>
      </c>
    </row>
    <row r="43214" spans="1:1">
      <c r="A43214" s="27" t="s">
        <v>2951</v>
      </c>
    </row>
    <row r="43215" spans="1:1">
      <c r="A43215" s="27" t="s">
        <v>2951</v>
      </c>
    </row>
    <row r="43216" spans="1:1">
      <c r="A43216" s="27" t="s">
        <v>2951</v>
      </c>
    </row>
    <row r="43217" spans="1:1">
      <c r="A43217" s="27" t="s">
        <v>2951</v>
      </c>
    </row>
    <row r="43218" spans="1:1">
      <c r="A43218" s="27" t="s">
        <v>2951</v>
      </c>
    </row>
    <row r="43219" spans="1:1">
      <c r="A43219" s="27" t="s">
        <v>2951</v>
      </c>
    </row>
    <row r="43220" spans="1:1">
      <c r="A43220" s="27" t="s">
        <v>2951</v>
      </c>
    </row>
    <row r="43221" spans="1:1">
      <c r="A43221" s="27" t="s">
        <v>2951</v>
      </c>
    </row>
    <row r="43222" spans="1:1">
      <c r="A43222" s="27" t="s">
        <v>2951</v>
      </c>
    </row>
    <row r="43223" spans="1:1">
      <c r="A43223" s="27" t="s">
        <v>2951</v>
      </c>
    </row>
    <row r="43224" spans="1:1">
      <c r="A43224" s="27" t="s">
        <v>2951</v>
      </c>
    </row>
    <row r="43225" spans="1:1">
      <c r="A43225" s="27" t="s">
        <v>2951</v>
      </c>
    </row>
    <row r="43226" spans="1:1">
      <c r="A43226" s="27" t="s">
        <v>2951</v>
      </c>
    </row>
    <row r="43227" spans="1:1">
      <c r="A43227" s="27" t="s">
        <v>2951</v>
      </c>
    </row>
    <row r="43228" spans="1:1">
      <c r="A43228" s="27" t="s">
        <v>2951</v>
      </c>
    </row>
    <row r="43229" spans="1:1">
      <c r="A43229" s="27" t="s">
        <v>2951</v>
      </c>
    </row>
    <row r="43230" spans="1:1">
      <c r="A43230" s="27" t="s">
        <v>2951</v>
      </c>
    </row>
    <row r="43231" spans="1:1">
      <c r="A43231" s="27" t="s">
        <v>2951</v>
      </c>
    </row>
    <row r="43232" spans="1:1">
      <c r="A43232" s="27" t="s">
        <v>2951</v>
      </c>
    </row>
    <row r="43233" spans="1:1">
      <c r="A43233" s="27" t="s">
        <v>2951</v>
      </c>
    </row>
    <row r="43234" spans="1:1">
      <c r="A43234" s="27" t="s">
        <v>2951</v>
      </c>
    </row>
    <row r="43235" spans="1:1">
      <c r="A43235" s="27" t="s">
        <v>2951</v>
      </c>
    </row>
    <row r="43236" spans="1:1">
      <c r="A43236" s="27" t="s">
        <v>2951</v>
      </c>
    </row>
    <row r="43237" spans="1:1">
      <c r="A43237" s="27" t="s">
        <v>2951</v>
      </c>
    </row>
    <row r="43238" spans="1:1">
      <c r="A43238" s="27" t="s">
        <v>2951</v>
      </c>
    </row>
    <row r="43239" spans="1:1">
      <c r="A43239" s="27" t="s">
        <v>2951</v>
      </c>
    </row>
    <row r="43240" spans="1:1">
      <c r="A43240" s="27" t="s">
        <v>2951</v>
      </c>
    </row>
    <row r="43241" spans="1:1">
      <c r="A43241" s="27" t="s">
        <v>2951</v>
      </c>
    </row>
    <row r="43242" spans="1:1">
      <c r="A43242" s="27" t="s">
        <v>2951</v>
      </c>
    </row>
    <row r="43243" spans="1:1">
      <c r="A43243" s="27" t="s">
        <v>2951</v>
      </c>
    </row>
    <row r="43244" spans="1:1">
      <c r="A43244" s="27" t="s">
        <v>2951</v>
      </c>
    </row>
    <row r="43245" spans="1:1">
      <c r="A43245" s="27" t="s">
        <v>2951</v>
      </c>
    </row>
    <row r="43246" spans="1:1">
      <c r="A43246" s="27" t="s">
        <v>2951</v>
      </c>
    </row>
    <row r="43247" spans="1:1">
      <c r="A43247" s="27" t="s">
        <v>2951</v>
      </c>
    </row>
    <row r="43248" spans="1:1">
      <c r="A43248" s="27" t="s">
        <v>2951</v>
      </c>
    </row>
    <row r="43249" spans="1:1">
      <c r="A43249" s="27" t="s">
        <v>2951</v>
      </c>
    </row>
    <row r="43250" spans="1:1">
      <c r="A43250" s="27" t="s">
        <v>2951</v>
      </c>
    </row>
    <row r="43251" spans="1:1">
      <c r="A43251" s="27" t="s">
        <v>2951</v>
      </c>
    </row>
    <row r="43252" spans="1:1">
      <c r="A43252" s="27" t="s">
        <v>2951</v>
      </c>
    </row>
    <row r="43253" spans="1:1">
      <c r="A43253" s="27" t="s">
        <v>2951</v>
      </c>
    </row>
    <row r="43254" spans="1:1">
      <c r="A43254" s="27" t="s">
        <v>2951</v>
      </c>
    </row>
    <row r="43255" spans="1:1">
      <c r="A43255" s="27" t="s">
        <v>2951</v>
      </c>
    </row>
    <row r="43256" spans="1:1">
      <c r="A43256" s="27" t="s">
        <v>2951</v>
      </c>
    </row>
    <row r="43257" spans="1:1">
      <c r="A43257" s="27" t="s">
        <v>2951</v>
      </c>
    </row>
    <row r="43258" spans="1:1">
      <c r="A43258" s="27" t="s">
        <v>2951</v>
      </c>
    </row>
    <row r="43259" spans="1:1">
      <c r="A43259" s="27" t="s">
        <v>2951</v>
      </c>
    </row>
    <row r="43260" spans="1:1">
      <c r="A43260" s="27" t="s">
        <v>2951</v>
      </c>
    </row>
    <row r="43261" spans="1:1">
      <c r="A43261" s="27" t="s">
        <v>2951</v>
      </c>
    </row>
    <row r="43262" spans="1:1">
      <c r="A43262" s="27" t="s">
        <v>2951</v>
      </c>
    </row>
    <row r="43263" spans="1:1">
      <c r="A43263" s="27" t="s">
        <v>2951</v>
      </c>
    </row>
    <row r="43264" spans="1:1">
      <c r="A43264" s="27" t="s">
        <v>2951</v>
      </c>
    </row>
    <row r="43265" spans="1:1">
      <c r="A43265" s="27" t="s">
        <v>2951</v>
      </c>
    </row>
    <row r="43266" spans="1:1">
      <c r="A43266" s="27" t="s">
        <v>2951</v>
      </c>
    </row>
    <row r="43267" spans="1:1">
      <c r="A43267" s="27" t="s">
        <v>2951</v>
      </c>
    </row>
    <row r="43268" spans="1:1">
      <c r="A43268" s="27" t="s">
        <v>2951</v>
      </c>
    </row>
    <row r="43269" spans="1:1">
      <c r="A43269" s="27" t="s">
        <v>2951</v>
      </c>
    </row>
    <row r="43270" spans="1:1">
      <c r="A43270" s="27" t="s">
        <v>2951</v>
      </c>
    </row>
    <row r="43271" spans="1:1">
      <c r="A43271" s="27" t="s">
        <v>2951</v>
      </c>
    </row>
    <row r="43272" spans="1:1">
      <c r="A43272" s="27" t="s">
        <v>2951</v>
      </c>
    </row>
    <row r="43273" spans="1:1">
      <c r="A43273" s="27" t="s">
        <v>2951</v>
      </c>
    </row>
    <row r="43274" spans="1:1">
      <c r="A43274" s="27" t="s">
        <v>2951</v>
      </c>
    </row>
    <row r="43275" spans="1:1">
      <c r="A43275" s="27" t="s">
        <v>2951</v>
      </c>
    </row>
    <row r="43276" spans="1:1">
      <c r="A43276" s="27" t="s">
        <v>2951</v>
      </c>
    </row>
    <row r="43277" spans="1:1">
      <c r="A43277" s="27" t="s">
        <v>2951</v>
      </c>
    </row>
    <row r="43278" spans="1:1">
      <c r="A43278" s="27" t="s">
        <v>2951</v>
      </c>
    </row>
    <row r="43279" spans="1:1">
      <c r="A43279" s="27" t="s">
        <v>2951</v>
      </c>
    </row>
    <row r="43280" spans="1:1">
      <c r="A43280" s="27" t="s">
        <v>2951</v>
      </c>
    </row>
    <row r="43281" spans="1:1">
      <c r="A43281" s="27" t="s">
        <v>2951</v>
      </c>
    </row>
    <row r="43282" spans="1:1">
      <c r="A43282" s="27" t="s">
        <v>2951</v>
      </c>
    </row>
    <row r="43283" spans="1:1">
      <c r="A43283" s="27" t="s">
        <v>2951</v>
      </c>
    </row>
    <row r="43284" spans="1:1">
      <c r="A43284" s="27" t="s">
        <v>2951</v>
      </c>
    </row>
    <row r="43285" spans="1:1">
      <c r="A43285" s="27" t="s">
        <v>2951</v>
      </c>
    </row>
    <row r="43286" spans="1:1">
      <c r="A43286" s="27" t="s">
        <v>2951</v>
      </c>
    </row>
    <row r="43287" spans="1:1">
      <c r="A43287" s="27" t="s">
        <v>2951</v>
      </c>
    </row>
    <row r="43288" spans="1:1">
      <c r="A43288" s="27" t="s">
        <v>2951</v>
      </c>
    </row>
    <row r="43289" spans="1:1">
      <c r="A43289" s="27" t="s">
        <v>2951</v>
      </c>
    </row>
    <row r="43290" spans="1:1">
      <c r="A43290" s="27" t="s">
        <v>2951</v>
      </c>
    </row>
    <row r="43291" spans="1:1">
      <c r="A43291" s="27" t="s">
        <v>2951</v>
      </c>
    </row>
    <row r="43292" spans="1:1">
      <c r="A43292" s="27" t="s">
        <v>2951</v>
      </c>
    </row>
    <row r="43293" spans="1:1">
      <c r="A43293" s="27" t="s">
        <v>2951</v>
      </c>
    </row>
    <row r="43294" spans="1:1">
      <c r="A43294" s="27" t="s">
        <v>2951</v>
      </c>
    </row>
    <row r="43295" spans="1:1">
      <c r="A43295" s="27" t="s">
        <v>2951</v>
      </c>
    </row>
    <row r="43296" spans="1:1">
      <c r="A43296" s="27" t="s">
        <v>2951</v>
      </c>
    </row>
    <row r="43297" spans="1:1">
      <c r="A43297" s="27" t="s">
        <v>2951</v>
      </c>
    </row>
    <row r="43298" spans="1:1">
      <c r="A43298" s="27" t="s">
        <v>2951</v>
      </c>
    </row>
    <row r="43299" spans="1:1">
      <c r="A43299" s="27" t="s">
        <v>2951</v>
      </c>
    </row>
    <row r="43300" spans="1:1">
      <c r="A43300" s="27" t="s">
        <v>2951</v>
      </c>
    </row>
    <row r="43301" spans="1:1">
      <c r="A43301" s="27" t="s">
        <v>2951</v>
      </c>
    </row>
    <row r="43302" spans="1:1">
      <c r="A43302" s="27" t="s">
        <v>2951</v>
      </c>
    </row>
    <row r="43303" spans="1:1">
      <c r="A43303" s="27" t="s">
        <v>2951</v>
      </c>
    </row>
    <row r="43304" spans="1:1">
      <c r="A43304" s="27" t="s">
        <v>2951</v>
      </c>
    </row>
    <row r="43305" spans="1:1">
      <c r="A43305" s="27" t="s">
        <v>2951</v>
      </c>
    </row>
    <row r="43306" spans="1:1">
      <c r="A43306" s="27" t="s">
        <v>2951</v>
      </c>
    </row>
    <row r="43307" spans="1:1">
      <c r="A43307" s="27" t="s">
        <v>2951</v>
      </c>
    </row>
    <row r="43308" spans="1:1">
      <c r="A43308" s="27" t="s">
        <v>2951</v>
      </c>
    </row>
    <row r="43309" spans="1:1">
      <c r="A43309" s="27" t="s">
        <v>2951</v>
      </c>
    </row>
    <row r="43310" spans="1:1">
      <c r="A43310" s="27" t="s">
        <v>2951</v>
      </c>
    </row>
    <row r="43311" spans="1:1">
      <c r="A43311" s="27" t="s">
        <v>2951</v>
      </c>
    </row>
    <row r="43312" spans="1:1">
      <c r="A43312" s="27" t="s">
        <v>2951</v>
      </c>
    </row>
    <row r="43313" spans="1:1">
      <c r="A43313" s="27" t="s">
        <v>2951</v>
      </c>
    </row>
    <row r="43314" spans="1:1">
      <c r="A43314" s="27" t="s">
        <v>2951</v>
      </c>
    </row>
    <row r="43315" spans="1:1">
      <c r="A43315" s="27" t="s">
        <v>2951</v>
      </c>
    </row>
    <row r="43316" spans="1:1">
      <c r="A43316" s="27" t="s">
        <v>2951</v>
      </c>
    </row>
    <row r="43317" spans="1:1">
      <c r="A43317" s="27" t="s">
        <v>2951</v>
      </c>
    </row>
    <row r="43318" spans="1:1">
      <c r="A43318" s="27" t="s">
        <v>2951</v>
      </c>
    </row>
    <row r="43319" spans="1:1">
      <c r="A43319" s="27" t="s">
        <v>2951</v>
      </c>
    </row>
    <row r="43320" spans="1:1">
      <c r="A43320" s="27" t="s">
        <v>2951</v>
      </c>
    </row>
    <row r="43321" spans="1:1">
      <c r="A43321" s="27" t="s">
        <v>2951</v>
      </c>
    </row>
    <row r="43322" spans="1:1">
      <c r="A43322" s="27" t="s">
        <v>2951</v>
      </c>
    </row>
    <row r="43323" spans="1:1">
      <c r="A43323" s="27" t="s">
        <v>2951</v>
      </c>
    </row>
    <row r="43324" spans="1:1">
      <c r="A43324" s="27" t="s">
        <v>2951</v>
      </c>
    </row>
    <row r="43325" spans="1:1">
      <c r="A43325" s="27" t="s">
        <v>2951</v>
      </c>
    </row>
    <row r="43326" spans="1:1">
      <c r="A43326" s="27" t="s">
        <v>2951</v>
      </c>
    </row>
    <row r="43327" spans="1:1">
      <c r="A43327" s="27" t="s">
        <v>2951</v>
      </c>
    </row>
    <row r="43328" spans="1:1">
      <c r="A43328" s="27" t="s">
        <v>2951</v>
      </c>
    </row>
    <row r="43329" spans="1:1">
      <c r="A43329" s="27" t="s">
        <v>2951</v>
      </c>
    </row>
    <row r="43330" spans="1:1">
      <c r="A43330" s="27" t="s">
        <v>2951</v>
      </c>
    </row>
    <row r="43331" spans="1:1">
      <c r="A43331" s="27" t="s">
        <v>2951</v>
      </c>
    </row>
    <row r="43332" spans="1:1">
      <c r="A43332" s="27" t="s">
        <v>2951</v>
      </c>
    </row>
    <row r="43333" spans="1:1">
      <c r="A43333" s="27" t="s">
        <v>2951</v>
      </c>
    </row>
    <row r="43334" spans="1:1">
      <c r="A43334" s="27" t="s">
        <v>2951</v>
      </c>
    </row>
    <row r="43335" spans="1:1">
      <c r="A43335" s="27" t="s">
        <v>2951</v>
      </c>
    </row>
    <row r="43336" spans="1:1">
      <c r="A43336" s="27" t="s">
        <v>2951</v>
      </c>
    </row>
    <row r="43337" spans="1:1">
      <c r="A43337" s="27" t="s">
        <v>2951</v>
      </c>
    </row>
    <row r="43338" spans="1:1">
      <c r="A43338" s="27" t="s">
        <v>2951</v>
      </c>
    </row>
    <row r="43339" spans="1:1">
      <c r="A43339" s="27" t="s">
        <v>2951</v>
      </c>
    </row>
    <row r="43340" spans="1:1">
      <c r="A43340" s="27" t="s">
        <v>2951</v>
      </c>
    </row>
    <row r="43341" spans="1:1">
      <c r="A43341" s="27" t="s">
        <v>2951</v>
      </c>
    </row>
    <row r="43342" spans="1:1">
      <c r="A43342" s="27" t="s">
        <v>2951</v>
      </c>
    </row>
    <row r="43343" spans="1:1">
      <c r="A43343" s="27" t="s">
        <v>2951</v>
      </c>
    </row>
    <row r="43344" spans="1:1">
      <c r="A43344" s="27" t="s">
        <v>2951</v>
      </c>
    </row>
    <row r="43345" spans="1:1">
      <c r="A43345" s="27" t="s">
        <v>2951</v>
      </c>
    </row>
    <row r="43346" spans="1:1">
      <c r="A43346" s="27" t="s">
        <v>2951</v>
      </c>
    </row>
    <row r="43347" spans="1:1">
      <c r="A43347" s="27" t="s">
        <v>2951</v>
      </c>
    </row>
    <row r="43348" spans="1:1">
      <c r="A43348" s="27" t="s">
        <v>2951</v>
      </c>
    </row>
    <row r="43349" spans="1:1">
      <c r="A43349" s="27" t="s">
        <v>2951</v>
      </c>
    </row>
    <row r="43350" spans="1:1">
      <c r="A43350" s="27" t="s">
        <v>2951</v>
      </c>
    </row>
    <row r="43351" spans="1:1">
      <c r="A43351" s="27" t="s">
        <v>2951</v>
      </c>
    </row>
    <row r="43352" spans="1:1">
      <c r="A43352" s="27" t="s">
        <v>2951</v>
      </c>
    </row>
    <row r="43353" spans="1:1">
      <c r="A43353" s="27" t="s">
        <v>2951</v>
      </c>
    </row>
    <row r="43354" spans="1:1">
      <c r="A43354" s="27" t="s">
        <v>2951</v>
      </c>
    </row>
    <row r="43355" spans="1:1">
      <c r="A43355" s="27" t="s">
        <v>2951</v>
      </c>
    </row>
    <row r="43356" spans="1:1">
      <c r="A43356" s="27" t="s">
        <v>2951</v>
      </c>
    </row>
    <row r="43357" spans="1:1">
      <c r="A43357" s="27" t="s">
        <v>2951</v>
      </c>
    </row>
    <row r="43358" spans="1:1">
      <c r="A43358" s="27" t="s">
        <v>2951</v>
      </c>
    </row>
    <row r="43359" spans="1:1">
      <c r="A43359" s="27" t="s">
        <v>2951</v>
      </c>
    </row>
    <row r="43360" spans="1:1">
      <c r="A43360" s="27" t="s">
        <v>2951</v>
      </c>
    </row>
    <row r="43361" spans="1:1">
      <c r="A43361" s="27" t="s">
        <v>2951</v>
      </c>
    </row>
    <row r="43362" spans="1:1">
      <c r="A43362" s="27" t="s">
        <v>2951</v>
      </c>
    </row>
    <row r="43363" spans="1:1">
      <c r="A43363" s="27" t="s">
        <v>2951</v>
      </c>
    </row>
    <row r="43364" spans="1:1">
      <c r="A43364" s="27" t="s">
        <v>2951</v>
      </c>
    </row>
    <row r="43365" spans="1:1">
      <c r="A43365" s="27" t="s">
        <v>2951</v>
      </c>
    </row>
    <row r="43366" spans="1:1">
      <c r="A43366" s="27" t="s">
        <v>2951</v>
      </c>
    </row>
    <row r="43367" spans="1:1">
      <c r="A43367" s="27" t="s">
        <v>2951</v>
      </c>
    </row>
    <row r="43368" spans="1:1">
      <c r="A43368" s="27" t="s">
        <v>2951</v>
      </c>
    </row>
    <row r="43369" spans="1:1">
      <c r="A43369" s="27" t="s">
        <v>2951</v>
      </c>
    </row>
    <row r="43370" spans="1:1">
      <c r="A43370" s="27" t="s">
        <v>2951</v>
      </c>
    </row>
    <row r="43371" spans="1:1">
      <c r="A43371" s="27" t="s">
        <v>2951</v>
      </c>
    </row>
    <row r="43372" spans="1:1">
      <c r="A43372" s="27" t="s">
        <v>2951</v>
      </c>
    </row>
    <row r="43373" spans="1:1">
      <c r="A43373" s="27" t="s">
        <v>2951</v>
      </c>
    </row>
    <row r="43374" spans="1:1">
      <c r="A43374" s="27" t="s">
        <v>2951</v>
      </c>
    </row>
    <row r="43375" spans="1:1">
      <c r="A43375" s="27" t="s">
        <v>2951</v>
      </c>
    </row>
    <row r="43376" spans="1:1">
      <c r="A43376" s="27" t="s">
        <v>2951</v>
      </c>
    </row>
    <row r="43377" spans="1:1">
      <c r="A43377" s="27" t="s">
        <v>2951</v>
      </c>
    </row>
    <row r="43378" spans="1:1">
      <c r="A43378" s="27" t="s">
        <v>2951</v>
      </c>
    </row>
    <row r="43379" spans="1:1">
      <c r="A43379" s="27" t="s">
        <v>2951</v>
      </c>
    </row>
    <row r="43380" spans="1:1">
      <c r="A43380" s="27" t="s">
        <v>2951</v>
      </c>
    </row>
    <row r="43381" spans="1:1">
      <c r="A43381" s="27" t="s">
        <v>2951</v>
      </c>
    </row>
    <row r="43382" spans="1:1">
      <c r="A43382" s="27" t="s">
        <v>2951</v>
      </c>
    </row>
    <row r="43383" spans="1:1">
      <c r="A43383" s="27" t="s">
        <v>2951</v>
      </c>
    </row>
    <row r="43384" spans="1:1">
      <c r="A43384" s="27" t="s">
        <v>2951</v>
      </c>
    </row>
    <row r="43385" spans="1:1">
      <c r="A43385" s="27" t="s">
        <v>2951</v>
      </c>
    </row>
    <row r="43386" spans="1:1">
      <c r="A43386" s="27" t="s">
        <v>2951</v>
      </c>
    </row>
    <row r="43387" spans="1:1">
      <c r="A43387" s="27" t="s">
        <v>2951</v>
      </c>
    </row>
    <row r="43388" spans="1:1">
      <c r="A43388" s="27" t="s">
        <v>2951</v>
      </c>
    </row>
    <row r="43389" spans="1:1">
      <c r="A43389" s="27" t="s">
        <v>2951</v>
      </c>
    </row>
    <row r="43390" spans="1:1">
      <c r="A43390" s="27" t="s">
        <v>2951</v>
      </c>
    </row>
    <row r="43391" spans="1:1">
      <c r="A43391" s="27" t="s">
        <v>2951</v>
      </c>
    </row>
    <row r="43392" spans="1:1">
      <c r="A43392" s="27" t="s">
        <v>2951</v>
      </c>
    </row>
    <row r="43393" spans="1:1">
      <c r="A43393" s="27" t="s">
        <v>2951</v>
      </c>
    </row>
    <row r="43394" spans="1:1">
      <c r="A43394" s="27" t="s">
        <v>2951</v>
      </c>
    </row>
    <row r="43395" spans="1:1">
      <c r="A43395" s="27" t="s">
        <v>2951</v>
      </c>
    </row>
    <row r="43396" spans="1:1">
      <c r="A43396" s="27" t="s">
        <v>2951</v>
      </c>
    </row>
    <row r="43397" spans="1:1">
      <c r="A43397" s="27" t="s">
        <v>2951</v>
      </c>
    </row>
    <row r="43398" spans="1:1">
      <c r="A43398" s="27" t="s">
        <v>2951</v>
      </c>
    </row>
    <row r="43399" spans="1:1">
      <c r="A43399" s="27" t="s">
        <v>2951</v>
      </c>
    </row>
    <row r="43400" spans="1:1">
      <c r="A43400" s="27" t="s">
        <v>2951</v>
      </c>
    </row>
    <row r="43401" spans="1:1">
      <c r="A43401" s="27" t="s">
        <v>2951</v>
      </c>
    </row>
    <row r="43402" spans="1:1">
      <c r="A43402" s="27" t="s">
        <v>2951</v>
      </c>
    </row>
    <row r="43403" spans="1:1">
      <c r="A43403" s="27" t="s">
        <v>2951</v>
      </c>
    </row>
    <row r="43404" spans="1:1">
      <c r="A43404" s="27" t="s">
        <v>2951</v>
      </c>
    </row>
    <row r="43405" spans="1:1">
      <c r="A43405" s="27" t="s">
        <v>2951</v>
      </c>
    </row>
    <row r="43406" spans="1:1">
      <c r="A43406" s="27" t="s">
        <v>2951</v>
      </c>
    </row>
    <row r="43407" spans="1:1">
      <c r="A43407" s="27" t="s">
        <v>2951</v>
      </c>
    </row>
    <row r="43408" spans="1:1">
      <c r="A43408" s="27" t="s">
        <v>2951</v>
      </c>
    </row>
    <row r="43409" spans="1:1">
      <c r="A43409" s="27" t="s">
        <v>2951</v>
      </c>
    </row>
    <row r="43410" spans="1:1">
      <c r="A43410" s="27" t="s">
        <v>2951</v>
      </c>
    </row>
    <row r="43411" spans="1:1">
      <c r="A43411" s="27" t="s">
        <v>2951</v>
      </c>
    </row>
    <row r="43412" spans="1:1">
      <c r="A43412" s="27" t="s">
        <v>2951</v>
      </c>
    </row>
    <row r="43413" spans="1:1">
      <c r="A43413" s="27" t="s">
        <v>2951</v>
      </c>
    </row>
    <row r="43414" spans="1:1">
      <c r="A43414" s="27" t="s">
        <v>2951</v>
      </c>
    </row>
    <row r="43415" spans="1:1">
      <c r="A43415" s="27" t="s">
        <v>2951</v>
      </c>
    </row>
    <row r="43416" spans="1:1">
      <c r="A43416" s="27" t="s">
        <v>2951</v>
      </c>
    </row>
    <row r="43417" spans="1:1">
      <c r="A43417" s="27" t="s">
        <v>2951</v>
      </c>
    </row>
    <row r="43418" spans="1:1">
      <c r="A43418" s="27" t="s">
        <v>2951</v>
      </c>
    </row>
    <row r="43419" spans="1:1">
      <c r="A43419" s="27" t="s">
        <v>2951</v>
      </c>
    </row>
    <row r="43420" spans="1:1">
      <c r="A43420" s="27" t="s">
        <v>2951</v>
      </c>
    </row>
    <row r="43421" spans="1:1">
      <c r="A43421" s="27" t="s">
        <v>2951</v>
      </c>
    </row>
    <row r="43422" spans="1:1">
      <c r="A43422" s="27" t="s">
        <v>2951</v>
      </c>
    </row>
    <row r="43423" spans="1:1">
      <c r="A43423" s="27" t="s">
        <v>2951</v>
      </c>
    </row>
    <row r="43424" spans="1:1">
      <c r="A43424" s="27" t="s">
        <v>2951</v>
      </c>
    </row>
    <row r="43425" spans="1:1">
      <c r="A43425" s="27" t="s">
        <v>2951</v>
      </c>
    </row>
    <row r="43426" spans="1:1">
      <c r="A43426" s="27" t="s">
        <v>2951</v>
      </c>
    </row>
    <row r="43427" spans="1:1">
      <c r="A43427" s="27" t="s">
        <v>2951</v>
      </c>
    </row>
    <row r="43428" spans="1:1">
      <c r="A43428" s="27" t="s">
        <v>2951</v>
      </c>
    </row>
    <row r="43429" spans="1:1">
      <c r="A43429" s="27" t="s">
        <v>2951</v>
      </c>
    </row>
    <row r="43430" spans="1:1">
      <c r="A43430" s="27" t="s">
        <v>2951</v>
      </c>
    </row>
    <row r="43431" spans="1:1">
      <c r="A43431" s="27" t="s">
        <v>2951</v>
      </c>
    </row>
    <row r="43432" spans="1:1">
      <c r="A43432" s="27" t="s">
        <v>2951</v>
      </c>
    </row>
    <row r="43433" spans="1:1">
      <c r="A43433" s="27" t="s">
        <v>2951</v>
      </c>
    </row>
    <row r="43434" spans="1:1">
      <c r="A43434" s="27" t="s">
        <v>2951</v>
      </c>
    </row>
    <row r="43435" spans="1:1">
      <c r="A43435" s="27" t="s">
        <v>2951</v>
      </c>
    </row>
    <row r="43436" spans="1:1">
      <c r="A43436" s="27" t="s">
        <v>2951</v>
      </c>
    </row>
    <row r="43437" spans="1:1">
      <c r="A43437" s="27" t="s">
        <v>2951</v>
      </c>
    </row>
    <row r="43438" spans="1:1">
      <c r="A43438" s="27" t="s">
        <v>2951</v>
      </c>
    </row>
    <row r="43439" spans="1:1">
      <c r="A43439" s="27" t="s">
        <v>2951</v>
      </c>
    </row>
    <row r="43440" spans="1:1">
      <c r="A43440" s="27" t="s">
        <v>2951</v>
      </c>
    </row>
    <row r="43441" spans="1:1">
      <c r="A43441" s="27" t="s">
        <v>2951</v>
      </c>
    </row>
    <row r="43442" spans="1:1">
      <c r="A43442" s="27" t="s">
        <v>2951</v>
      </c>
    </row>
    <row r="43443" spans="1:1">
      <c r="A43443" s="27" t="s">
        <v>2951</v>
      </c>
    </row>
    <row r="43444" spans="1:1">
      <c r="A43444" s="27" t="s">
        <v>2951</v>
      </c>
    </row>
    <row r="43445" spans="1:1">
      <c r="A43445" s="27" t="s">
        <v>2951</v>
      </c>
    </row>
    <row r="43446" spans="1:1">
      <c r="A43446" s="27" t="s">
        <v>2951</v>
      </c>
    </row>
    <row r="43447" spans="1:1">
      <c r="A43447" s="27" t="s">
        <v>2951</v>
      </c>
    </row>
    <row r="43448" spans="1:1">
      <c r="A43448" s="27" t="s">
        <v>2951</v>
      </c>
    </row>
    <row r="43449" spans="1:1">
      <c r="A43449" s="27" t="s">
        <v>2951</v>
      </c>
    </row>
    <row r="43450" spans="1:1">
      <c r="A43450" s="27" t="s">
        <v>2951</v>
      </c>
    </row>
    <row r="43451" spans="1:1">
      <c r="A43451" s="27" t="s">
        <v>2951</v>
      </c>
    </row>
    <row r="43452" spans="1:1">
      <c r="A43452" s="27" t="s">
        <v>2951</v>
      </c>
    </row>
    <row r="43453" spans="1:1">
      <c r="A43453" s="27" t="s">
        <v>2951</v>
      </c>
    </row>
    <row r="43454" spans="1:1">
      <c r="A43454" s="27" t="s">
        <v>2951</v>
      </c>
    </row>
    <row r="43455" spans="1:1">
      <c r="A43455" s="27" t="s">
        <v>2951</v>
      </c>
    </row>
    <row r="43456" spans="1:1">
      <c r="A43456" s="27" t="s">
        <v>2951</v>
      </c>
    </row>
    <row r="43457" spans="1:1">
      <c r="A43457" s="27" t="s">
        <v>2951</v>
      </c>
    </row>
    <row r="43458" spans="1:1">
      <c r="A43458" s="27" t="s">
        <v>2951</v>
      </c>
    </row>
    <row r="43459" spans="1:1">
      <c r="A43459" s="27" t="s">
        <v>2951</v>
      </c>
    </row>
    <row r="43460" spans="1:1">
      <c r="A43460" s="27" t="s">
        <v>2951</v>
      </c>
    </row>
    <row r="43461" spans="1:1">
      <c r="A43461" s="27" t="s">
        <v>2951</v>
      </c>
    </row>
    <row r="43462" spans="1:1">
      <c r="A43462" s="27" t="s">
        <v>2951</v>
      </c>
    </row>
    <row r="43463" spans="1:1">
      <c r="A43463" s="27" t="s">
        <v>2951</v>
      </c>
    </row>
    <row r="43464" spans="1:1">
      <c r="A43464" s="27" t="s">
        <v>2951</v>
      </c>
    </row>
    <row r="43465" spans="1:1">
      <c r="A43465" s="27" t="s">
        <v>2951</v>
      </c>
    </row>
    <row r="43466" spans="1:1">
      <c r="A43466" s="27" t="s">
        <v>2951</v>
      </c>
    </row>
    <row r="43467" spans="1:1">
      <c r="A43467" s="27" t="s">
        <v>2951</v>
      </c>
    </row>
    <row r="43468" spans="1:1">
      <c r="A43468" s="27" t="s">
        <v>2951</v>
      </c>
    </row>
    <row r="43469" spans="1:1">
      <c r="A43469" s="27" t="s">
        <v>2951</v>
      </c>
    </row>
    <row r="43470" spans="1:1">
      <c r="A43470" s="27" t="s">
        <v>2951</v>
      </c>
    </row>
    <row r="43471" spans="1:1">
      <c r="A43471" s="27" t="s">
        <v>2951</v>
      </c>
    </row>
    <row r="43472" spans="1:1">
      <c r="A43472" s="27" t="s">
        <v>2951</v>
      </c>
    </row>
    <row r="43473" spans="1:1">
      <c r="A43473" s="27" t="s">
        <v>2951</v>
      </c>
    </row>
    <row r="43474" spans="1:1">
      <c r="A43474" s="27" t="s">
        <v>2951</v>
      </c>
    </row>
    <row r="43475" spans="1:1">
      <c r="A43475" s="27" t="s">
        <v>2951</v>
      </c>
    </row>
    <row r="43476" spans="1:1">
      <c r="A43476" s="27" t="s">
        <v>2951</v>
      </c>
    </row>
    <row r="43477" spans="1:1">
      <c r="A43477" s="27" t="s">
        <v>2951</v>
      </c>
    </row>
    <row r="43478" spans="1:1">
      <c r="A43478" s="27" t="s">
        <v>2951</v>
      </c>
    </row>
    <row r="43479" spans="1:1">
      <c r="A43479" s="27" t="s">
        <v>2951</v>
      </c>
    </row>
    <row r="43480" spans="1:1">
      <c r="A43480" s="27" t="s">
        <v>2951</v>
      </c>
    </row>
    <row r="43481" spans="1:1">
      <c r="A43481" s="27" t="s">
        <v>2951</v>
      </c>
    </row>
    <row r="43482" spans="1:1">
      <c r="A43482" s="27" t="s">
        <v>2951</v>
      </c>
    </row>
    <row r="43483" spans="1:1">
      <c r="A43483" s="27" t="s">
        <v>2951</v>
      </c>
    </row>
    <row r="43484" spans="1:1">
      <c r="A43484" s="27" t="s">
        <v>2951</v>
      </c>
    </row>
    <row r="43485" spans="1:1">
      <c r="A43485" s="27" t="s">
        <v>2951</v>
      </c>
    </row>
    <row r="43486" spans="1:1">
      <c r="A43486" s="27" t="s">
        <v>2951</v>
      </c>
    </row>
    <row r="43487" spans="1:1">
      <c r="A43487" s="27" t="s">
        <v>2951</v>
      </c>
    </row>
    <row r="43488" spans="1:1">
      <c r="A43488" s="27" t="s">
        <v>2951</v>
      </c>
    </row>
    <row r="43489" spans="1:1">
      <c r="A43489" s="27" t="s">
        <v>2951</v>
      </c>
    </row>
    <row r="43490" spans="1:1">
      <c r="A43490" s="27" t="s">
        <v>2951</v>
      </c>
    </row>
    <row r="43491" spans="1:1">
      <c r="A43491" s="27" t="s">
        <v>2951</v>
      </c>
    </row>
    <row r="43492" spans="1:1">
      <c r="A43492" s="27" t="s">
        <v>2951</v>
      </c>
    </row>
    <row r="43493" spans="1:1">
      <c r="A43493" s="27" t="s">
        <v>2951</v>
      </c>
    </row>
    <row r="43494" spans="1:1">
      <c r="A43494" s="27" t="s">
        <v>2951</v>
      </c>
    </row>
    <row r="43495" spans="1:1">
      <c r="A43495" s="27" t="s">
        <v>2951</v>
      </c>
    </row>
    <row r="43496" spans="1:1">
      <c r="A43496" s="27" t="s">
        <v>2951</v>
      </c>
    </row>
    <row r="43497" spans="1:1">
      <c r="A43497" s="27" t="s">
        <v>2951</v>
      </c>
    </row>
    <row r="43498" spans="1:1">
      <c r="A43498" s="27" t="s">
        <v>2951</v>
      </c>
    </row>
    <row r="43499" spans="1:1">
      <c r="A43499" s="27" t="s">
        <v>2951</v>
      </c>
    </row>
    <row r="43500" spans="1:1">
      <c r="A43500" s="27" t="s">
        <v>2951</v>
      </c>
    </row>
    <row r="43501" spans="1:1">
      <c r="A43501" s="27" t="s">
        <v>2951</v>
      </c>
    </row>
    <row r="43502" spans="1:1">
      <c r="A43502" s="27" t="s">
        <v>2951</v>
      </c>
    </row>
    <row r="43503" spans="1:1">
      <c r="A43503" s="27" t="s">
        <v>2951</v>
      </c>
    </row>
    <row r="43504" spans="1:1">
      <c r="A43504" s="27" t="s">
        <v>2951</v>
      </c>
    </row>
    <row r="43505" spans="1:1">
      <c r="A43505" s="27" t="s">
        <v>2951</v>
      </c>
    </row>
    <row r="43506" spans="1:1">
      <c r="A43506" s="27" t="s">
        <v>2951</v>
      </c>
    </row>
    <row r="43507" spans="1:1">
      <c r="A43507" s="27" t="s">
        <v>2951</v>
      </c>
    </row>
    <row r="43508" spans="1:1">
      <c r="A43508" s="27" t="s">
        <v>2951</v>
      </c>
    </row>
    <row r="43509" spans="1:1">
      <c r="A43509" s="27" t="s">
        <v>2951</v>
      </c>
    </row>
    <row r="43510" spans="1:1">
      <c r="A43510" s="27" t="s">
        <v>2951</v>
      </c>
    </row>
    <row r="43511" spans="1:1">
      <c r="A43511" s="27" t="s">
        <v>2951</v>
      </c>
    </row>
    <row r="43512" spans="1:1">
      <c r="A43512" s="27" t="s">
        <v>2951</v>
      </c>
    </row>
    <row r="43513" spans="1:1">
      <c r="A43513" s="27" t="s">
        <v>2951</v>
      </c>
    </row>
    <row r="43514" spans="1:1">
      <c r="A43514" s="27" t="s">
        <v>2951</v>
      </c>
    </row>
    <row r="43515" spans="1:1">
      <c r="A43515" s="27" t="s">
        <v>2951</v>
      </c>
    </row>
    <row r="43516" spans="1:1">
      <c r="A43516" s="27" t="s">
        <v>2951</v>
      </c>
    </row>
    <row r="43517" spans="1:1">
      <c r="A43517" s="27" t="s">
        <v>2951</v>
      </c>
    </row>
    <row r="43518" spans="1:1">
      <c r="A43518" s="27" t="s">
        <v>2951</v>
      </c>
    </row>
    <row r="43519" spans="1:1">
      <c r="A43519" s="27" t="s">
        <v>2951</v>
      </c>
    </row>
    <row r="43520" spans="1:1">
      <c r="A43520" s="27" t="s">
        <v>2951</v>
      </c>
    </row>
    <row r="43521" spans="1:1">
      <c r="A43521" s="27" t="s">
        <v>2951</v>
      </c>
    </row>
    <row r="43522" spans="1:1">
      <c r="A43522" s="27" t="s">
        <v>2951</v>
      </c>
    </row>
    <row r="43523" spans="1:1">
      <c r="A43523" s="27" t="s">
        <v>2951</v>
      </c>
    </row>
    <row r="43524" spans="1:1">
      <c r="A43524" s="27" t="s">
        <v>2951</v>
      </c>
    </row>
    <row r="43525" spans="1:1">
      <c r="A43525" s="27" t="s">
        <v>2951</v>
      </c>
    </row>
    <row r="43526" spans="1:1">
      <c r="A43526" s="27" t="s">
        <v>2951</v>
      </c>
    </row>
    <row r="43527" spans="1:1">
      <c r="A43527" s="27" t="s">
        <v>2951</v>
      </c>
    </row>
    <row r="43528" spans="1:1">
      <c r="A43528" s="27" t="s">
        <v>2951</v>
      </c>
    </row>
    <row r="43529" spans="1:1">
      <c r="A43529" s="27" t="s">
        <v>2951</v>
      </c>
    </row>
    <row r="43530" spans="1:1">
      <c r="A43530" s="27" t="s">
        <v>2951</v>
      </c>
    </row>
    <row r="43531" spans="1:1">
      <c r="A43531" s="27" t="s">
        <v>2951</v>
      </c>
    </row>
    <row r="43532" spans="1:1">
      <c r="A43532" s="27" t="s">
        <v>2951</v>
      </c>
    </row>
    <row r="43533" spans="1:1">
      <c r="A43533" s="27" t="s">
        <v>2951</v>
      </c>
    </row>
    <row r="43534" spans="1:1">
      <c r="A43534" s="27" t="s">
        <v>2951</v>
      </c>
    </row>
    <row r="43535" spans="1:1">
      <c r="A43535" s="27" t="s">
        <v>2951</v>
      </c>
    </row>
    <row r="43536" spans="1:1">
      <c r="A43536" s="27" t="s">
        <v>2951</v>
      </c>
    </row>
    <row r="43537" spans="1:1">
      <c r="A43537" s="27" t="s">
        <v>2951</v>
      </c>
    </row>
    <row r="43538" spans="1:1">
      <c r="A43538" s="27" t="s">
        <v>2951</v>
      </c>
    </row>
    <row r="43539" spans="1:1">
      <c r="A43539" s="27" t="s">
        <v>2951</v>
      </c>
    </row>
    <row r="43540" spans="1:1">
      <c r="A43540" s="27" t="s">
        <v>2951</v>
      </c>
    </row>
    <row r="43541" spans="1:1">
      <c r="A43541" s="27" t="s">
        <v>2951</v>
      </c>
    </row>
    <row r="43542" spans="1:1">
      <c r="A43542" s="27" t="s">
        <v>2951</v>
      </c>
    </row>
    <row r="43543" spans="1:1">
      <c r="A43543" s="27" t="s">
        <v>2951</v>
      </c>
    </row>
    <row r="43544" spans="1:1">
      <c r="A43544" s="27" t="s">
        <v>2951</v>
      </c>
    </row>
    <row r="43545" spans="1:1">
      <c r="A43545" s="27" t="s">
        <v>2951</v>
      </c>
    </row>
    <row r="43546" spans="1:1">
      <c r="A43546" s="27" t="s">
        <v>2951</v>
      </c>
    </row>
    <row r="43547" spans="1:1">
      <c r="A43547" s="27" t="s">
        <v>2951</v>
      </c>
    </row>
    <row r="43548" spans="1:1">
      <c r="A43548" s="27" t="s">
        <v>2951</v>
      </c>
    </row>
    <row r="43549" spans="1:1">
      <c r="A43549" s="27" t="s">
        <v>2951</v>
      </c>
    </row>
    <row r="43550" spans="1:1">
      <c r="A43550" s="27" t="s">
        <v>2951</v>
      </c>
    </row>
    <row r="43551" spans="1:1">
      <c r="A43551" s="27" t="s">
        <v>2951</v>
      </c>
    </row>
    <row r="43552" spans="1:1">
      <c r="A43552" s="27" t="s">
        <v>2951</v>
      </c>
    </row>
    <row r="43553" spans="1:1">
      <c r="A43553" s="27" t="s">
        <v>2951</v>
      </c>
    </row>
    <row r="43554" spans="1:1">
      <c r="A43554" s="27" t="s">
        <v>2951</v>
      </c>
    </row>
    <row r="43555" spans="1:1">
      <c r="A43555" s="27" t="s">
        <v>2951</v>
      </c>
    </row>
    <row r="43556" spans="1:1">
      <c r="A43556" s="27" t="s">
        <v>2951</v>
      </c>
    </row>
    <row r="43557" spans="1:1">
      <c r="A43557" s="27" t="s">
        <v>2951</v>
      </c>
    </row>
    <row r="43558" spans="1:1">
      <c r="A43558" s="27" t="s">
        <v>2951</v>
      </c>
    </row>
    <row r="43559" spans="1:1">
      <c r="A43559" s="27" t="s">
        <v>2951</v>
      </c>
    </row>
    <row r="43560" spans="1:1">
      <c r="A43560" s="27" t="s">
        <v>2951</v>
      </c>
    </row>
    <row r="43561" spans="1:1">
      <c r="A43561" s="27" t="s">
        <v>2951</v>
      </c>
    </row>
    <row r="43562" spans="1:1">
      <c r="A43562" s="27" t="s">
        <v>2951</v>
      </c>
    </row>
    <row r="43563" spans="1:1">
      <c r="A43563" s="27" t="s">
        <v>2951</v>
      </c>
    </row>
    <row r="43564" spans="1:1">
      <c r="A43564" s="27" t="s">
        <v>2951</v>
      </c>
    </row>
    <row r="43565" spans="1:1">
      <c r="A43565" s="27" t="s">
        <v>2951</v>
      </c>
    </row>
    <row r="43566" spans="1:1">
      <c r="A43566" s="27" t="s">
        <v>2951</v>
      </c>
    </row>
    <row r="43567" spans="1:1">
      <c r="A43567" s="27" t="s">
        <v>2951</v>
      </c>
    </row>
    <row r="43568" spans="1:1">
      <c r="A43568" s="27" t="s">
        <v>2951</v>
      </c>
    </row>
    <row r="43569" spans="1:1">
      <c r="A43569" s="27" t="s">
        <v>2951</v>
      </c>
    </row>
    <row r="43570" spans="1:1">
      <c r="A43570" s="27" t="s">
        <v>2951</v>
      </c>
    </row>
    <row r="43571" spans="1:1">
      <c r="A43571" s="27" t="s">
        <v>2951</v>
      </c>
    </row>
    <row r="43572" spans="1:1">
      <c r="A43572" s="27" t="s">
        <v>2951</v>
      </c>
    </row>
    <row r="43573" spans="1:1">
      <c r="A43573" s="27" t="s">
        <v>2951</v>
      </c>
    </row>
    <row r="43574" spans="1:1">
      <c r="A43574" s="27" t="s">
        <v>2951</v>
      </c>
    </row>
    <row r="43575" spans="1:1">
      <c r="A43575" s="27" t="s">
        <v>2951</v>
      </c>
    </row>
    <row r="43576" spans="1:1">
      <c r="A43576" s="27" t="s">
        <v>2951</v>
      </c>
    </row>
    <row r="43577" spans="1:1">
      <c r="A43577" s="27" t="s">
        <v>2951</v>
      </c>
    </row>
    <row r="43578" spans="1:1">
      <c r="A43578" s="27" t="s">
        <v>2951</v>
      </c>
    </row>
    <row r="43579" spans="1:1">
      <c r="A43579" s="27" t="s">
        <v>2951</v>
      </c>
    </row>
    <row r="43580" spans="1:1">
      <c r="A43580" s="27" t="s">
        <v>2951</v>
      </c>
    </row>
    <row r="43581" spans="1:1">
      <c r="A43581" s="27" t="s">
        <v>2951</v>
      </c>
    </row>
    <row r="43582" spans="1:1">
      <c r="A43582" s="27" t="s">
        <v>2951</v>
      </c>
    </row>
    <row r="43583" spans="1:1">
      <c r="A43583" s="27" t="s">
        <v>2951</v>
      </c>
    </row>
    <row r="43584" spans="1:1">
      <c r="A43584" s="27" t="s">
        <v>2951</v>
      </c>
    </row>
    <row r="43585" spans="1:1">
      <c r="A43585" s="27" t="s">
        <v>2951</v>
      </c>
    </row>
    <row r="43586" spans="1:1">
      <c r="A43586" s="27" t="s">
        <v>2951</v>
      </c>
    </row>
    <row r="43587" spans="1:1">
      <c r="A43587" s="27" t="s">
        <v>2951</v>
      </c>
    </row>
    <row r="43588" spans="1:1">
      <c r="A43588" s="27" t="s">
        <v>2951</v>
      </c>
    </row>
    <row r="43589" spans="1:1">
      <c r="A43589" s="27" t="s">
        <v>2951</v>
      </c>
    </row>
    <row r="43590" spans="1:1">
      <c r="A43590" s="27" t="s">
        <v>2951</v>
      </c>
    </row>
    <row r="43591" spans="1:1">
      <c r="A43591" s="27" t="s">
        <v>2951</v>
      </c>
    </row>
    <row r="43592" spans="1:1">
      <c r="A43592" s="27" t="s">
        <v>2951</v>
      </c>
    </row>
    <row r="43593" spans="1:1">
      <c r="A43593" s="27" t="s">
        <v>2951</v>
      </c>
    </row>
    <row r="43594" spans="1:1">
      <c r="A43594" s="27" t="s">
        <v>2951</v>
      </c>
    </row>
    <row r="43595" spans="1:1">
      <c r="A43595" s="27" t="s">
        <v>2951</v>
      </c>
    </row>
    <row r="43596" spans="1:1">
      <c r="A43596" s="27" t="s">
        <v>2951</v>
      </c>
    </row>
    <row r="43597" spans="1:1">
      <c r="A43597" s="27" t="s">
        <v>2951</v>
      </c>
    </row>
    <row r="43598" spans="1:1">
      <c r="A43598" s="27" t="s">
        <v>2951</v>
      </c>
    </row>
    <row r="43599" spans="1:1">
      <c r="A43599" s="27" t="s">
        <v>2951</v>
      </c>
    </row>
    <row r="43600" spans="1:1">
      <c r="A43600" s="27" t="s">
        <v>2951</v>
      </c>
    </row>
    <row r="43601" spans="1:1">
      <c r="A43601" s="27" t="s">
        <v>2951</v>
      </c>
    </row>
    <row r="43602" spans="1:1">
      <c r="A43602" s="27" t="s">
        <v>2951</v>
      </c>
    </row>
    <row r="43603" spans="1:1">
      <c r="A43603" s="27" t="s">
        <v>2951</v>
      </c>
    </row>
    <row r="43604" spans="1:1">
      <c r="A43604" s="27" t="s">
        <v>2951</v>
      </c>
    </row>
    <row r="43605" spans="1:1">
      <c r="A43605" s="27" t="s">
        <v>2951</v>
      </c>
    </row>
    <row r="43606" spans="1:1">
      <c r="A43606" s="27" t="s">
        <v>2951</v>
      </c>
    </row>
    <row r="43607" spans="1:1">
      <c r="A43607" s="27" t="s">
        <v>2951</v>
      </c>
    </row>
    <row r="43608" spans="1:1">
      <c r="A43608" s="27" t="s">
        <v>2951</v>
      </c>
    </row>
    <row r="43609" spans="1:1">
      <c r="A43609" s="27" t="s">
        <v>2951</v>
      </c>
    </row>
    <row r="43610" spans="1:1">
      <c r="A43610" s="27" t="s">
        <v>2951</v>
      </c>
    </row>
    <row r="43611" spans="1:1">
      <c r="A43611" s="27" t="s">
        <v>2951</v>
      </c>
    </row>
    <row r="43612" spans="1:1">
      <c r="A43612" s="27" t="s">
        <v>2951</v>
      </c>
    </row>
    <row r="43613" spans="1:1">
      <c r="A43613" s="27" t="s">
        <v>2951</v>
      </c>
    </row>
    <row r="43614" spans="1:1">
      <c r="A43614" s="27" t="s">
        <v>2951</v>
      </c>
    </row>
    <row r="43615" spans="1:1">
      <c r="A43615" s="27" t="s">
        <v>2951</v>
      </c>
    </row>
    <row r="43616" spans="1:1">
      <c r="A43616" s="27" t="s">
        <v>2951</v>
      </c>
    </row>
    <row r="43617" spans="1:1">
      <c r="A43617" s="27" t="s">
        <v>2951</v>
      </c>
    </row>
    <row r="43618" spans="1:1">
      <c r="A43618" s="27" t="s">
        <v>2951</v>
      </c>
    </row>
    <row r="43619" spans="1:1">
      <c r="A43619" s="27" t="s">
        <v>2951</v>
      </c>
    </row>
    <row r="43620" spans="1:1">
      <c r="A43620" s="27" t="s">
        <v>2951</v>
      </c>
    </row>
    <row r="43621" spans="1:1">
      <c r="A43621" s="27" t="s">
        <v>2951</v>
      </c>
    </row>
    <row r="43622" spans="1:1">
      <c r="A43622" s="27" t="s">
        <v>2951</v>
      </c>
    </row>
    <row r="43623" spans="1:1">
      <c r="A43623" s="27" t="s">
        <v>2951</v>
      </c>
    </row>
    <row r="43624" spans="1:1">
      <c r="A43624" s="27" t="s">
        <v>2951</v>
      </c>
    </row>
    <row r="43625" spans="1:1">
      <c r="A43625" s="27" t="s">
        <v>2951</v>
      </c>
    </row>
    <row r="43626" spans="1:1">
      <c r="A43626" s="27" t="s">
        <v>2951</v>
      </c>
    </row>
    <row r="43627" spans="1:1">
      <c r="A43627" s="27" t="s">
        <v>2951</v>
      </c>
    </row>
    <row r="43628" spans="1:1">
      <c r="A43628" s="27" t="s">
        <v>2951</v>
      </c>
    </row>
    <row r="43629" spans="1:1">
      <c r="A43629" s="27" t="s">
        <v>2951</v>
      </c>
    </row>
    <row r="43630" spans="1:1">
      <c r="A43630" s="27" t="s">
        <v>2951</v>
      </c>
    </row>
    <row r="43631" spans="1:1">
      <c r="A43631" s="27" t="s">
        <v>2951</v>
      </c>
    </row>
    <row r="43632" spans="1:1">
      <c r="A43632" s="27" t="s">
        <v>2951</v>
      </c>
    </row>
    <row r="43633" spans="1:1">
      <c r="A43633" s="27" t="s">
        <v>2951</v>
      </c>
    </row>
    <row r="43634" spans="1:1">
      <c r="A43634" s="27" t="s">
        <v>2951</v>
      </c>
    </row>
    <row r="43635" spans="1:1">
      <c r="A43635" s="27" t="s">
        <v>2951</v>
      </c>
    </row>
    <row r="43636" spans="1:1">
      <c r="A43636" s="27" t="s">
        <v>2951</v>
      </c>
    </row>
    <row r="43637" spans="1:1">
      <c r="A43637" s="27" t="s">
        <v>2951</v>
      </c>
    </row>
    <row r="43638" spans="1:1">
      <c r="A43638" s="27" t="s">
        <v>2951</v>
      </c>
    </row>
    <row r="43639" spans="1:1">
      <c r="A43639" s="27" t="s">
        <v>2951</v>
      </c>
    </row>
    <row r="43640" spans="1:1">
      <c r="A43640" s="27" t="s">
        <v>2951</v>
      </c>
    </row>
    <row r="43641" spans="1:1">
      <c r="A43641" s="27" t="s">
        <v>2951</v>
      </c>
    </row>
    <row r="43642" spans="1:1">
      <c r="A43642" s="27" t="s">
        <v>2951</v>
      </c>
    </row>
    <row r="43643" spans="1:1">
      <c r="A43643" s="27" t="s">
        <v>2951</v>
      </c>
    </row>
    <row r="43644" spans="1:1">
      <c r="A43644" s="27" t="s">
        <v>2951</v>
      </c>
    </row>
    <row r="43645" spans="1:1">
      <c r="A43645" s="27" t="s">
        <v>2951</v>
      </c>
    </row>
    <row r="43646" spans="1:1">
      <c r="A43646" s="27" t="s">
        <v>2951</v>
      </c>
    </row>
    <row r="43647" spans="1:1">
      <c r="A43647" s="27" t="s">
        <v>2951</v>
      </c>
    </row>
    <row r="43648" spans="1:1">
      <c r="A43648" s="27" t="s">
        <v>2951</v>
      </c>
    </row>
    <row r="43649" spans="1:1">
      <c r="A43649" s="27" t="s">
        <v>2951</v>
      </c>
    </row>
    <row r="43650" spans="1:1">
      <c r="A43650" s="27" t="s">
        <v>2951</v>
      </c>
    </row>
    <row r="43651" spans="1:1">
      <c r="A43651" s="27" t="s">
        <v>2951</v>
      </c>
    </row>
    <row r="43652" spans="1:1">
      <c r="A43652" s="27" t="s">
        <v>2951</v>
      </c>
    </row>
    <row r="43653" spans="1:1">
      <c r="A43653" s="27" t="s">
        <v>2951</v>
      </c>
    </row>
    <row r="43654" spans="1:1">
      <c r="A43654" s="27" t="s">
        <v>2951</v>
      </c>
    </row>
    <row r="43655" spans="1:1">
      <c r="A43655" s="27" t="s">
        <v>2951</v>
      </c>
    </row>
    <row r="43656" spans="1:1">
      <c r="A43656" s="27" t="s">
        <v>2951</v>
      </c>
    </row>
    <row r="43657" spans="1:1">
      <c r="A43657" s="27" t="s">
        <v>2951</v>
      </c>
    </row>
    <row r="43658" spans="1:1">
      <c r="A43658" s="27" t="s">
        <v>2951</v>
      </c>
    </row>
    <row r="43659" spans="1:1">
      <c r="A43659" s="27" t="s">
        <v>2951</v>
      </c>
    </row>
    <row r="43660" spans="1:1">
      <c r="A43660" s="27" t="s">
        <v>2951</v>
      </c>
    </row>
    <row r="43661" spans="1:1">
      <c r="A43661" s="27" t="s">
        <v>2951</v>
      </c>
    </row>
    <row r="43662" spans="1:1">
      <c r="A43662" s="27" t="s">
        <v>2951</v>
      </c>
    </row>
    <row r="43663" spans="1:1">
      <c r="A43663" s="27" t="s">
        <v>2951</v>
      </c>
    </row>
    <row r="43664" spans="1:1">
      <c r="A43664" s="27" t="s">
        <v>2951</v>
      </c>
    </row>
    <row r="43665" spans="1:1">
      <c r="A43665" s="27" t="s">
        <v>2951</v>
      </c>
    </row>
    <row r="43666" spans="1:1">
      <c r="A43666" s="27" t="s">
        <v>2951</v>
      </c>
    </row>
    <row r="43667" spans="1:1">
      <c r="A43667" s="27" t="s">
        <v>2951</v>
      </c>
    </row>
    <row r="43668" spans="1:1">
      <c r="A43668" s="27" t="s">
        <v>2951</v>
      </c>
    </row>
    <row r="43669" spans="1:1">
      <c r="A43669" s="27" t="s">
        <v>2951</v>
      </c>
    </row>
    <row r="43670" spans="1:1">
      <c r="A43670" s="27" t="s">
        <v>2951</v>
      </c>
    </row>
    <row r="43671" spans="1:1">
      <c r="A43671" s="27" t="s">
        <v>2951</v>
      </c>
    </row>
    <row r="43672" spans="1:1">
      <c r="A43672" s="27" t="s">
        <v>2951</v>
      </c>
    </row>
    <row r="43673" spans="1:1">
      <c r="A43673" s="27" t="s">
        <v>2951</v>
      </c>
    </row>
    <row r="43674" spans="1:1">
      <c r="A43674" s="27" t="s">
        <v>2951</v>
      </c>
    </row>
    <row r="43675" spans="1:1">
      <c r="A43675" s="27" t="s">
        <v>2951</v>
      </c>
    </row>
    <row r="43676" spans="1:1">
      <c r="A43676" s="27" t="s">
        <v>2951</v>
      </c>
    </row>
    <row r="43677" spans="1:1">
      <c r="A43677" s="27" t="s">
        <v>2951</v>
      </c>
    </row>
    <row r="43678" spans="1:1">
      <c r="A43678" s="27" t="s">
        <v>2951</v>
      </c>
    </row>
    <row r="43679" spans="1:1">
      <c r="A43679" s="27" t="s">
        <v>2951</v>
      </c>
    </row>
    <row r="43680" spans="1:1">
      <c r="A43680" s="27" t="s">
        <v>2951</v>
      </c>
    </row>
    <row r="43681" spans="1:1">
      <c r="A43681" s="27" t="s">
        <v>2951</v>
      </c>
    </row>
    <row r="43682" spans="1:1">
      <c r="A43682" s="27" t="s">
        <v>2951</v>
      </c>
    </row>
    <row r="43683" spans="1:1">
      <c r="A43683" s="27" t="s">
        <v>2951</v>
      </c>
    </row>
    <row r="43684" spans="1:1">
      <c r="A43684" s="27" t="s">
        <v>2951</v>
      </c>
    </row>
    <row r="43685" spans="1:1">
      <c r="A43685" s="27" t="s">
        <v>2951</v>
      </c>
    </row>
    <row r="43686" spans="1:1">
      <c r="A43686" s="27" t="s">
        <v>2951</v>
      </c>
    </row>
    <row r="43687" spans="1:1">
      <c r="A43687" s="27" t="s">
        <v>2951</v>
      </c>
    </row>
    <row r="43688" spans="1:1">
      <c r="A43688" s="27" t="s">
        <v>2951</v>
      </c>
    </row>
    <row r="43689" spans="1:1">
      <c r="A43689" s="27" t="s">
        <v>2951</v>
      </c>
    </row>
    <row r="43690" spans="1:1">
      <c r="A43690" s="27" t="s">
        <v>2951</v>
      </c>
    </row>
    <row r="43691" spans="1:1">
      <c r="A43691" s="27" t="s">
        <v>2951</v>
      </c>
    </row>
    <row r="43692" spans="1:1">
      <c r="A43692" s="27" t="s">
        <v>2951</v>
      </c>
    </row>
    <row r="43693" spans="1:1">
      <c r="A43693" s="27" t="s">
        <v>2951</v>
      </c>
    </row>
    <row r="43694" spans="1:1">
      <c r="A43694" s="27" t="s">
        <v>2951</v>
      </c>
    </row>
    <row r="43695" spans="1:1">
      <c r="A43695" s="27" t="s">
        <v>2951</v>
      </c>
    </row>
    <row r="43696" spans="1:1">
      <c r="A43696" s="27" t="s">
        <v>2951</v>
      </c>
    </row>
    <row r="43697" spans="1:1">
      <c r="A43697" s="27" t="s">
        <v>2951</v>
      </c>
    </row>
    <row r="43698" spans="1:1">
      <c r="A43698" s="27" t="s">
        <v>2951</v>
      </c>
    </row>
    <row r="43699" spans="1:1">
      <c r="A43699" s="27" t="s">
        <v>2951</v>
      </c>
    </row>
    <row r="43700" spans="1:1">
      <c r="A43700" s="27" t="s">
        <v>2951</v>
      </c>
    </row>
    <row r="43701" spans="1:1">
      <c r="A43701" s="27" t="s">
        <v>2951</v>
      </c>
    </row>
    <row r="43702" spans="1:1">
      <c r="A43702" s="27" t="s">
        <v>2951</v>
      </c>
    </row>
    <row r="43703" spans="1:1">
      <c r="A43703" s="27" t="s">
        <v>2951</v>
      </c>
    </row>
    <row r="43704" spans="1:1">
      <c r="A43704" s="27" t="s">
        <v>2951</v>
      </c>
    </row>
    <row r="43705" spans="1:1">
      <c r="A43705" s="27" t="s">
        <v>2951</v>
      </c>
    </row>
    <row r="43706" spans="1:1">
      <c r="A43706" s="27" t="s">
        <v>2951</v>
      </c>
    </row>
    <row r="43707" spans="1:1">
      <c r="A43707" s="27" t="s">
        <v>2951</v>
      </c>
    </row>
    <row r="43708" spans="1:1">
      <c r="A43708" s="27" t="s">
        <v>2951</v>
      </c>
    </row>
    <row r="43709" spans="1:1">
      <c r="A43709" s="27" t="s">
        <v>2951</v>
      </c>
    </row>
    <row r="43710" spans="1:1">
      <c r="A43710" s="27" t="s">
        <v>2951</v>
      </c>
    </row>
    <row r="43711" spans="1:1">
      <c r="A43711" s="27" t="s">
        <v>2951</v>
      </c>
    </row>
    <row r="43712" spans="1:1">
      <c r="A43712" s="27" t="s">
        <v>2951</v>
      </c>
    </row>
    <row r="43713" spans="1:1">
      <c r="A43713" s="27" t="s">
        <v>2951</v>
      </c>
    </row>
    <row r="43714" spans="1:1">
      <c r="A43714" s="27" t="s">
        <v>2951</v>
      </c>
    </row>
    <row r="43715" spans="1:1">
      <c r="A43715" s="27" t="s">
        <v>2951</v>
      </c>
    </row>
    <row r="43716" spans="1:1">
      <c r="A43716" s="27" t="s">
        <v>2951</v>
      </c>
    </row>
    <row r="43717" spans="1:1">
      <c r="A43717" s="27" t="s">
        <v>2951</v>
      </c>
    </row>
    <row r="43718" spans="1:1">
      <c r="A43718" s="27" t="s">
        <v>2951</v>
      </c>
    </row>
    <row r="43719" spans="1:1">
      <c r="A43719" s="27" t="s">
        <v>2951</v>
      </c>
    </row>
    <row r="43720" spans="1:1">
      <c r="A43720" s="27" t="s">
        <v>2951</v>
      </c>
    </row>
    <row r="43721" spans="1:1">
      <c r="A43721" s="27" t="s">
        <v>2951</v>
      </c>
    </row>
    <row r="43722" spans="1:1">
      <c r="A43722" s="27" t="s">
        <v>2951</v>
      </c>
    </row>
    <row r="43723" spans="1:1">
      <c r="A43723" s="27" t="s">
        <v>2951</v>
      </c>
    </row>
    <row r="43724" spans="1:1">
      <c r="A43724" s="27" t="s">
        <v>2951</v>
      </c>
    </row>
    <row r="43725" spans="1:1">
      <c r="A43725" s="27" t="s">
        <v>2951</v>
      </c>
    </row>
    <row r="43726" spans="1:1">
      <c r="A43726" s="27" t="s">
        <v>2951</v>
      </c>
    </row>
    <row r="43727" spans="1:1">
      <c r="A43727" s="27" t="s">
        <v>2951</v>
      </c>
    </row>
    <row r="43728" spans="1:1">
      <c r="A43728" s="27" t="s">
        <v>2951</v>
      </c>
    </row>
    <row r="43729" spans="1:1">
      <c r="A43729" s="27" t="s">
        <v>2951</v>
      </c>
    </row>
    <row r="43730" spans="1:1">
      <c r="A43730" s="27" t="s">
        <v>2951</v>
      </c>
    </row>
    <row r="43731" spans="1:1">
      <c r="A43731" s="27" t="s">
        <v>2951</v>
      </c>
    </row>
    <row r="43732" spans="1:1">
      <c r="A43732" s="27" t="s">
        <v>2951</v>
      </c>
    </row>
    <row r="43733" spans="1:1">
      <c r="A43733" s="27" t="s">
        <v>2951</v>
      </c>
    </row>
    <row r="43734" spans="1:1">
      <c r="A43734" s="27" t="s">
        <v>2951</v>
      </c>
    </row>
    <row r="43735" spans="1:1">
      <c r="A43735" s="27" t="s">
        <v>2951</v>
      </c>
    </row>
    <row r="43736" spans="1:1">
      <c r="A43736" s="27" t="s">
        <v>2951</v>
      </c>
    </row>
    <row r="43737" spans="1:1">
      <c r="A43737" s="27" t="s">
        <v>2951</v>
      </c>
    </row>
    <row r="43738" spans="1:1">
      <c r="A43738" s="27" t="s">
        <v>2951</v>
      </c>
    </row>
    <row r="43739" spans="1:1">
      <c r="A43739" s="27" t="s">
        <v>2951</v>
      </c>
    </row>
    <row r="43740" spans="1:1">
      <c r="A43740" s="27" t="s">
        <v>2951</v>
      </c>
    </row>
    <row r="43741" spans="1:1">
      <c r="A43741" s="27" t="s">
        <v>2951</v>
      </c>
    </row>
    <row r="43742" spans="1:1">
      <c r="A43742" s="27" t="s">
        <v>2951</v>
      </c>
    </row>
    <row r="43743" spans="1:1">
      <c r="A43743" s="27" t="s">
        <v>2951</v>
      </c>
    </row>
    <row r="43744" spans="1:1">
      <c r="A43744" s="27" t="s">
        <v>2951</v>
      </c>
    </row>
    <row r="43745" spans="1:1">
      <c r="A43745" s="27" t="s">
        <v>2951</v>
      </c>
    </row>
    <row r="43746" spans="1:1">
      <c r="A43746" s="27" t="s">
        <v>2951</v>
      </c>
    </row>
    <row r="43747" spans="1:1">
      <c r="A43747" s="27" t="s">
        <v>2951</v>
      </c>
    </row>
    <row r="43748" spans="1:1">
      <c r="A43748" s="27" t="s">
        <v>2951</v>
      </c>
    </row>
    <row r="43749" spans="1:1">
      <c r="A43749" s="27" t="s">
        <v>2951</v>
      </c>
    </row>
    <row r="43750" spans="1:1">
      <c r="A43750" s="27" t="s">
        <v>2951</v>
      </c>
    </row>
    <row r="43751" spans="1:1">
      <c r="A43751" s="27" t="s">
        <v>2951</v>
      </c>
    </row>
    <row r="43752" spans="1:1">
      <c r="A43752" s="27" t="s">
        <v>2951</v>
      </c>
    </row>
    <row r="43753" spans="1:1">
      <c r="A43753" s="27" t="s">
        <v>2951</v>
      </c>
    </row>
    <row r="43754" spans="1:1">
      <c r="A43754" s="27" t="s">
        <v>2951</v>
      </c>
    </row>
    <row r="43755" spans="1:1">
      <c r="A43755" s="27" t="s">
        <v>2951</v>
      </c>
    </row>
    <row r="43756" spans="1:1">
      <c r="A43756" s="27" t="s">
        <v>2951</v>
      </c>
    </row>
    <row r="43757" spans="1:1">
      <c r="A43757" s="27" t="s">
        <v>2951</v>
      </c>
    </row>
    <row r="43758" spans="1:1">
      <c r="A43758" s="27" t="s">
        <v>2951</v>
      </c>
    </row>
    <row r="43759" spans="1:1">
      <c r="A43759" s="27" t="s">
        <v>2951</v>
      </c>
    </row>
    <row r="43760" spans="1:1">
      <c r="A43760" s="27" t="s">
        <v>2951</v>
      </c>
    </row>
    <row r="43761" spans="1:1">
      <c r="A43761" s="27" t="s">
        <v>2951</v>
      </c>
    </row>
    <row r="43762" spans="1:1">
      <c r="A43762" s="27" t="s">
        <v>2951</v>
      </c>
    </row>
    <row r="43763" spans="1:1">
      <c r="A43763" s="27" t="s">
        <v>2951</v>
      </c>
    </row>
    <row r="43764" spans="1:1">
      <c r="A43764" s="27" t="s">
        <v>2951</v>
      </c>
    </row>
    <row r="43765" spans="1:1">
      <c r="A43765" s="27" t="s">
        <v>2951</v>
      </c>
    </row>
    <row r="43766" spans="1:1">
      <c r="A43766" s="27" t="s">
        <v>2951</v>
      </c>
    </row>
    <row r="43767" spans="1:1">
      <c r="A43767" s="27" t="s">
        <v>2951</v>
      </c>
    </row>
    <row r="43768" spans="1:1">
      <c r="A43768" s="27" t="s">
        <v>2951</v>
      </c>
    </row>
    <row r="43769" spans="1:1">
      <c r="A43769" s="27" t="s">
        <v>2951</v>
      </c>
    </row>
    <row r="43770" spans="1:1">
      <c r="A43770" s="27" t="s">
        <v>2951</v>
      </c>
    </row>
    <row r="43771" spans="1:1">
      <c r="A43771" s="27" t="s">
        <v>2951</v>
      </c>
    </row>
    <row r="43772" spans="1:1">
      <c r="A43772" s="27" t="s">
        <v>2951</v>
      </c>
    </row>
    <row r="43773" spans="1:1">
      <c r="A43773" s="27" t="s">
        <v>2951</v>
      </c>
    </row>
    <row r="43774" spans="1:1">
      <c r="A43774" s="27" t="s">
        <v>2951</v>
      </c>
    </row>
    <row r="43775" spans="1:1">
      <c r="A43775" s="27" t="s">
        <v>2951</v>
      </c>
    </row>
    <row r="43776" spans="1:1">
      <c r="A43776" s="27" t="s">
        <v>2951</v>
      </c>
    </row>
    <row r="43777" spans="1:1">
      <c r="A43777" s="27" t="s">
        <v>2951</v>
      </c>
    </row>
    <row r="43778" spans="1:1">
      <c r="A43778" s="27" t="s">
        <v>2951</v>
      </c>
    </row>
    <row r="43779" spans="1:1">
      <c r="A43779" s="27" t="s">
        <v>2951</v>
      </c>
    </row>
    <row r="43780" spans="1:1">
      <c r="A43780" s="27" t="s">
        <v>2951</v>
      </c>
    </row>
    <row r="43781" spans="1:1">
      <c r="A43781" s="27" t="s">
        <v>2951</v>
      </c>
    </row>
    <row r="43782" spans="1:1">
      <c r="A43782" s="27" t="s">
        <v>2951</v>
      </c>
    </row>
    <row r="43783" spans="1:1">
      <c r="A43783" s="27" t="s">
        <v>2951</v>
      </c>
    </row>
    <row r="43784" spans="1:1">
      <c r="A43784" s="27" t="s">
        <v>2951</v>
      </c>
    </row>
    <row r="43785" spans="1:1">
      <c r="A43785" s="27" t="s">
        <v>2951</v>
      </c>
    </row>
    <row r="43786" spans="1:1">
      <c r="A43786" s="27" t="s">
        <v>2951</v>
      </c>
    </row>
    <row r="43787" spans="1:1">
      <c r="A43787" s="27" t="s">
        <v>2951</v>
      </c>
    </row>
    <row r="43788" spans="1:1">
      <c r="A43788" s="27" t="s">
        <v>2951</v>
      </c>
    </row>
    <row r="43789" spans="1:1">
      <c r="A43789" s="27" t="s">
        <v>2951</v>
      </c>
    </row>
    <row r="43790" spans="1:1">
      <c r="A43790" s="27" t="s">
        <v>2951</v>
      </c>
    </row>
    <row r="43791" spans="1:1">
      <c r="A43791" s="27" t="s">
        <v>2951</v>
      </c>
    </row>
    <row r="43792" spans="1:1">
      <c r="A43792" s="27" t="s">
        <v>2951</v>
      </c>
    </row>
    <row r="43793" spans="1:1">
      <c r="A43793" s="27" t="s">
        <v>2951</v>
      </c>
    </row>
    <row r="43794" spans="1:1">
      <c r="A43794" s="27" t="s">
        <v>2951</v>
      </c>
    </row>
    <row r="43795" spans="1:1">
      <c r="A43795" s="27" t="s">
        <v>2951</v>
      </c>
    </row>
    <row r="43796" spans="1:1">
      <c r="A43796" s="27" t="s">
        <v>2951</v>
      </c>
    </row>
    <row r="43797" spans="1:1">
      <c r="A43797" s="27" t="s">
        <v>2951</v>
      </c>
    </row>
    <row r="43798" spans="1:1">
      <c r="A43798" s="27" t="s">
        <v>2951</v>
      </c>
    </row>
    <row r="43799" spans="1:1">
      <c r="A43799" s="27" t="s">
        <v>2951</v>
      </c>
    </row>
    <row r="43800" spans="1:1">
      <c r="A43800" s="27" t="s">
        <v>2951</v>
      </c>
    </row>
    <row r="43801" spans="1:1">
      <c r="A43801" s="27" t="s">
        <v>2951</v>
      </c>
    </row>
    <row r="43802" spans="1:1">
      <c r="A43802" s="27" t="s">
        <v>2951</v>
      </c>
    </row>
    <row r="43803" spans="1:1">
      <c r="A43803" s="27" t="s">
        <v>2951</v>
      </c>
    </row>
    <row r="43804" spans="1:1">
      <c r="A43804" s="27" t="s">
        <v>2951</v>
      </c>
    </row>
    <row r="43805" spans="1:1">
      <c r="A43805" s="27" t="s">
        <v>2951</v>
      </c>
    </row>
    <row r="43806" spans="1:1">
      <c r="A43806" s="27" t="s">
        <v>2951</v>
      </c>
    </row>
    <row r="43807" spans="1:1">
      <c r="A43807" s="27" t="s">
        <v>2951</v>
      </c>
    </row>
    <row r="43808" spans="1:1">
      <c r="A43808" s="27" t="s">
        <v>2951</v>
      </c>
    </row>
    <row r="43809" spans="1:1">
      <c r="A43809" s="27" t="s">
        <v>2951</v>
      </c>
    </row>
    <row r="43810" spans="1:1">
      <c r="A43810" s="27" t="s">
        <v>2951</v>
      </c>
    </row>
    <row r="43811" spans="1:1">
      <c r="A43811" s="27" t="s">
        <v>2951</v>
      </c>
    </row>
    <row r="43812" spans="1:1">
      <c r="A43812" s="27" t="s">
        <v>2951</v>
      </c>
    </row>
    <row r="43813" spans="1:1">
      <c r="A43813" s="27" t="s">
        <v>2951</v>
      </c>
    </row>
    <row r="43814" spans="1:1">
      <c r="A43814" s="27" t="s">
        <v>2951</v>
      </c>
    </row>
    <row r="43815" spans="1:1">
      <c r="A43815" s="27" t="s">
        <v>2951</v>
      </c>
    </row>
    <row r="43816" spans="1:1">
      <c r="A43816" s="27" t="s">
        <v>2951</v>
      </c>
    </row>
    <row r="43817" spans="1:1">
      <c r="A43817" s="27" t="s">
        <v>2951</v>
      </c>
    </row>
    <row r="43818" spans="1:1">
      <c r="A43818" s="27" t="s">
        <v>2951</v>
      </c>
    </row>
    <row r="43819" spans="1:1">
      <c r="A43819" s="27" t="s">
        <v>2951</v>
      </c>
    </row>
    <row r="43820" spans="1:1">
      <c r="A43820" s="27" t="s">
        <v>2951</v>
      </c>
    </row>
    <row r="43821" spans="1:1">
      <c r="A43821" s="27" t="s">
        <v>2951</v>
      </c>
    </row>
    <row r="43822" spans="1:1">
      <c r="A43822" s="27" t="s">
        <v>2951</v>
      </c>
    </row>
    <row r="43823" spans="1:1">
      <c r="A43823" s="27" t="s">
        <v>2951</v>
      </c>
    </row>
    <row r="43824" spans="1:1">
      <c r="A43824" s="27" t="s">
        <v>2951</v>
      </c>
    </row>
    <row r="43825" spans="1:1">
      <c r="A43825" s="27" t="s">
        <v>2951</v>
      </c>
    </row>
    <row r="43826" spans="1:1">
      <c r="A43826" s="27" t="s">
        <v>2951</v>
      </c>
    </row>
    <row r="43827" spans="1:1">
      <c r="A43827" s="27" t="s">
        <v>2951</v>
      </c>
    </row>
    <row r="43828" spans="1:1">
      <c r="A43828" s="27" t="s">
        <v>2951</v>
      </c>
    </row>
    <row r="43829" spans="1:1">
      <c r="A43829" s="27" t="s">
        <v>2951</v>
      </c>
    </row>
    <row r="43830" spans="1:1">
      <c r="A43830" s="27" t="s">
        <v>2951</v>
      </c>
    </row>
    <row r="43831" spans="1:1">
      <c r="A43831" s="27" t="s">
        <v>2951</v>
      </c>
    </row>
    <row r="43832" spans="1:1">
      <c r="A43832" s="27" t="s">
        <v>2951</v>
      </c>
    </row>
    <row r="43833" spans="1:1">
      <c r="A43833" s="27" t="s">
        <v>2951</v>
      </c>
    </row>
    <row r="43834" spans="1:1">
      <c r="A43834" s="27" t="s">
        <v>2951</v>
      </c>
    </row>
    <row r="43835" spans="1:1">
      <c r="A43835" s="27" t="s">
        <v>2951</v>
      </c>
    </row>
    <row r="43836" spans="1:1">
      <c r="A43836" s="27" t="s">
        <v>2951</v>
      </c>
    </row>
    <row r="43837" spans="1:1">
      <c r="A43837" s="27" t="s">
        <v>2951</v>
      </c>
    </row>
    <row r="43838" spans="1:1">
      <c r="A43838" s="27" t="s">
        <v>2951</v>
      </c>
    </row>
    <row r="43839" spans="1:1">
      <c r="A43839" s="27" t="s">
        <v>2951</v>
      </c>
    </row>
    <row r="43840" spans="1:1">
      <c r="A43840" s="27" t="s">
        <v>2951</v>
      </c>
    </row>
    <row r="43841" spans="1:1">
      <c r="A43841" s="27" t="s">
        <v>2951</v>
      </c>
    </row>
    <row r="43842" spans="1:1">
      <c r="A43842" s="27" t="s">
        <v>2951</v>
      </c>
    </row>
    <row r="43843" spans="1:1">
      <c r="A43843" s="27" t="s">
        <v>2951</v>
      </c>
    </row>
    <row r="43844" spans="1:1">
      <c r="A43844" s="27" t="s">
        <v>2951</v>
      </c>
    </row>
    <row r="43845" spans="1:1">
      <c r="A43845" s="27" t="s">
        <v>2951</v>
      </c>
    </row>
    <row r="43846" spans="1:1">
      <c r="A43846" s="27" t="s">
        <v>2951</v>
      </c>
    </row>
    <row r="43847" spans="1:1">
      <c r="A43847" s="27" t="s">
        <v>2951</v>
      </c>
    </row>
    <row r="43848" spans="1:1">
      <c r="A43848" s="27" t="s">
        <v>2951</v>
      </c>
    </row>
    <row r="43849" spans="1:1">
      <c r="A43849" s="27" t="s">
        <v>2951</v>
      </c>
    </row>
    <row r="43850" spans="1:1">
      <c r="A43850" s="27" t="s">
        <v>2951</v>
      </c>
    </row>
    <row r="43851" spans="1:1">
      <c r="A43851" s="27" t="s">
        <v>2951</v>
      </c>
    </row>
    <row r="43852" spans="1:1">
      <c r="A43852" s="27" t="s">
        <v>2951</v>
      </c>
    </row>
    <row r="43853" spans="1:1">
      <c r="A43853" s="27" t="s">
        <v>2951</v>
      </c>
    </row>
    <row r="43854" spans="1:1">
      <c r="A43854" s="27" t="s">
        <v>2951</v>
      </c>
    </row>
    <row r="43855" spans="1:1">
      <c r="A43855" s="27" t="s">
        <v>2951</v>
      </c>
    </row>
    <row r="43856" spans="1:1">
      <c r="A43856" s="27" t="s">
        <v>2951</v>
      </c>
    </row>
    <row r="43857" spans="1:1">
      <c r="A43857" s="27" t="s">
        <v>2951</v>
      </c>
    </row>
    <row r="43858" spans="1:1">
      <c r="A43858" s="27" t="s">
        <v>2951</v>
      </c>
    </row>
    <row r="43859" spans="1:1">
      <c r="A43859" s="27" t="s">
        <v>2951</v>
      </c>
    </row>
    <row r="43860" spans="1:1">
      <c r="A43860" s="27" t="s">
        <v>2951</v>
      </c>
    </row>
    <row r="43861" spans="1:1">
      <c r="A43861" s="27" t="s">
        <v>2951</v>
      </c>
    </row>
    <row r="43862" spans="1:1">
      <c r="A43862" s="27" t="s">
        <v>2951</v>
      </c>
    </row>
    <row r="43863" spans="1:1">
      <c r="A43863" s="27" t="s">
        <v>2951</v>
      </c>
    </row>
    <row r="43864" spans="1:1">
      <c r="A43864" s="27" t="s">
        <v>2951</v>
      </c>
    </row>
    <row r="43865" spans="1:1">
      <c r="A43865" s="27" t="s">
        <v>2951</v>
      </c>
    </row>
    <row r="43866" spans="1:1">
      <c r="A43866" s="27" t="s">
        <v>2951</v>
      </c>
    </row>
    <row r="43867" spans="1:1">
      <c r="A43867" s="27" t="s">
        <v>2951</v>
      </c>
    </row>
    <row r="43868" spans="1:1">
      <c r="A43868" s="27" t="s">
        <v>2951</v>
      </c>
    </row>
    <row r="43869" spans="1:1">
      <c r="A43869" s="27" t="s">
        <v>2951</v>
      </c>
    </row>
    <row r="43870" spans="1:1">
      <c r="A43870" s="27" t="s">
        <v>2951</v>
      </c>
    </row>
    <row r="43871" spans="1:1">
      <c r="A43871" s="27" t="s">
        <v>2951</v>
      </c>
    </row>
    <row r="43872" spans="1:1">
      <c r="A43872" s="27" t="s">
        <v>2951</v>
      </c>
    </row>
    <row r="43873" spans="1:1">
      <c r="A43873" s="27" t="s">
        <v>2951</v>
      </c>
    </row>
    <row r="43874" spans="1:1">
      <c r="A43874" s="27" t="s">
        <v>2951</v>
      </c>
    </row>
    <row r="43875" spans="1:1">
      <c r="A43875" s="27" t="s">
        <v>2951</v>
      </c>
    </row>
    <row r="43876" spans="1:1">
      <c r="A43876" s="27" t="s">
        <v>2951</v>
      </c>
    </row>
    <row r="43877" spans="1:1">
      <c r="A43877" s="27" t="s">
        <v>2951</v>
      </c>
    </row>
    <row r="43878" spans="1:1">
      <c r="A43878" s="27" t="s">
        <v>2951</v>
      </c>
    </row>
    <row r="43879" spans="1:1">
      <c r="A43879" s="27" t="s">
        <v>2951</v>
      </c>
    </row>
    <row r="43880" spans="1:1">
      <c r="A43880" s="27" t="s">
        <v>2951</v>
      </c>
    </row>
    <row r="43881" spans="1:1">
      <c r="A43881" s="27" t="s">
        <v>2951</v>
      </c>
    </row>
    <row r="43882" spans="1:1">
      <c r="A43882" s="27" t="s">
        <v>2951</v>
      </c>
    </row>
    <row r="43883" spans="1:1">
      <c r="A43883" s="27" t="s">
        <v>2951</v>
      </c>
    </row>
    <row r="43884" spans="1:1">
      <c r="A43884" s="27" t="s">
        <v>2951</v>
      </c>
    </row>
    <row r="43885" spans="1:1">
      <c r="A43885" s="27" t="s">
        <v>2951</v>
      </c>
    </row>
    <row r="43886" spans="1:1">
      <c r="A43886" s="27" t="s">
        <v>2951</v>
      </c>
    </row>
    <row r="43887" spans="1:1">
      <c r="A43887" s="27" t="s">
        <v>2951</v>
      </c>
    </row>
    <row r="43888" spans="1:1">
      <c r="A43888" s="27" t="s">
        <v>2951</v>
      </c>
    </row>
    <row r="43889" spans="1:1">
      <c r="A43889" s="27" t="s">
        <v>2951</v>
      </c>
    </row>
    <row r="43890" spans="1:1">
      <c r="A43890" s="27" t="s">
        <v>2951</v>
      </c>
    </row>
    <row r="43891" spans="1:1">
      <c r="A43891" s="27" t="s">
        <v>2951</v>
      </c>
    </row>
    <row r="43892" spans="1:1">
      <c r="A43892" s="27" t="s">
        <v>2951</v>
      </c>
    </row>
    <row r="43893" spans="1:1">
      <c r="A43893" s="27" t="s">
        <v>2951</v>
      </c>
    </row>
    <row r="43894" spans="1:1">
      <c r="A43894" s="27" t="s">
        <v>2951</v>
      </c>
    </row>
    <row r="43895" spans="1:1">
      <c r="A43895" s="27" t="s">
        <v>2951</v>
      </c>
    </row>
    <row r="43896" spans="1:1">
      <c r="A43896" s="27" t="s">
        <v>2951</v>
      </c>
    </row>
    <row r="43897" spans="1:1">
      <c r="A43897" s="27" t="s">
        <v>2951</v>
      </c>
    </row>
    <row r="43898" spans="1:1">
      <c r="A43898" s="27" t="s">
        <v>2951</v>
      </c>
    </row>
    <row r="43899" spans="1:1">
      <c r="A43899" s="27" t="s">
        <v>2951</v>
      </c>
    </row>
    <row r="43900" spans="1:1">
      <c r="A43900" s="27" t="s">
        <v>2951</v>
      </c>
    </row>
    <row r="43901" spans="1:1">
      <c r="A43901" s="27" t="s">
        <v>2951</v>
      </c>
    </row>
    <row r="43902" spans="1:1">
      <c r="A43902" s="27" t="s">
        <v>2951</v>
      </c>
    </row>
    <row r="43903" spans="1:1">
      <c r="A43903" s="27" t="s">
        <v>2951</v>
      </c>
    </row>
    <row r="43904" spans="1:1">
      <c r="A43904" s="27" t="s">
        <v>2951</v>
      </c>
    </row>
    <row r="43905" spans="1:1">
      <c r="A43905" s="27" t="s">
        <v>2951</v>
      </c>
    </row>
    <row r="43906" spans="1:1">
      <c r="A43906" s="27" t="s">
        <v>2951</v>
      </c>
    </row>
    <row r="43907" spans="1:1">
      <c r="A43907" s="27" t="s">
        <v>2951</v>
      </c>
    </row>
    <row r="43908" spans="1:1">
      <c r="A43908" s="27" t="s">
        <v>2951</v>
      </c>
    </row>
    <row r="43909" spans="1:1">
      <c r="A43909" s="27" t="s">
        <v>2951</v>
      </c>
    </row>
    <row r="43910" spans="1:1">
      <c r="A43910" s="27" t="s">
        <v>2951</v>
      </c>
    </row>
    <row r="43911" spans="1:1">
      <c r="A43911" s="27" t="s">
        <v>2951</v>
      </c>
    </row>
    <row r="43912" spans="1:1">
      <c r="A43912" s="27" t="s">
        <v>2951</v>
      </c>
    </row>
    <row r="43913" spans="1:1">
      <c r="A43913" s="27" t="s">
        <v>2951</v>
      </c>
    </row>
    <row r="43914" spans="1:1">
      <c r="A43914" s="27" t="s">
        <v>2951</v>
      </c>
    </row>
    <row r="43915" spans="1:1">
      <c r="A43915" s="27" t="s">
        <v>2951</v>
      </c>
    </row>
    <row r="43916" spans="1:1">
      <c r="A43916" s="27" t="s">
        <v>2951</v>
      </c>
    </row>
    <row r="43917" spans="1:1">
      <c r="A43917" s="27" t="s">
        <v>2951</v>
      </c>
    </row>
    <row r="43918" spans="1:1">
      <c r="A43918" s="27" t="s">
        <v>2951</v>
      </c>
    </row>
    <row r="43919" spans="1:1">
      <c r="A43919" s="27" t="s">
        <v>2951</v>
      </c>
    </row>
    <row r="43920" spans="1:1">
      <c r="A43920" s="27" t="s">
        <v>2951</v>
      </c>
    </row>
    <row r="43921" spans="1:1">
      <c r="A43921" s="27" t="s">
        <v>2951</v>
      </c>
    </row>
    <row r="43922" spans="1:1">
      <c r="A43922" s="27" t="s">
        <v>2951</v>
      </c>
    </row>
    <row r="43923" spans="1:1">
      <c r="A43923" s="27" t="s">
        <v>2951</v>
      </c>
    </row>
    <row r="43924" spans="1:1">
      <c r="A43924" s="27" t="s">
        <v>2951</v>
      </c>
    </row>
    <row r="43925" spans="1:1">
      <c r="A43925" s="27" t="s">
        <v>2951</v>
      </c>
    </row>
    <row r="43926" spans="1:1">
      <c r="A43926" s="27" t="s">
        <v>2951</v>
      </c>
    </row>
    <row r="43927" spans="1:1">
      <c r="A43927" s="27" t="s">
        <v>2951</v>
      </c>
    </row>
    <row r="43928" spans="1:1">
      <c r="A43928" s="27" t="s">
        <v>2951</v>
      </c>
    </row>
    <row r="43929" spans="1:1">
      <c r="A43929" s="27" t="s">
        <v>2951</v>
      </c>
    </row>
    <row r="43930" spans="1:1">
      <c r="A43930" s="27" t="s">
        <v>2951</v>
      </c>
    </row>
    <row r="43931" spans="1:1">
      <c r="A43931" s="27" t="s">
        <v>2951</v>
      </c>
    </row>
    <row r="43932" spans="1:1">
      <c r="A43932" s="27" t="s">
        <v>2951</v>
      </c>
    </row>
    <row r="43933" spans="1:1">
      <c r="A43933" s="27" t="s">
        <v>2951</v>
      </c>
    </row>
    <row r="43934" spans="1:1">
      <c r="A43934" s="27" t="s">
        <v>2951</v>
      </c>
    </row>
    <row r="43935" spans="1:1">
      <c r="A43935" s="27" t="s">
        <v>2951</v>
      </c>
    </row>
    <row r="43936" spans="1:1">
      <c r="A43936" s="27" t="s">
        <v>2951</v>
      </c>
    </row>
    <row r="43937" spans="1:1">
      <c r="A43937" s="27" t="s">
        <v>2951</v>
      </c>
    </row>
    <row r="43938" spans="1:1">
      <c r="A43938" s="27" t="s">
        <v>2951</v>
      </c>
    </row>
    <row r="43939" spans="1:1">
      <c r="A43939" s="27" t="s">
        <v>2951</v>
      </c>
    </row>
    <row r="43940" spans="1:1">
      <c r="A43940" s="27" t="s">
        <v>2951</v>
      </c>
    </row>
    <row r="43941" spans="1:1">
      <c r="A43941" s="27" t="s">
        <v>2951</v>
      </c>
    </row>
    <row r="43942" spans="1:1">
      <c r="A43942" s="27" t="s">
        <v>2951</v>
      </c>
    </row>
    <row r="43943" spans="1:1">
      <c r="A43943" s="27" t="s">
        <v>2951</v>
      </c>
    </row>
    <row r="43944" spans="1:1">
      <c r="A43944" s="27" t="s">
        <v>2951</v>
      </c>
    </row>
    <row r="43945" spans="1:1">
      <c r="A43945" s="27" t="s">
        <v>2951</v>
      </c>
    </row>
    <row r="43946" spans="1:1">
      <c r="A43946" s="27" t="s">
        <v>2951</v>
      </c>
    </row>
    <row r="43947" spans="1:1">
      <c r="A43947" s="27" t="s">
        <v>2951</v>
      </c>
    </row>
    <row r="43948" spans="1:1">
      <c r="A43948" s="27" t="s">
        <v>2951</v>
      </c>
    </row>
    <row r="43949" spans="1:1">
      <c r="A43949" s="27" t="s">
        <v>2951</v>
      </c>
    </row>
    <row r="43950" spans="1:1">
      <c r="A43950" s="27" t="s">
        <v>2951</v>
      </c>
    </row>
    <row r="43951" spans="1:1">
      <c r="A43951" s="27" t="s">
        <v>2951</v>
      </c>
    </row>
    <row r="43952" spans="1:1">
      <c r="A43952" s="27" t="s">
        <v>2951</v>
      </c>
    </row>
    <row r="43953" spans="1:1">
      <c r="A43953" s="27" t="s">
        <v>2951</v>
      </c>
    </row>
    <row r="43954" spans="1:1">
      <c r="A43954" s="27" t="s">
        <v>2951</v>
      </c>
    </row>
    <row r="43955" spans="1:1">
      <c r="A43955" s="27" t="s">
        <v>2951</v>
      </c>
    </row>
    <row r="43956" spans="1:1">
      <c r="A43956" s="27" t="s">
        <v>2951</v>
      </c>
    </row>
    <row r="43957" spans="1:1">
      <c r="A43957" s="27" t="s">
        <v>2951</v>
      </c>
    </row>
    <row r="43958" spans="1:1">
      <c r="A43958" s="27" t="s">
        <v>2951</v>
      </c>
    </row>
    <row r="43959" spans="1:1">
      <c r="A43959" s="27" t="s">
        <v>2951</v>
      </c>
    </row>
    <row r="43960" spans="1:1">
      <c r="A43960" s="27" t="s">
        <v>2951</v>
      </c>
    </row>
    <row r="43961" spans="1:1">
      <c r="A43961" s="27" t="s">
        <v>2951</v>
      </c>
    </row>
    <row r="43962" spans="1:1">
      <c r="A43962" s="27" t="s">
        <v>2951</v>
      </c>
    </row>
    <row r="43963" spans="1:1">
      <c r="A43963" s="27" t="s">
        <v>2951</v>
      </c>
    </row>
    <row r="43964" spans="1:1">
      <c r="A43964" s="27" t="s">
        <v>2951</v>
      </c>
    </row>
    <row r="43965" spans="1:1">
      <c r="A43965" s="27" t="s">
        <v>2951</v>
      </c>
    </row>
    <row r="43966" spans="1:1">
      <c r="A43966" s="27" t="s">
        <v>2951</v>
      </c>
    </row>
    <row r="43967" spans="1:1">
      <c r="A43967" s="27" t="s">
        <v>2951</v>
      </c>
    </row>
    <row r="43968" spans="1:1">
      <c r="A43968" s="27" t="s">
        <v>2951</v>
      </c>
    </row>
    <row r="43969" spans="1:1">
      <c r="A43969" s="27" t="s">
        <v>2951</v>
      </c>
    </row>
    <row r="43970" spans="1:1">
      <c r="A43970" s="27" t="s">
        <v>2951</v>
      </c>
    </row>
    <row r="43971" spans="1:1">
      <c r="A43971" s="27" t="s">
        <v>2951</v>
      </c>
    </row>
    <row r="43972" spans="1:1">
      <c r="A43972" s="27" t="s">
        <v>2951</v>
      </c>
    </row>
    <row r="43973" spans="1:1">
      <c r="A43973" s="27" t="s">
        <v>2951</v>
      </c>
    </row>
    <row r="43974" spans="1:1">
      <c r="A43974" s="27" t="s">
        <v>2951</v>
      </c>
    </row>
    <row r="43975" spans="1:1">
      <c r="A43975" s="27" t="s">
        <v>2951</v>
      </c>
    </row>
    <row r="43976" spans="1:1">
      <c r="A43976" s="27" t="s">
        <v>2951</v>
      </c>
    </row>
    <row r="43977" spans="1:1">
      <c r="A43977" s="27" t="s">
        <v>2951</v>
      </c>
    </row>
    <row r="43978" spans="1:1">
      <c r="A43978" s="27" t="s">
        <v>2951</v>
      </c>
    </row>
    <row r="43979" spans="1:1">
      <c r="A43979" s="27" t="s">
        <v>2951</v>
      </c>
    </row>
    <row r="43980" spans="1:1">
      <c r="A43980" s="27" t="s">
        <v>2951</v>
      </c>
    </row>
    <row r="43981" spans="1:1">
      <c r="A43981" s="27" t="s">
        <v>2951</v>
      </c>
    </row>
    <row r="43982" spans="1:1">
      <c r="A43982" s="27" t="s">
        <v>2951</v>
      </c>
    </row>
    <row r="43983" spans="1:1">
      <c r="A43983" s="27" t="s">
        <v>2951</v>
      </c>
    </row>
    <row r="43984" spans="1:1">
      <c r="A43984" s="27" t="s">
        <v>2951</v>
      </c>
    </row>
    <row r="43985" spans="1:1">
      <c r="A43985" s="27" t="s">
        <v>2951</v>
      </c>
    </row>
    <row r="43986" spans="1:1">
      <c r="A43986" s="27" t="s">
        <v>2951</v>
      </c>
    </row>
    <row r="43987" spans="1:1">
      <c r="A43987" s="27" t="s">
        <v>2951</v>
      </c>
    </row>
    <row r="43988" spans="1:1">
      <c r="A43988" s="27" t="s">
        <v>2951</v>
      </c>
    </row>
    <row r="43989" spans="1:1">
      <c r="A43989" s="27" t="s">
        <v>2951</v>
      </c>
    </row>
    <row r="43990" spans="1:1">
      <c r="A43990" s="27" t="s">
        <v>2951</v>
      </c>
    </row>
    <row r="43991" spans="1:1">
      <c r="A43991" s="27" t="s">
        <v>2951</v>
      </c>
    </row>
    <row r="43992" spans="1:1">
      <c r="A43992" s="27" t="s">
        <v>2951</v>
      </c>
    </row>
    <row r="43993" spans="1:1">
      <c r="A43993" s="27" t="s">
        <v>2951</v>
      </c>
    </row>
    <row r="43994" spans="1:1">
      <c r="A43994" s="27" t="s">
        <v>2951</v>
      </c>
    </row>
    <row r="43995" spans="1:1">
      <c r="A43995" s="27" t="s">
        <v>2951</v>
      </c>
    </row>
    <row r="43996" spans="1:1">
      <c r="A43996" s="27" t="s">
        <v>2951</v>
      </c>
    </row>
    <row r="43997" spans="1:1">
      <c r="A43997" s="27" t="s">
        <v>2951</v>
      </c>
    </row>
    <row r="43998" spans="1:1">
      <c r="A43998" s="27" t="s">
        <v>2951</v>
      </c>
    </row>
    <row r="43999" spans="1:1">
      <c r="A43999" s="27" t="s">
        <v>2951</v>
      </c>
    </row>
    <row r="44000" spans="1:1">
      <c r="A44000" s="27" t="s">
        <v>2951</v>
      </c>
    </row>
    <row r="44001" spans="1:1">
      <c r="A44001" s="27" t="s">
        <v>2951</v>
      </c>
    </row>
    <row r="44002" spans="1:1">
      <c r="A44002" s="27" t="s">
        <v>2951</v>
      </c>
    </row>
    <row r="44003" spans="1:1">
      <c r="A44003" s="27" t="s">
        <v>2951</v>
      </c>
    </row>
    <row r="44004" spans="1:1">
      <c r="A44004" s="27" t="s">
        <v>2951</v>
      </c>
    </row>
    <row r="44005" spans="1:1">
      <c r="A44005" s="27" t="s">
        <v>2951</v>
      </c>
    </row>
    <row r="44006" spans="1:1">
      <c r="A44006" s="27" t="s">
        <v>2951</v>
      </c>
    </row>
    <row r="44007" spans="1:1">
      <c r="A44007" s="27" t="s">
        <v>2951</v>
      </c>
    </row>
    <row r="44008" spans="1:1">
      <c r="A44008" s="27" t="s">
        <v>2951</v>
      </c>
    </row>
    <row r="44009" spans="1:1">
      <c r="A44009" s="27" t="s">
        <v>2951</v>
      </c>
    </row>
    <row r="44010" spans="1:1">
      <c r="A44010" s="27" t="s">
        <v>2951</v>
      </c>
    </row>
    <row r="44011" spans="1:1">
      <c r="A44011" s="27" t="s">
        <v>2951</v>
      </c>
    </row>
    <row r="44012" spans="1:1">
      <c r="A44012" s="27" t="s">
        <v>2951</v>
      </c>
    </row>
    <row r="44013" spans="1:1">
      <c r="A44013" s="27" t="s">
        <v>2951</v>
      </c>
    </row>
    <row r="44014" spans="1:1">
      <c r="A44014" s="27" t="s">
        <v>2951</v>
      </c>
    </row>
    <row r="44015" spans="1:1">
      <c r="A44015" s="27" t="s">
        <v>2951</v>
      </c>
    </row>
    <row r="44016" spans="1:1">
      <c r="A44016" s="27" t="s">
        <v>2951</v>
      </c>
    </row>
    <row r="44017" spans="1:1">
      <c r="A44017" s="27" t="s">
        <v>2951</v>
      </c>
    </row>
    <row r="44018" spans="1:1">
      <c r="A44018" s="27" t="s">
        <v>2951</v>
      </c>
    </row>
    <row r="44019" spans="1:1">
      <c r="A44019" s="27" t="s">
        <v>2951</v>
      </c>
    </row>
    <row r="44020" spans="1:1">
      <c r="A44020" s="27" t="s">
        <v>2951</v>
      </c>
    </row>
    <row r="44021" spans="1:1">
      <c r="A44021" s="27" t="s">
        <v>2951</v>
      </c>
    </row>
    <row r="44022" spans="1:1">
      <c r="A44022" s="27" t="s">
        <v>2951</v>
      </c>
    </row>
    <row r="44023" spans="1:1">
      <c r="A44023" s="27" t="s">
        <v>2951</v>
      </c>
    </row>
    <row r="44024" spans="1:1">
      <c r="A44024" s="27" t="s">
        <v>2951</v>
      </c>
    </row>
    <row r="44025" spans="1:1">
      <c r="A44025" s="27" t="s">
        <v>2951</v>
      </c>
    </row>
    <row r="44026" spans="1:1">
      <c r="A44026" s="27" t="s">
        <v>2951</v>
      </c>
    </row>
    <row r="44027" spans="1:1">
      <c r="A44027" s="27" t="s">
        <v>2951</v>
      </c>
    </row>
    <row r="44028" spans="1:1">
      <c r="A44028" s="27" t="s">
        <v>2951</v>
      </c>
    </row>
    <row r="44029" spans="1:1">
      <c r="A44029" s="27" t="s">
        <v>2951</v>
      </c>
    </row>
    <row r="44030" spans="1:1">
      <c r="A44030" s="27" t="s">
        <v>2951</v>
      </c>
    </row>
    <row r="44031" spans="1:1">
      <c r="A44031" s="27" t="s">
        <v>2951</v>
      </c>
    </row>
    <row r="44032" spans="1:1">
      <c r="A44032" s="27" t="s">
        <v>2951</v>
      </c>
    </row>
    <row r="44033" spans="1:1">
      <c r="A44033" s="27" t="s">
        <v>2951</v>
      </c>
    </row>
    <row r="44034" spans="1:1">
      <c r="A44034" s="27" t="s">
        <v>2951</v>
      </c>
    </row>
    <row r="44035" spans="1:1">
      <c r="A44035" s="27" t="s">
        <v>2951</v>
      </c>
    </row>
    <row r="44036" spans="1:1">
      <c r="A44036" s="27" t="s">
        <v>2951</v>
      </c>
    </row>
    <row r="44037" spans="1:1">
      <c r="A44037" s="27" t="s">
        <v>2951</v>
      </c>
    </row>
    <row r="44038" spans="1:1">
      <c r="A44038" s="27" t="s">
        <v>2951</v>
      </c>
    </row>
    <row r="44039" spans="1:1">
      <c r="A44039" s="27" t="s">
        <v>2951</v>
      </c>
    </row>
    <row r="44040" spans="1:1">
      <c r="A44040" s="27" t="s">
        <v>2951</v>
      </c>
    </row>
    <row r="44041" spans="1:1">
      <c r="A44041" s="27" t="s">
        <v>2951</v>
      </c>
    </row>
    <row r="44042" spans="1:1">
      <c r="A44042" s="27" t="s">
        <v>2951</v>
      </c>
    </row>
    <row r="44043" spans="1:1">
      <c r="A44043" s="27" t="s">
        <v>2951</v>
      </c>
    </row>
    <row r="44044" spans="1:1">
      <c r="A44044" s="27" t="s">
        <v>2951</v>
      </c>
    </row>
    <row r="44045" spans="1:1">
      <c r="A44045" s="27" t="s">
        <v>2951</v>
      </c>
    </row>
    <row r="44046" spans="1:1">
      <c r="A44046" s="27" t="s">
        <v>2951</v>
      </c>
    </row>
    <row r="44047" spans="1:1">
      <c r="A44047" s="27" t="s">
        <v>2951</v>
      </c>
    </row>
    <row r="44048" spans="1:1">
      <c r="A44048" s="27" t="s">
        <v>2951</v>
      </c>
    </row>
    <row r="44049" spans="1:1">
      <c r="A44049" s="27" t="s">
        <v>2951</v>
      </c>
    </row>
    <row r="44050" spans="1:1">
      <c r="A44050" s="27" t="s">
        <v>2951</v>
      </c>
    </row>
    <row r="44051" spans="1:1">
      <c r="A44051" s="27" t="s">
        <v>2951</v>
      </c>
    </row>
    <row r="44052" spans="1:1">
      <c r="A44052" s="27" t="s">
        <v>2951</v>
      </c>
    </row>
    <row r="44053" spans="1:1">
      <c r="A44053" s="27" t="s">
        <v>2951</v>
      </c>
    </row>
    <row r="44054" spans="1:1">
      <c r="A44054" s="27" t="s">
        <v>2951</v>
      </c>
    </row>
    <row r="44055" spans="1:1">
      <c r="A44055" s="27" t="s">
        <v>2951</v>
      </c>
    </row>
    <row r="44056" spans="1:1">
      <c r="A44056" s="27" t="s">
        <v>2951</v>
      </c>
    </row>
    <row r="44057" spans="1:1">
      <c r="A44057" s="27" t="s">
        <v>2951</v>
      </c>
    </row>
    <row r="44058" spans="1:1">
      <c r="A44058" s="27" t="s">
        <v>2951</v>
      </c>
    </row>
    <row r="44059" spans="1:1">
      <c r="A44059" s="27" t="s">
        <v>2951</v>
      </c>
    </row>
    <row r="44060" spans="1:1">
      <c r="A44060" s="27" t="s">
        <v>2951</v>
      </c>
    </row>
    <row r="44061" spans="1:1">
      <c r="A44061" s="27" t="s">
        <v>2951</v>
      </c>
    </row>
    <row r="44062" spans="1:1">
      <c r="A44062" s="27" t="s">
        <v>2951</v>
      </c>
    </row>
    <row r="44063" spans="1:1">
      <c r="A44063" s="27" t="s">
        <v>2951</v>
      </c>
    </row>
    <row r="44064" spans="1:1">
      <c r="A44064" s="27" t="s">
        <v>2951</v>
      </c>
    </row>
    <row r="44065" spans="1:1">
      <c r="A44065" s="27" t="s">
        <v>2951</v>
      </c>
    </row>
    <row r="44066" spans="1:1">
      <c r="A44066" s="27" t="s">
        <v>2951</v>
      </c>
    </row>
    <row r="44067" spans="1:1">
      <c r="A44067" s="27" t="s">
        <v>2951</v>
      </c>
    </row>
    <row r="44068" spans="1:1">
      <c r="A44068" s="27" t="s">
        <v>2951</v>
      </c>
    </row>
    <row r="44069" spans="1:1">
      <c r="A44069" s="27" t="s">
        <v>2951</v>
      </c>
    </row>
    <row r="44070" spans="1:1">
      <c r="A44070" s="27" t="s">
        <v>2951</v>
      </c>
    </row>
    <row r="44071" spans="1:1">
      <c r="A44071" s="27" t="s">
        <v>2951</v>
      </c>
    </row>
    <row r="44072" spans="1:1">
      <c r="A44072" s="27" t="s">
        <v>2951</v>
      </c>
    </row>
    <row r="44073" spans="1:1">
      <c r="A44073" s="27" t="s">
        <v>2951</v>
      </c>
    </row>
    <row r="44074" spans="1:1">
      <c r="A44074" s="27" t="s">
        <v>2951</v>
      </c>
    </row>
    <row r="44075" spans="1:1">
      <c r="A44075" s="27" t="s">
        <v>2951</v>
      </c>
    </row>
    <row r="44076" spans="1:1">
      <c r="A44076" s="27" t="s">
        <v>2951</v>
      </c>
    </row>
    <row r="44077" spans="1:1">
      <c r="A44077" s="27" t="s">
        <v>2951</v>
      </c>
    </row>
    <row r="44078" spans="1:1">
      <c r="A44078" s="27" t="s">
        <v>2951</v>
      </c>
    </row>
    <row r="44079" spans="1:1">
      <c r="A44079" s="27" t="s">
        <v>2951</v>
      </c>
    </row>
    <row r="44080" spans="1:1">
      <c r="A44080" s="27" t="s">
        <v>2951</v>
      </c>
    </row>
    <row r="44081" spans="1:1">
      <c r="A44081" s="27" t="s">
        <v>2951</v>
      </c>
    </row>
    <row r="44082" spans="1:1">
      <c r="A44082" s="27" t="s">
        <v>2951</v>
      </c>
    </row>
    <row r="44083" spans="1:1">
      <c r="A44083" s="27" t="s">
        <v>2951</v>
      </c>
    </row>
    <row r="44084" spans="1:1">
      <c r="A44084" s="27" t="s">
        <v>2951</v>
      </c>
    </row>
    <row r="44085" spans="1:1">
      <c r="A44085" s="27" t="s">
        <v>2951</v>
      </c>
    </row>
    <row r="44086" spans="1:1">
      <c r="A44086" s="27" t="s">
        <v>2951</v>
      </c>
    </row>
    <row r="44087" spans="1:1">
      <c r="A44087" s="27" t="s">
        <v>2951</v>
      </c>
    </row>
    <row r="44088" spans="1:1">
      <c r="A44088" s="27" t="s">
        <v>2951</v>
      </c>
    </row>
    <row r="44089" spans="1:1">
      <c r="A44089" s="27" t="s">
        <v>2951</v>
      </c>
    </row>
    <row r="44090" spans="1:1">
      <c r="A44090" s="27" t="s">
        <v>2951</v>
      </c>
    </row>
    <row r="44091" spans="1:1">
      <c r="A44091" s="27" t="s">
        <v>2951</v>
      </c>
    </row>
    <row r="44092" spans="1:1">
      <c r="A44092" s="27" t="s">
        <v>2951</v>
      </c>
    </row>
    <row r="44093" spans="1:1">
      <c r="A44093" s="27" t="s">
        <v>2951</v>
      </c>
    </row>
    <row r="44094" spans="1:1">
      <c r="A44094" s="27" t="s">
        <v>2951</v>
      </c>
    </row>
    <row r="44095" spans="1:1">
      <c r="A44095" s="27" t="s">
        <v>2951</v>
      </c>
    </row>
    <row r="44096" spans="1:1">
      <c r="A44096" s="27" t="s">
        <v>2951</v>
      </c>
    </row>
    <row r="44097" spans="1:1">
      <c r="A44097" s="27" t="s">
        <v>2951</v>
      </c>
    </row>
    <row r="44098" spans="1:1">
      <c r="A44098" s="27" t="s">
        <v>2951</v>
      </c>
    </row>
    <row r="44099" spans="1:1">
      <c r="A44099" s="27" t="s">
        <v>2951</v>
      </c>
    </row>
    <row r="44100" spans="1:1">
      <c r="A44100" s="27" t="s">
        <v>2951</v>
      </c>
    </row>
    <row r="44101" spans="1:1">
      <c r="A44101" s="27" t="s">
        <v>2951</v>
      </c>
    </row>
    <row r="44102" spans="1:1">
      <c r="A44102" s="27" t="s">
        <v>2951</v>
      </c>
    </row>
    <row r="44103" spans="1:1">
      <c r="A44103" s="27" t="s">
        <v>2951</v>
      </c>
    </row>
    <row r="44104" spans="1:1">
      <c r="A44104" s="27" t="s">
        <v>2951</v>
      </c>
    </row>
    <row r="44105" spans="1:1">
      <c r="A44105" s="27" t="s">
        <v>2951</v>
      </c>
    </row>
    <row r="44106" spans="1:1">
      <c r="A44106" s="27" t="s">
        <v>2951</v>
      </c>
    </row>
    <row r="44107" spans="1:1">
      <c r="A44107" s="27" t="s">
        <v>2951</v>
      </c>
    </row>
    <row r="44108" spans="1:1">
      <c r="A44108" s="27" t="s">
        <v>2951</v>
      </c>
    </row>
    <row r="44109" spans="1:1">
      <c r="A44109" s="27" t="s">
        <v>2951</v>
      </c>
    </row>
    <row r="44110" spans="1:1">
      <c r="A44110" s="27" t="s">
        <v>2951</v>
      </c>
    </row>
    <row r="44111" spans="1:1">
      <c r="A44111" s="27" t="s">
        <v>2951</v>
      </c>
    </row>
    <row r="44112" spans="1:1">
      <c r="A44112" s="27" t="s">
        <v>2951</v>
      </c>
    </row>
    <row r="44113" spans="1:1">
      <c r="A44113" s="27" t="s">
        <v>2951</v>
      </c>
    </row>
    <row r="44114" spans="1:1">
      <c r="A44114" s="27" t="s">
        <v>2951</v>
      </c>
    </row>
    <row r="44115" spans="1:1">
      <c r="A44115" s="27" t="s">
        <v>2951</v>
      </c>
    </row>
    <row r="44116" spans="1:1">
      <c r="A44116" s="27" t="s">
        <v>2951</v>
      </c>
    </row>
    <row r="44117" spans="1:1">
      <c r="A44117" s="27" t="s">
        <v>2951</v>
      </c>
    </row>
    <row r="44118" spans="1:1">
      <c r="A44118" s="27" t="s">
        <v>2951</v>
      </c>
    </row>
    <row r="44119" spans="1:1">
      <c r="A44119" s="27" t="s">
        <v>2951</v>
      </c>
    </row>
    <row r="44120" spans="1:1">
      <c r="A44120" s="27" t="s">
        <v>2951</v>
      </c>
    </row>
    <row r="44121" spans="1:1">
      <c r="A44121" s="27" t="s">
        <v>2951</v>
      </c>
    </row>
    <row r="44122" spans="1:1">
      <c r="A44122" s="27" t="s">
        <v>2951</v>
      </c>
    </row>
    <row r="44123" spans="1:1">
      <c r="A44123" s="27" t="s">
        <v>2951</v>
      </c>
    </row>
    <row r="44124" spans="1:1">
      <c r="A44124" s="27" t="s">
        <v>2951</v>
      </c>
    </row>
    <row r="44125" spans="1:1">
      <c r="A44125" s="27" t="s">
        <v>2951</v>
      </c>
    </row>
    <row r="44126" spans="1:1">
      <c r="A44126" s="27" t="s">
        <v>2951</v>
      </c>
    </row>
    <row r="44127" spans="1:1">
      <c r="A44127" s="27" t="s">
        <v>2951</v>
      </c>
    </row>
    <row r="44128" spans="1:1">
      <c r="A44128" s="27" t="s">
        <v>2951</v>
      </c>
    </row>
    <row r="44129" spans="1:1">
      <c r="A44129" s="27" t="s">
        <v>2951</v>
      </c>
    </row>
    <row r="44130" spans="1:1">
      <c r="A44130" s="27" t="s">
        <v>2951</v>
      </c>
    </row>
    <row r="44131" spans="1:1">
      <c r="A44131" s="27" t="s">
        <v>2951</v>
      </c>
    </row>
    <row r="44132" spans="1:1">
      <c r="A44132" s="27" t="s">
        <v>2951</v>
      </c>
    </row>
    <row r="44133" spans="1:1">
      <c r="A44133" s="27" t="s">
        <v>2951</v>
      </c>
    </row>
    <row r="44134" spans="1:1">
      <c r="A44134" s="27" t="s">
        <v>2951</v>
      </c>
    </row>
    <row r="44135" spans="1:1">
      <c r="A44135" s="27" t="s">
        <v>2951</v>
      </c>
    </row>
    <row r="44136" spans="1:1">
      <c r="A44136" s="27" t="s">
        <v>2951</v>
      </c>
    </row>
    <row r="44137" spans="1:1">
      <c r="A44137" s="27" t="s">
        <v>2951</v>
      </c>
    </row>
    <row r="44138" spans="1:1">
      <c r="A44138" s="27" t="s">
        <v>2951</v>
      </c>
    </row>
    <row r="44139" spans="1:1">
      <c r="A44139" s="27" t="s">
        <v>2951</v>
      </c>
    </row>
    <row r="44140" spans="1:1">
      <c r="A44140" s="27" t="s">
        <v>2951</v>
      </c>
    </row>
    <row r="44141" spans="1:1">
      <c r="A44141" s="27" t="s">
        <v>2951</v>
      </c>
    </row>
    <row r="44142" spans="1:1">
      <c r="A44142" s="27" t="s">
        <v>2951</v>
      </c>
    </row>
    <row r="44143" spans="1:1">
      <c r="A44143" s="27" t="s">
        <v>2951</v>
      </c>
    </row>
    <row r="44144" spans="1:1">
      <c r="A44144" s="27" t="s">
        <v>2951</v>
      </c>
    </row>
    <row r="44145" spans="1:1">
      <c r="A44145" s="27" t="s">
        <v>2951</v>
      </c>
    </row>
    <row r="44146" spans="1:1">
      <c r="A44146" s="27" t="s">
        <v>2951</v>
      </c>
    </row>
    <row r="44147" spans="1:1">
      <c r="A44147" s="27" t="s">
        <v>2951</v>
      </c>
    </row>
    <row r="44148" spans="1:1">
      <c r="A44148" s="27" t="s">
        <v>2951</v>
      </c>
    </row>
    <row r="44149" spans="1:1">
      <c r="A44149" s="27" t="s">
        <v>2951</v>
      </c>
    </row>
    <row r="44150" spans="1:1">
      <c r="A44150" s="27" t="s">
        <v>2951</v>
      </c>
    </row>
    <row r="44151" spans="1:1">
      <c r="A44151" s="27" t="s">
        <v>2951</v>
      </c>
    </row>
    <row r="44152" spans="1:1">
      <c r="A44152" s="27" t="s">
        <v>2951</v>
      </c>
    </row>
    <row r="44153" spans="1:1">
      <c r="A44153" s="27" t="s">
        <v>2951</v>
      </c>
    </row>
    <row r="44154" spans="1:1">
      <c r="A44154" s="27" t="s">
        <v>2951</v>
      </c>
    </row>
    <row r="44155" spans="1:1">
      <c r="A44155" s="27" t="s">
        <v>2951</v>
      </c>
    </row>
    <row r="44156" spans="1:1">
      <c r="A44156" s="27" t="s">
        <v>2951</v>
      </c>
    </row>
    <row r="44157" spans="1:1">
      <c r="A44157" s="27" t="s">
        <v>2951</v>
      </c>
    </row>
    <row r="44158" spans="1:1">
      <c r="A44158" s="27" t="s">
        <v>2951</v>
      </c>
    </row>
    <row r="44159" spans="1:1">
      <c r="A44159" s="27" t="s">
        <v>2951</v>
      </c>
    </row>
    <row r="44160" spans="1:1">
      <c r="A44160" s="27" t="s">
        <v>2951</v>
      </c>
    </row>
    <row r="44161" spans="1:1">
      <c r="A44161" s="27" t="s">
        <v>2951</v>
      </c>
    </row>
    <row r="44162" spans="1:1">
      <c r="A44162" s="27" t="s">
        <v>2951</v>
      </c>
    </row>
    <row r="44163" spans="1:1">
      <c r="A44163" s="27" t="s">
        <v>2951</v>
      </c>
    </row>
    <row r="44164" spans="1:1">
      <c r="A44164" s="27" t="s">
        <v>2951</v>
      </c>
    </row>
    <row r="44165" spans="1:1">
      <c r="A44165" s="27" t="s">
        <v>2951</v>
      </c>
    </row>
    <row r="44166" spans="1:1">
      <c r="A44166" s="27" t="s">
        <v>2951</v>
      </c>
    </row>
    <row r="44167" spans="1:1">
      <c r="A44167" s="27" t="s">
        <v>2951</v>
      </c>
    </row>
    <row r="44168" spans="1:1">
      <c r="A44168" s="27" t="s">
        <v>2951</v>
      </c>
    </row>
    <row r="44169" spans="1:1">
      <c r="A44169" s="27" t="s">
        <v>2951</v>
      </c>
    </row>
    <row r="44170" spans="1:1">
      <c r="A44170" s="27" t="s">
        <v>2951</v>
      </c>
    </row>
    <row r="44171" spans="1:1">
      <c r="A44171" s="27" t="s">
        <v>2951</v>
      </c>
    </row>
    <row r="44172" spans="1:1">
      <c r="A44172" s="27" t="s">
        <v>2951</v>
      </c>
    </row>
    <row r="44173" spans="1:1">
      <c r="A44173" s="27" t="s">
        <v>2951</v>
      </c>
    </row>
    <row r="44174" spans="1:1">
      <c r="A44174" s="27" t="s">
        <v>2951</v>
      </c>
    </row>
    <row r="44175" spans="1:1">
      <c r="A44175" s="27" t="s">
        <v>2951</v>
      </c>
    </row>
    <row r="44176" spans="1:1">
      <c r="A44176" s="27" t="s">
        <v>2951</v>
      </c>
    </row>
    <row r="44177" spans="1:1">
      <c r="A44177" s="27" t="s">
        <v>2951</v>
      </c>
    </row>
    <row r="44178" spans="1:1">
      <c r="A44178" s="27" t="s">
        <v>2951</v>
      </c>
    </row>
    <row r="44179" spans="1:1">
      <c r="A44179" s="27" t="s">
        <v>2951</v>
      </c>
    </row>
    <row r="44180" spans="1:1">
      <c r="A44180" s="27" t="s">
        <v>2951</v>
      </c>
    </row>
    <row r="44181" spans="1:1">
      <c r="A44181" s="27" t="s">
        <v>2951</v>
      </c>
    </row>
    <row r="44182" spans="1:1">
      <c r="A44182" s="27" t="s">
        <v>2951</v>
      </c>
    </row>
    <row r="44183" spans="1:1">
      <c r="A44183" s="27" t="s">
        <v>2951</v>
      </c>
    </row>
    <row r="44184" spans="1:1">
      <c r="A44184" s="27" t="s">
        <v>2951</v>
      </c>
    </row>
    <row r="44185" spans="1:1">
      <c r="A44185" s="27" t="s">
        <v>2951</v>
      </c>
    </row>
    <row r="44186" spans="1:1">
      <c r="A44186" s="27" t="s">
        <v>2951</v>
      </c>
    </row>
    <row r="44187" spans="1:1">
      <c r="A44187" s="27" t="s">
        <v>2951</v>
      </c>
    </row>
    <row r="44188" spans="1:1">
      <c r="A44188" s="27" t="s">
        <v>2951</v>
      </c>
    </row>
    <row r="44189" spans="1:1">
      <c r="A44189" s="27" t="s">
        <v>2951</v>
      </c>
    </row>
    <row r="44190" spans="1:1">
      <c r="A44190" s="27" t="s">
        <v>2951</v>
      </c>
    </row>
    <row r="44191" spans="1:1">
      <c r="A44191" s="27" t="s">
        <v>2951</v>
      </c>
    </row>
    <row r="44192" spans="1:1">
      <c r="A44192" s="27" t="s">
        <v>2951</v>
      </c>
    </row>
    <row r="44193" spans="1:1">
      <c r="A44193" s="27" t="s">
        <v>2951</v>
      </c>
    </row>
    <row r="44194" spans="1:1">
      <c r="A44194" s="27" t="s">
        <v>2951</v>
      </c>
    </row>
    <row r="44195" spans="1:1">
      <c r="A44195" s="27" t="s">
        <v>2951</v>
      </c>
    </row>
    <row r="44196" spans="1:1">
      <c r="A44196" s="27" t="s">
        <v>2951</v>
      </c>
    </row>
    <row r="44197" spans="1:1">
      <c r="A44197" s="27" t="s">
        <v>2951</v>
      </c>
    </row>
    <row r="44198" spans="1:1">
      <c r="A44198" s="27" t="s">
        <v>2951</v>
      </c>
    </row>
    <row r="44199" spans="1:1">
      <c r="A44199" s="27" t="s">
        <v>2951</v>
      </c>
    </row>
    <row r="44200" spans="1:1">
      <c r="A44200" s="27" t="s">
        <v>2951</v>
      </c>
    </row>
    <row r="44201" spans="1:1">
      <c r="A44201" s="27" t="s">
        <v>2951</v>
      </c>
    </row>
    <row r="44202" spans="1:1">
      <c r="A44202" s="27" t="s">
        <v>2951</v>
      </c>
    </row>
    <row r="44203" spans="1:1">
      <c r="A44203" s="27" t="s">
        <v>2951</v>
      </c>
    </row>
    <row r="44204" spans="1:1">
      <c r="A44204" s="27" t="s">
        <v>2951</v>
      </c>
    </row>
    <row r="44205" spans="1:1">
      <c r="A44205" s="27" t="s">
        <v>2951</v>
      </c>
    </row>
    <row r="44206" spans="1:1">
      <c r="A44206" s="27" t="s">
        <v>2951</v>
      </c>
    </row>
    <row r="44207" spans="1:1">
      <c r="A44207" s="27" t="s">
        <v>2951</v>
      </c>
    </row>
    <row r="44208" spans="1:1">
      <c r="A44208" s="27" t="s">
        <v>2951</v>
      </c>
    </row>
    <row r="44209" spans="1:1">
      <c r="A44209" s="27" t="s">
        <v>2951</v>
      </c>
    </row>
    <row r="44210" spans="1:1">
      <c r="A44210" s="27" t="s">
        <v>2951</v>
      </c>
    </row>
    <row r="44211" spans="1:1">
      <c r="A44211" s="27" t="s">
        <v>2951</v>
      </c>
    </row>
    <row r="44212" spans="1:1">
      <c r="A44212" s="27" t="s">
        <v>2951</v>
      </c>
    </row>
    <row r="44213" spans="1:1">
      <c r="A44213" s="27" t="s">
        <v>2951</v>
      </c>
    </row>
    <row r="44214" spans="1:1">
      <c r="A44214" s="27" t="s">
        <v>2951</v>
      </c>
    </row>
    <row r="44215" spans="1:1">
      <c r="A44215" s="27" t="s">
        <v>2951</v>
      </c>
    </row>
    <row r="44216" spans="1:1">
      <c r="A44216" s="27" t="s">
        <v>2951</v>
      </c>
    </row>
    <row r="44217" spans="1:1">
      <c r="A44217" s="27" t="s">
        <v>2951</v>
      </c>
    </row>
    <row r="44218" spans="1:1">
      <c r="A44218" s="27" t="s">
        <v>2951</v>
      </c>
    </row>
    <row r="44219" spans="1:1">
      <c r="A44219" s="27" t="s">
        <v>2951</v>
      </c>
    </row>
    <row r="44220" spans="1:1">
      <c r="A44220" s="27" t="s">
        <v>2951</v>
      </c>
    </row>
    <row r="44221" spans="1:1">
      <c r="A44221" s="27" t="s">
        <v>2951</v>
      </c>
    </row>
    <row r="44222" spans="1:1">
      <c r="A44222" s="27" t="s">
        <v>2951</v>
      </c>
    </row>
    <row r="44223" spans="1:1">
      <c r="A44223" s="27" t="s">
        <v>2951</v>
      </c>
    </row>
    <row r="44224" spans="1:1">
      <c r="A44224" s="27" t="s">
        <v>2951</v>
      </c>
    </row>
    <row r="44225" spans="1:1">
      <c r="A44225" s="27" t="s">
        <v>2951</v>
      </c>
    </row>
    <row r="44226" spans="1:1">
      <c r="A44226" s="27" t="s">
        <v>2951</v>
      </c>
    </row>
    <row r="44227" spans="1:1">
      <c r="A44227" s="27" t="s">
        <v>2951</v>
      </c>
    </row>
    <row r="44228" spans="1:1">
      <c r="A44228" s="27" t="s">
        <v>2951</v>
      </c>
    </row>
    <row r="44229" spans="1:1">
      <c r="A44229" s="27" t="s">
        <v>2951</v>
      </c>
    </row>
    <row r="44230" spans="1:1">
      <c r="A44230" s="27" t="s">
        <v>2951</v>
      </c>
    </row>
    <row r="44231" spans="1:1">
      <c r="A44231" s="27" t="s">
        <v>2951</v>
      </c>
    </row>
    <row r="44232" spans="1:1">
      <c r="A44232" s="27" t="s">
        <v>2951</v>
      </c>
    </row>
    <row r="44233" spans="1:1">
      <c r="A44233" s="27" t="s">
        <v>2951</v>
      </c>
    </row>
    <row r="44234" spans="1:1">
      <c r="A44234" s="27" t="s">
        <v>2951</v>
      </c>
    </row>
    <row r="44235" spans="1:1">
      <c r="A44235" s="27" t="s">
        <v>2951</v>
      </c>
    </row>
    <row r="44236" spans="1:1">
      <c r="A44236" s="27" t="s">
        <v>2951</v>
      </c>
    </row>
    <row r="44237" spans="1:1">
      <c r="A44237" s="27" t="s">
        <v>2951</v>
      </c>
    </row>
    <row r="44238" spans="1:1">
      <c r="A44238" s="27" t="s">
        <v>2951</v>
      </c>
    </row>
    <row r="44239" spans="1:1">
      <c r="A44239" s="27" t="s">
        <v>2951</v>
      </c>
    </row>
    <row r="44240" spans="1:1">
      <c r="A44240" s="27" t="s">
        <v>2951</v>
      </c>
    </row>
    <row r="44241" spans="1:1">
      <c r="A44241" s="27" t="s">
        <v>2951</v>
      </c>
    </row>
    <row r="44242" spans="1:1">
      <c r="A44242" s="27" t="s">
        <v>2951</v>
      </c>
    </row>
    <row r="44243" spans="1:1">
      <c r="A44243" s="27" t="s">
        <v>2951</v>
      </c>
    </row>
    <row r="44244" spans="1:1">
      <c r="A44244" s="27" t="s">
        <v>2951</v>
      </c>
    </row>
    <row r="44245" spans="1:1">
      <c r="A44245" s="27" t="s">
        <v>2951</v>
      </c>
    </row>
    <row r="44246" spans="1:1">
      <c r="A44246" s="27" t="s">
        <v>2951</v>
      </c>
    </row>
    <row r="44247" spans="1:1">
      <c r="A44247" s="27" t="s">
        <v>2951</v>
      </c>
    </row>
    <row r="44248" spans="1:1">
      <c r="A44248" s="27" t="s">
        <v>2951</v>
      </c>
    </row>
    <row r="44249" spans="1:1">
      <c r="A44249" s="27" t="s">
        <v>2951</v>
      </c>
    </row>
    <row r="44250" spans="1:1">
      <c r="A44250" s="27" t="s">
        <v>2951</v>
      </c>
    </row>
    <row r="44251" spans="1:1">
      <c r="A44251" s="27" t="s">
        <v>2951</v>
      </c>
    </row>
    <row r="44252" spans="1:1">
      <c r="A44252" s="27" t="s">
        <v>2951</v>
      </c>
    </row>
    <row r="44253" spans="1:1">
      <c r="A44253" s="27" t="s">
        <v>2951</v>
      </c>
    </row>
    <row r="44254" spans="1:1">
      <c r="A44254" s="27" t="s">
        <v>2951</v>
      </c>
    </row>
    <row r="44255" spans="1:1">
      <c r="A44255" s="27" t="s">
        <v>2951</v>
      </c>
    </row>
    <row r="44256" spans="1:1">
      <c r="A44256" s="27" t="s">
        <v>2951</v>
      </c>
    </row>
    <row r="44257" spans="1:1">
      <c r="A44257" s="27" t="s">
        <v>2951</v>
      </c>
    </row>
    <row r="44258" spans="1:1">
      <c r="A44258" s="27" t="s">
        <v>2951</v>
      </c>
    </row>
    <row r="44259" spans="1:1">
      <c r="A44259" s="27" t="s">
        <v>2951</v>
      </c>
    </row>
    <row r="44260" spans="1:1">
      <c r="A44260" s="27" t="s">
        <v>2951</v>
      </c>
    </row>
    <row r="44261" spans="1:1">
      <c r="A44261" s="27" t="s">
        <v>2951</v>
      </c>
    </row>
    <row r="44262" spans="1:1">
      <c r="A44262" s="27" t="s">
        <v>2951</v>
      </c>
    </row>
    <row r="44263" spans="1:1">
      <c r="A44263" s="27" t="s">
        <v>2951</v>
      </c>
    </row>
    <row r="44264" spans="1:1">
      <c r="A44264" s="27" t="s">
        <v>2951</v>
      </c>
    </row>
    <row r="44265" spans="1:1">
      <c r="A44265" s="27" t="s">
        <v>2951</v>
      </c>
    </row>
    <row r="44266" spans="1:1">
      <c r="A44266" s="27" t="s">
        <v>2951</v>
      </c>
    </row>
    <row r="44267" spans="1:1">
      <c r="A44267" s="27" t="s">
        <v>2951</v>
      </c>
    </row>
    <row r="44268" spans="1:1">
      <c r="A44268" s="27" t="s">
        <v>2951</v>
      </c>
    </row>
    <row r="44269" spans="1:1">
      <c r="A44269" s="27" t="s">
        <v>2951</v>
      </c>
    </row>
    <row r="44270" spans="1:1">
      <c r="A44270" s="27" t="s">
        <v>2951</v>
      </c>
    </row>
    <row r="44271" spans="1:1">
      <c r="A44271" s="27" t="s">
        <v>2951</v>
      </c>
    </row>
    <row r="44272" spans="1:1">
      <c r="A44272" s="27" t="s">
        <v>2951</v>
      </c>
    </row>
    <row r="44273" spans="1:1">
      <c r="A44273" s="27" t="s">
        <v>2951</v>
      </c>
    </row>
    <row r="44274" spans="1:1">
      <c r="A44274" s="27" t="s">
        <v>2951</v>
      </c>
    </row>
    <row r="44275" spans="1:1">
      <c r="A44275" s="27" t="s">
        <v>2951</v>
      </c>
    </row>
    <row r="44276" spans="1:1">
      <c r="A44276" s="27" t="s">
        <v>2951</v>
      </c>
    </row>
    <row r="44277" spans="1:1">
      <c r="A44277" s="27" t="s">
        <v>2951</v>
      </c>
    </row>
    <row r="44278" spans="1:1">
      <c r="A44278" s="27" t="s">
        <v>2951</v>
      </c>
    </row>
    <row r="44279" spans="1:1">
      <c r="A44279" s="27" t="s">
        <v>2951</v>
      </c>
    </row>
    <row r="44280" spans="1:1">
      <c r="A44280" s="27" t="s">
        <v>2951</v>
      </c>
    </row>
    <row r="44281" spans="1:1">
      <c r="A44281" s="27" t="s">
        <v>2951</v>
      </c>
    </row>
    <row r="44282" spans="1:1">
      <c r="A44282" s="27" t="s">
        <v>2951</v>
      </c>
    </row>
    <row r="44283" spans="1:1">
      <c r="A44283" s="27" t="s">
        <v>2951</v>
      </c>
    </row>
    <row r="44284" spans="1:1">
      <c r="A44284" s="27" t="s">
        <v>2951</v>
      </c>
    </row>
    <row r="44285" spans="1:1">
      <c r="A44285" s="27" t="s">
        <v>2951</v>
      </c>
    </row>
    <row r="44286" spans="1:1">
      <c r="A44286" s="27" t="s">
        <v>2951</v>
      </c>
    </row>
    <row r="44287" spans="1:1">
      <c r="A44287" s="27" t="s">
        <v>2951</v>
      </c>
    </row>
    <row r="44288" spans="1:1">
      <c r="A44288" s="27" t="s">
        <v>2951</v>
      </c>
    </row>
    <row r="44289" spans="1:1">
      <c r="A44289" s="27" t="s">
        <v>2951</v>
      </c>
    </row>
    <row r="44290" spans="1:1">
      <c r="A44290" s="27" t="s">
        <v>2951</v>
      </c>
    </row>
    <row r="44291" spans="1:1">
      <c r="A44291" s="27" t="s">
        <v>2951</v>
      </c>
    </row>
    <row r="44292" spans="1:1">
      <c r="A44292" s="27" t="s">
        <v>2951</v>
      </c>
    </row>
    <row r="44293" spans="1:1">
      <c r="A44293" s="27" t="s">
        <v>2951</v>
      </c>
    </row>
    <row r="44294" spans="1:1">
      <c r="A44294" s="27" t="s">
        <v>2951</v>
      </c>
    </row>
    <row r="44295" spans="1:1">
      <c r="A44295" s="27" t="s">
        <v>2951</v>
      </c>
    </row>
    <row r="44296" spans="1:1">
      <c r="A44296" s="27" t="s">
        <v>2951</v>
      </c>
    </row>
    <row r="44297" spans="1:1">
      <c r="A44297" s="27" t="s">
        <v>2951</v>
      </c>
    </row>
    <row r="44298" spans="1:1">
      <c r="A44298" s="27" t="s">
        <v>2951</v>
      </c>
    </row>
    <row r="44299" spans="1:1">
      <c r="A44299" s="27" t="s">
        <v>2951</v>
      </c>
    </row>
    <row r="44300" spans="1:1">
      <c r="A44300" s="27" t="s">
        <v>2951</v>
      </c>
    </row>
    <row r="44301" spans="1:1">
      <c r="A44301" s="27" t="s">
        <v>2951</v>
      </c>
    </row>
    <row r="44302" spans="1:1">
      <c r="A44302" s="27" t="s">
        <v>2951</v>
      </c>
    </row>
    <row r="44303" spans="1:1">
      <c r="A44303" s="27" t="s">
        <v>2951</v>
      </c>
    </row>
    <row r="44304" spans="1:1">
      <c r="A44304" s="27" t="s">
        <v>2951</v>
      </c>
    </row>
    <row r="44305" spans="1:1">
      <c r="A44305" s="27" t="s">
        <v>2951</v>
      </c>
    </row>
    <row r="44306" spans="1:1">
      <c r="A44306" s="27" t="s">
        <v>2951</v>
      </c>
    </row>
    <row r="44307" spans="1:1">
      <c r="A44307" s="27" t="s">
        <v>2951</v>
      </c>
    </row>
    <row r="44308" spans="1:1">
      <c r="A44308" s="27" t="s">
        <v>2951</v>
      </c>
    </row>
    <row r="44309" spans="1:1">
      <c r="A44309" s="27" t="s">
        <v>2951</v>
      </c>
    </row>
    <row r="44310" spans="1:1">
      <c r="A44310" s="27" t="s">
        <v>2951</v>
      </c>
    </row>
    <row r="44311" spans="1:1">
      <c r="A44311" s="27" t="s">
        <v>2951</v>
      </c>
    </row>
    <row r="44312" spans="1:1">
      <c r="A44312" s="27" t="s">
        <v>2951</v>
      </c>
    </row>
    <row r="44313" spans="1:1">
      <c r="A44313" s="27" t="s">
        <v>2951</v>
      </c>
    </row>
    <row r="44314" spans="1:1">
      <c r="A44314" s="27" t="s">
        <v>2951</v>
      </c>
    </row>
    <row r="44315" spans="1:1">
      <c r="A44315" s="27" t="s">
        <v>2951</v>
      </c>
    </row>
    <row r="44316" spans="1:1">
      <c r="A44316" s="27" t="s">
        <v>2951</v>
      </c>
    </row>
    <row r="44317" spans="1:1">
      <c r="A44317" s="27" t="s">
        <v>2951</v>
      </c>
    </row>
    <row r="44318" spans="1:1">
      <c r="A44318" s="27" t="s">
        <v>2951</v>
      </c>
    </row>
    <row r="44319" spans="1:1">
      <c r="A44319" s="27" t="s">
        <v>2951</v>
      </c>
    </row>
    <row r="44320" spans="1:1">
      <c r="A44320" s="27" t="s">
        <v>2951</v>
      </c>
    </row>
    <row r="44321" spans="1:1">
      <c r="A44321" s="27" t="s">
        <v>2951</v>
      </c>
    </row>
    <row r="44322" spans="1:1">
      <c r="A44322" s="27" t="s">
        <v>2951</v>
      </c>
    </row>
    <row r="44323" spans="1:1">
      <c r="A44323" s="27" t="s">
        <v>2951</v>
      </c>
    </row>
    <row r="44324" spans="1:1">
      <c r="A44324" s="27" t="s">
        <v>2951</v>
      </c>
    </row>
    <row r="44325" spans="1:1">
      <c r="A44325" s="27" t="s">
        <v>2951</v>
      </c>
    </row>
    <row r="44326" spans="1:1">
      <c r="A44326" s="27" t="s">
        <v>2951</v>
      </c>
    </row>
    <row r="44327" spans="1:1">
      <c r="A44327" s="27" t="s">
        <v>2951</v>
      </c>
    </row>
    <row r="44328" spans="1:1">
      <c r="A44328" s="27" t="s">
        <v>2951</v>
      </c>
    </row>
    <row r="44329" spans="1:1">
      <c r="A44329" s="27" t="s">
        <v>2951</v>
      </c>
    </row>
    <row r="44330" spans="1:1">
      <c r="A44330" s="27" t="s">
        <v>2951</v>
      </c>
    </row>
    <row r="44331" spans="1:1">
      <c r="A44331" s="27" t="s">
        <v>2951</v>
      </c>
    </row>
    <row r="44332" spans="1:1">
      <c r="A44332" s="27" t="s">
        <v>2951</v>
      </c>
    </row>
    <row r="44333" spans="1:1">
      <c r="A44333" s="27" t="s">
        <v>2951</v>
      </c>
    </row>
    <row r="44334" spans="1:1">
      <c r="A44334" s="27" t="s">
        <v>2951</v>
      </c>
    </row>
    <row r="44335" spans="1:1">
      <c r="A44335" s="27" t="s">
        <v>2951</v>
      </c>
    </row>
    <row r="44336" spans="1:1">
      <c r="A44336" s="27" t="s">
        <v>2951</v>
      </c>
    </row>
    <row r="44337" spans="1:1">
      <c r="A44337" s="27" t="s">
        <v>2951</v>
      </c>
    </row>
    <row r="44338" spans="1:1">
      <c r="A44338" s="27" t="s">
        <v>2951</v>
      </c>
    </row>
    <row r="44339" spans="1:1">
      <c r="A44339" s="27" t="s">
        <v>2951</v>
      </c>
    </row>
    <row r="44340" spans="1:1">
      <c r="A44340" s="27" t="s">
        <v>2951</v>
      </c>
    </row>
    <row r="44341" spans="1:1">
      <c r="A44341" s="27" t="s">
        <v>2951</v>
      </c>
    </row>
    <row r="44342" spans="1:1">
      <c r="A44342" s="27" t="s">
        <v>2951</v>
      </c>
    </row>
    <row r="44343" spans="1:1">
      <c r="A44343" s="27" t="s">
        <v>2951</v>
      </c>
    </row>
    <row r="44344" spans="1:1">
      <c r="A44344" s="27" t="s">
        <v>2951</v>
      </c>
    </row>
    <row r="44345" spans="1:1">
      <c r="A44345" s="27" t="s">
        <v>2951</v>
      </c>
    </row>
    <row r="44346" spans="1:1">
      <c r="A44346" s="27" t="s">
        <v>2951</v>
      </c>
    </row>
    <row r="44347" spans="1:1">
      <c r="A44347" s="27" t="s">
        <v>2951</v>
      </c>
    </row>
    <row r="44348" spans="1:1">
      <c r="A44348" s="27" t="s">
        <v>2951</v>
      </c>
    </row>
    <row r="44349" spans="1:1">
      <c r="A44349" s="27" t="s">
        <v>2951</v>
      </c>
    </row>
    <row r="44350" spans="1:1">
      <c r="A44350" s="27" t="s">
        <v>2951</v>
      </c>
    </row>
    <row r="44351" spans="1:1">
      <c r="A44351" s="27" t="s">
        <v>2951</v>
      </c>
    </row>
    <row r="44352" spans="1:1">
      <c r="A44352" s="27" t="s">
        <v>2951</v>
      </c>
    </row>
    <row r="44353" spans="1:1">
      <c r="A44353" s="27" t="s">
        <v>2951</v>
      </c>
    </row>
    <row r="44354" spans="1:1">
      <c r="A44354" s="27" t="s">
        <v>2951</v>
      </c>
    </row>
    <row r="44355" spans="1:1">
      <c r="A44355" s="27" t="s">
        <v>2951</v>
      </c>
    </row>
    <row r="44356" spans="1:1">
      <c r="A44356" s="27" t="s">
        <v>2951</v>
      </c>
    </row>
    <row r="44357" spans="1:1">
      <c r="A44357" s="27" t="s">
        <v>2951</v>
      </c>
    </row>
    <row r="44358" spans="1:1">
      <c r="A44358" s="27" t="s">
        <v>2951</v>
      </c>
    </row>
    <row r="44359" spans="1:1">
      <c r="A44359" s="27" t="s">
        <v>2951</v>
      </c>
    </row>
    <row r="44360" spans="1:1">
      <c r="A44360" s="27" t="s">
        <v>2951</v>
      </c>
    </row>
    <row r="44361" spans="1:1">
      <c r="A44361" s="27" t="s">
        <v>2951</v>
      </c>
    </row>
    <row r="44362" spans="1:1">
      <c r="A44362" s="27" t="s">
        <v>2951</v>
      </c>
    </row>
    <row r="44363" spans="1:1">
      <c r="A44363" s="27" t="s">
        <v>2951</v>
      </c>
    </row>
    <row r="44364" spans="1:1">
      <c r="A44364" s="27" t="s">
        <v>2951</v>
      </c>
    </row>
    <row r="44365" spans="1:1">
      <c r="A44365" s="27" t="s">
        <v>2951</v>
      </c>
    </row>
    <row r="44366" spans="1:1">
      <c r="A44366" s="27" t="s">
        <v>2951</v>
      </c>
    </row>
    <row r="44367" spans="1:1">
      <c r="A44367" s="27" t="s">
        <v>2951</v>
      </c>
    </row>
    <row r="44368" spans="1:1">
      <c r="A44368" s="27" t="s">
        <v>2951</v>
      </c>
    </row>
    <row r="44369" spans="1:1">
      <c r="A44369" s="27" t="s">
        <v>2951</v>
      </c>
    </row>
    <row r="44370" spans="1:1">
      <c r="A44370" s="27" t="s">
        <v>2951</v>
      </c>
    </row>
    <row r="44371" spans="1:1">
      <c r="A44371" s="27" t="s">
        <v>2951</v>
      </c>
    </row>
    <row r="44372" spans="1:1">
      <c r="A44372" s="27" t="s">
        <v>2951</v>
      </c>
    </row>
    <row r="44373" spans="1:1">
      <c r="A44373" s="27" t="s">
        <v>2951</v>
      </c>
    </row>
    <row r="44374" spans="1:1">
      <c r="A44374" s="27" t="s">
        <v>2951</v>
      </c>
    </row>
    <row r="44375" spans="1:1">
      <c r="A44375" s="27" t="s">
        <v>2951</v>
      </c>
    </row>
    <row r="44376" spans="1:1">
      <c r="A44376" s="27" t="s">
        <v>2951</v>
      </c>
    </row>
    <row r="44377" spans="1:1">
      <c r="A44377" s="27" t="s">
        <v>2951</v>
      </c>
    </row>
    <row r="44378" spans="1:1">
      <c r="A44378" s="27" t="s">
        <v>2951</v>
      </c>
    </row>
    <row r="44379" spans="1:1">
      <c r="A44379" s="27" t="s">
        <v>2951</v>
      </c>
    </row>
    <row r="44380" spans="1:1">
      <c r="A44380" s="27" t="s">
        <v>2951</v>
      </c>
    </row>
    <row r="44381" spans="1:1">
      <c r="A44381" s="27" t="s">
        <v>2951</v>
      </c>
    </row>
    <row r="44382" spans="1:1">
      <c r="A44382" s="27" t="s">
        <v>2951</v>
      </c>
    </row>
    <row r="44383" spans="1:1">
      <c r="A44383" s="27" t="s">
        <v>2951</v>
      </c>
    </row>
    <row r="44384" spans="1:1">
      <c r="A44384" s="27" t="s">
        <v>2951</v>
      </c>
    </row>
    <row r="44385" spans="1:1">
      <c r="A44385" s="27" t="s">
        <v>2951</v>
      </c>
    </row>
    <row r="44386" spans="1:1">
      <c r="A44386" s="27" t="s">
        <v>2951</v>
      </c>
    </row>
    <row r="44387" spans="1:1">
      <c r="A44387" s="27" t="s">
        <v>2951</v>
      </c>
    </row>
    <row r="44388" spans="1:1">
      <c r="A44388" s="27" t="s">
        <v>2951</v>
      </c>
    </row>
    <row r="44389" spans="1:1">
      <c r="A44389" s="27" t="s">
        <v>2951</v>
      </c>
    </row>
    <row r="44390" spans="1:1">
      <c r="A44390" s="27" t="s">
        <v>2951</v>
      </c>
    </row>
    <row r="44391" spans="1:1">
      <c r="A44391" s="27" t="s">
        <v>2951</v>
      </c>
    </row>
    <row r="44392" spans="1:1">
      <c r="A44392" s="27" t="s">
        <v>2951</v>
      </c>
    </row>
    <row r="44393" spans="1:1">
      <c r="A44393" s="27" t="s">
        <v>2951</v>
      </c>
    </row>
    <row r="44394" spans="1:1">
      <c r="A44394" s="27" t="s">
        <v>2951</v>
      </c>
    </row>
    <row r="44395" spans="1:1">
      <c r="A44395" s="27" t="s">
        <v>2951</v>
      </c>
    </row>
    <row r="44396" spans="1:1">
      <c r="A44396" s="27" t="s">
        <v>2951</v>
      </c>
    </row>
    <row r="44397" spans="1:1">
      <c r="A44397" s="27" t="s">
        <v>2951</v>
      </c>
    </row>
    <row r="44398" spans="1:1">
      <c r="A44398" s="27" t="s">
        <v>2951</v>
      </c>
    </row>
    <row r="44399" spans="1:1">
      <c r="A44399" s="27" t="s">
        <v>2951</v>
      </c>
    </row>
    <row r="44400" spans="1:1">
      <c r="A44400" s="27" t="s">
        <v>2951</v>
      </c>
    </row>
    <row r="44401" spans="1:1">
      <c r="A44401" s="27" t="s">
        <v>2951</v>
      </c>
    </row>
    <row r="44402" spans="1:1">
      <c r="A44402" s="27" t="s">
        <v>2951</v>
      </c>
    </row>
    <row r="44403" spans="1:1">
      <c r="A44403" s="27" t="s">
        <v>2951</v>
      </c>
    </row>
    <row r="44404" spans="1:1">
      <c r="A44404" s="27" t="s">
        <v>2951</v>
      </c>
    </row>
    <row r="44405" spans="1:1">
      <c r="A44405" s="27" t="s">
        <v>2951</v>
      </c>
    </row>
    <row r="44406" spans="1:1">
      <c r="A44406" s="27" t="s">
        <v>2951</v>
      </c>
    </row>
    <row r="44407" spans="1:1">
      <c r="A44407" s="27" t="s">
        <v>2951</v>
      </c>
    </row>
    <row r="44408" spans="1:1">
      <c r="A44408" s="27" t="s">
        <v>2951</v>
      </c>
    </row>
    <row r="44409" spans="1:1">
      <c r="A44409" s="27" t="s">
        <v>2951</v>
      </c>
    </row>
    <row r="44410" spans="1:1">
      <c r="A44410" s="27" t="s">
        <v>2951</v>
      </c>
    </row>
    <row r="44411" spans="1:1">
      <c r="A44411" s="27" t="s">
        <v>2951</v>
      </c>
    </row>
    <row r="44412" spans="1:1">
      <c r="A44412" s="27" t="s">
        <v>2951</v>
      </c>
    </row>
    <row r="44413" spans="1:1">
      <c r="A44413" s="27" t="s">
        <v>2951</v>
      </c>
    </row>
    <row r="44414" spans="1:1">
      <c r="A44414" s="27" t="s">
        <v>2951</v>
      </c>
    </row>
    <row r="44415" spans="1:1">
      <c r="A44415" s="27" t="s">
        <v>2951</v>
      </c>
    </row>
    <row r="44416" spans="1:1">
      <c r="A44416" s="27" t="s">
        <v>2951</v>
      </c>
    </row>
    <row r="44417" spans="1:1">
      <c r="A44417" s="27" t="s">
        <v>2951</v>
      </c>
    </row>
    <row r="44418" spans="1:1">
      <c r="A44418" s="27" t="s">
        <v>2951</v>
      </c>
    </row>
    <row r="44419" spans="1:1">
      <c r="A44419" s="27" t="s">
        <v>2951</v>
      </c>
    </row>
    <row r="44420" spans="1:1">
      <c r="A44420" s="27" t="s">
        <v>2951</v>
      </c>
    </row>
    <row r="44421" spans="1:1">
      <c r="A44421" s="27" t="s">
        <v>2951</v>
      </c>
    </row>
    <row r="44422" spans="1:1">
      <c r="A44422" s="27" t="s">
        <v>2951</v>
      </c>
    </row>
    <row r="44423" spans="1:1">
      <c r="A44423" s="27" t="s">
        <v>2951</v>
      </c>
    </row>
    <row r="44424" spans="1:1">
      <c r="A44424" s="27" t="s">
        <v>2951</v>
      </c>
    </row>
    <row r="44425" spans="1:1">
      <c r="A44425" s="27" t="s">
        <v>2951</v>
      </c>
    </row>
    <row r="44426" spans="1:1">
      <c r="A44426" s="27" t="s">
        <v>2951</v>
      </c>
    </row>
    <row r="44427" spans="1:1">
      <c r="A44427" s="27" t="s">
        <v>2951</v>
      </c>
    </row>
    <row r="44428" spans="1:1">
      <c r="A44428" s="27" t="s">
        <v>2951</v>
      </c>
    </row>
    <row r="44429" spans="1:1">
      <c r="A44429" s="27" t="s">
        <v>2951</v>
      </c>
    </row>
    <row r="44430" spans="1:1">
      <c r="A44430" s="27" t="s">
        <v>2951</v>
      </c>
    </row>
    <row r="44431" spans="1:1">
      <c r="A44431" s="27" t="s">
        <v>2951</v>
      </c>
    </row>
    <row r="44432" spans="1:1">
      <c r="A44432" s="27" t="s">
        <v>2951</v>
      </c>
    </row>
    <row r="44433" spans="1:1">
      <c r="A44433" s="27" t="s">
        <v>2951</v>
      </c>
    </row>
    <row r="44434" spans="1:1">
      <c r="A44434" s="27" t="s">
        <v>2951</v>
      </c>
    </row>
    <row r="44435" spans="1:1">
      <c r="A44435" s="27" t="s">
        <v>2951</v>
      </c>
    </row>
    <row r="44436" spans="1:1">
      <c r="A44436" s="27" t="s">
        <v>2951</v>
      </c>
    </row>
    <row r="44437" spans="1:1">
      <c r="A44437" s="27" t="s">
        <v>2951</v>
      </c>
    </row>
    <row r="44438" spans="1:1">
      <c r="A44438" s="27" t="s">
        <v>2951</v>
      </c>
    </row>
    <row r="44439" spans="1:1">
      <c r="A44439" s="27" t="s">
        <v>2951</v>
      </c>
    </row>
    <row r="44440" spans="1:1">
      <c r="A44440" s="27" t="s">
        <v>2951</v>
      </c>
    </row>
    <row r="44441" spans="1:1">
      <c r="A44441" s="27" t="s">
        <v>2951</v>
      </c>
    </row>
    <row r="44442" spans="1:1">
      <c r="A44442" s="27" t="s">
        <v>2951</v>
      </c>
    </row>
    <row r="44443" spans="1:1">
      <c r="A44443" s="27" t="s">
        <v>2951</v>
      </c>
    </row>
    <row r="44444" spans="1:1">
      <c r="A44444" s="27" t="s">
        <v>2951</v>
      </c>
    </row>
    <row r="44445" spans="1:1">
      <c r="A44445" s="27" t="s">
        <v>2951</v>
      </c>
    </row>
    <row r="44446" spans="1:1">
      <c r="A44446" s="27" t="s">
        <v>2951</v>
      </c>
    </row>
    <row r="44447" spans="1:1">
      <c r="A44447" s="27" t="s">
        <v>2951</v>
      </c>
    </row>
    <row r="44448" spans="1:1">
      <c r="A44448" s="27" t="s">
        <v>2951</v>
      </c>
    </row>
    <row r="44449" spans="1:1">
      <c r="A44449" s="27" t="s">
        <v>2951</v>
      </c>
    </row>
    <row r="44450" spans="1:1">
      <c r="A44450" s="27" t="s">
        <v>2951</v>
      </c>
    </row>
    <row r="44451" spans="1:1">
      <c r="A44451" s="27" t="s">
        <v>2951</v>
      </c>
    </row>
    <row r="44452" spans="1:1">
      <c r="A44452" s="27" t="s">
        <v>2951</v>
      </c>
    </row>
    <row r="44453" spans="1:1">
      <c r="A44453" s="27" t="s">
        <v>2951</v>
      </c>
    </row>
    <row r="44454" spans="1:1">
      <c r="A44454" s="27" t="s">
        <v>2951</v>
      </c>
    </row>
    <row r="44455" spans="1:1">
      <c r="A44455" s="27" t="s">
        <v>2951</v>
      </c>
    </row>
    <row r="44456" spans="1:1">
      <c r="A44456" s="27" t="s">
        <v>2951</v>
      </c>
    </row>
    <row r="44457" spans="1:1">
      <c r="A44457" s="27" t="s">
        <v>2951</v>
      </c>
    </row>
    <row r="44458" spans="1:1">
      <c r="A44458" s="27" t="s">
        <v>2951</v>
      </c>
    </row>
    <row r="44459" spans="1:1">
      <c r="A44459" s="27" t="s">
        <v>2951</v>
      </c>
    </row>
    <row r="44460" spans="1:1">
      <c r="A44460" s="27" t="s">
        <v>2951</v>
      </c>
    </row>
    <row r="44461" spans="1:1">
      <c r="A44461" s="27" t="s">
        <v>2951</v>
      </c>
    </row>
    <row r="44462" spans="1:1">
      <c r="A44462" s="27" t="s">
        <v>2951</v>
      </c>
    </row>
    <row r="44463" spans="1:1">
      <c r="A44463" s="27" t="s">
        <v>2951</v>
      </c>
    </row>
    <row r="44464" spans="1:1">
      <c r="A44464" s="27" t="s">
        <v>2951</v>
      </c>
    </row>
    <row r="44465" spans="1:1">
      <c r="A44465" s="27" t="s">
        <v>2951</v>
      </c>
    </row>
    <row r="44466" spans="1:1">
      <c r="A44466" s="27" t="s">
        <v>2951</v>
      </c>
    </row>
    <row r="44467" spans="1:1">
      <c r="A44467" s="27" t="s">
        <v>2951</v>
      </c>
    </row>
    <row r="44468" spans="1:1">
      <c r="A44468" s="27" t="s">
        <v>2951</v>
      </c>
    </row>
    <row r="44469" spans="1:1">
      <c r="A44469" s="27" t="s">
        <v>2951</v>
      </c>
    </row>
    <row r="44470" spans="1:1">
      <c r="A44470" s="27" t="s">
        <v>2951</v>
      </c>
    </row>
    <row r="44471" spans="1:1">
      <c r="A44471" s="27" t="s">
        <v>2951</v>
      </c>
    </row>
    <row r="44472" spans="1:1">
      <c r="A44472" s="27" t="s">
        <v>2951</v>
      </c>
    </row>
    <row r="44473" spans="1:1">
      <c r="A44473" s="27" t="s">
        <v>2951</v>
      </c>
    </row>
    <row r="44474" spans="1:1">
      <c r="A44474" s="27" t="s">
        <v>2951</v>
      </c>
    </row>
    <row r="44475" spans="1:1">
      <c r="A44475" s="27" t="s">
        <v>2951</v>
      </c>
    </row>
    <row r="44476" spans="1:1">
      <c r="A44476" s="27" t="s">
        <v>2951</v>
      </c>
    </row>
    <row r="44477" spans="1:1">
      <c r="A44477" s="27" t="s">
        <v>2951</v>
      </c>
    </row>
    <row r="44478" spans="1:1">
      <c r="A44478" s="27" t="s">
        <v>2951</v>
      </c>
    </row>
    <row r="44479" spans="1:1">
      <c r="A44479" s="27" t="s">
        <v>2951</v>
      </c>
    </row>
    <row r="44480" spans="1:1">
      <c r="A44480" s="27" t="s">
        <v>2951</v>
      </c>
    </row>
    <row r="44481" spans="1:1">
      <c r="A44481" s="27" t="s">
        <v>2951</v>
      </c>
    </row>
    <row r="44482" spans="1:1">
      <c r="A44482" s="27" t="s">
        <v>2951</v>
      </c>
    </row>
    <row r="44483" spans="1:1">
      <c r="A44483" s="27" t="s">
        <v>2951</v>
      </c>
    </row>
    <row r="44484" spans="1:1">
      <c r="A44484" s="27" t="s">
        <v>2951</v>
      </c>
    </row>
    <row r="44485" spans="1:1">
      <c r="A44485" s="27" t="s">
        <v>2951</v>
      </c>
    </row>
    <row r="44486" spans="1:1">
      <c r="A44486" s="27" t="s">
        <v>2951</v>
      </c>
    </row>
    <row r="44487" spans="1:1">
      <c r="A44487" s="27" t="s">
        <v>2951</v>
      </c>
    </row>
    <row r="44488" spans="1:1">
      <c r="A44488" s="27" t="s">
        <v>2951</v>
      </c>
    </row>
    <row r="44489" spans="1:1">
      <c r="A44489" s="27" t="s">
        <v>2951</v>
      </c>
    </row>
    <row r="44490" spans="1:1">
      <c r="A44490" s="27" t="s">
        <v>2951</v>
      </c>
    </row>
    <row r="44491" spans="1:1">
      <c r="A44491" s="27" t="s">
        <v>2951</v>
      </c>
    </row>
    <row r="44492" spans="1:1">
      <c r="A44492" s="27" t="s">
        <v>2951</v>
      </c>
    </row>
    <row r="44493" spans="1:1">
      <c r="A44493" s="27" t="s">
        <v>2951</v>
      </c>
    </row>
    <row r="44494" spans="1:1">
      <c r="A44494" s="27" t="s">
        <v>2951</v>
      </c>
    </row>
    <row r="44495" spans="1:1">
      <c r="A44495" s="27" t="s">
        <v>2951</v>
      </c>
    </row>
    <row r="44496" spans="1:1">
      <c r="A44496" s="27" t="s">
        <v>2951</v>
      </c>
    </row>
    <row r="44497" spans="1:1">
      <c r="A44497" s="27" t="s">
        <v>2951</v>
      </c>
    </row>
    <row r="44498" spans="1:1">
      <c r="A44498" s="27" t="s">
        <v>2951</v>
      </c>
    </row>
    <row r="44499" spans="1:1">
      <c r="A44499" s="27" t="s">
        <v>2951</v>
      </c>
    </row>
    <row r="44500" spans="1:1">
      <c r="A44500" s="27" t="s">
        <v>2951</v>
      </c>
    </row>
    <row r="44501" spans="1:1">
      <c r="A44501" s="27" t="s">
        <v>2951</v>
      </c>
    </row>
    <row r="44502" spans="1:1">
      <c r="A44502" s="27" t="s">
        <v>2951</v>
      </c>
    </row>
    <row r="44503" spans="1:1">
      <c r="A44503" s="27" t="s">
        <v>2951</v>
      </c>
    </row>
    <row r="44504" spans="1:1">
      <c r="A44504" s="27" t="s">
        <v>2951</v>
      </c>
    </row>
    <row r="44505" spans="1:1">
      <c r="A44505" s="27" t="s">
        <v>2951</v>
      </c>
    </row>
    <row r="44506" spans="1:1">
      <c r="A44506" s="27" t="s">
        <v>2951</v>
      </c>
    </row>
    <row r="44507" spans="1:1">
      <c r="A44507" s="27" t="s">
        <v>2951</v>
      </c>
    </row>
    <row r="44508" spans="1:1">
      <c r="A44508" s="27" t="s">
        <v>2951</v>
      </c>
    </row>
    <row r="44509" spans="1:1">
      <c r="A44509" s="27" t="s">
        <v>2951</v>
      </c>
    </row>
    <row r="44510" spans="1:1">
      <c r="A44510" s="27" t="s">
        <v>2951</v>
      </c>
    </row>
    <row r="44511" spans="1:1">
      <c r="A44511" s="27" t="s">
        <v>2951</v>
      </c>
    </row>
    <row r="44512" spans="1:1">
      <c r="A44512" s="27" t="s">
        <v>2951</v>
      </c>
    </row>
    <row r="44513" spans="1:1">
      <c r="A44513" s="27" t="s">
        <v>2951</v>
      </c>
    </row>
    <row r="44514" spans="1:1">
      <c r="A44514" s="27" t="s">
        <v>2951</v>
      </c>
    </row>
    <row r="44515" spans="1:1">
      <c r="A44515" s="27" t="s">
        <v>2951</v>
      </c>
    </row>
    <row r="44516" spans="1:1">
      <c r="A44516" s="27" t="s">
        <v>2951</v>
      </c>
    </row>
    <row r="44517" spans="1:1">
      <c r="A44517" s="27" t="s">
        <v>2951</v>
      </c>
    </row>
    <row r="44518" spans="1:1">
      <c r="A44518" s="27" t="s">
        <v>2951</v>
      </c>
    </row>
    <row r="44519" spans="1:1">
      <c r="A44519" s="27" t="s">
        <v>2951</v>
      </c>
    </row>
    <row r="44520" spans="1:1">
      <c r="A44520" s="27" t="s">
        <v>2951</v>
      </c>
    </row>
    <row r="44521" spans="1:1">
      <c r="A44521" s="27" t="s">
        <v>2951</v>
      </c>
    </row>
    <row r="44522" spans="1:1">
      <c r="A44522" s="27" t="s">
        <v>2951</v>
      </c>
    </row>
    <row r="44523" spans="1:1">
      <c r="A44523" s="27" t="s">
        <v>2951</v>
      </c>
    </row>
    <row r="44524" spans="1:1">
      <c r="A44524" s="27" t="s">
        <v>2951</v>
      </c>
    </row>
    <row r="44525" spans="1:1">
      <c r="A44525" s="27" t="s">
        <v>2951</v>
      </c>
    </row>
    <row r="44526" spans="1:1">
      <c r="A44526" s="27" t="s">
        <v>2951</v>
      </c>
    </row>
    <row r="44527" spans="1:1">
      <c r="A44527" s="27" t="s">
        <v>2951</v>
      </c>
    </row>
    <row r="44528" spans="1:1">
      <c r="A44528" s="27" t="s">
        <v>2951</v>
      </c>
    </row>
    <row r="44529" spans="1:1">
      <c r="A44529" s="27" t="s">
        <v>2951</v>
      </c>
    </row>
    <row r="44530" spans="1:1">
      <c r="A44530" s="27" t="s">
        <v>2951</v>
      </c>
    </row>
    <row r="44531" spans="1:1">
      <c r="A44531" s="27" t="s">
        <v>2951</v>
      </c>
    </row>
    <row r="44532" spans="1:1">
      <c r="A44532" s="27" t="s">
        <v>2951</v>
      </c>
    </row>
    <row r="44533" spans="1:1">
      <c r="A44533" s="27" t="s">
        <v>2951</v>
      </c>
    </row>
    <row r="44534" spans="1:1">
      <c r="A44534" s="27" t="s">
        <v>2951</v>
      </c>
    </row>
    <row r="44535" spans="1:1">
      <c r="A44535" s="27" t="s">
        <v>2951</v>
      </c>
    </row>
    <row r="44536" spans="1:1">
      <c r="A44536" s="27" t="s">
        <v>2951</v>
      </c>
    </row>
    <row r="44537" spans="1:1">
      <c r="A44537" s="27" t="s">
        <v>2951</v>
      </c>
    </row>
    <row r="44538" spans="1:1">
      <c r="A44538" s="27" t="s">
        <v>2951</v>
      </c>
    </row>
    <row r="44539" spans="1:1">
      <c r="A44539" s="27" t="s">
        <v>2951</v>
      </c>
    </row>
    <row r="44540" spans="1:1">
      <c r="A44540" s="27" t="s">
        <v>2951</v>
      </c>
    </row>
    <row r="44541" spans="1:1">
      <c r="A44541" s="27" t="s">
        <v>2951</v>
      </c>
    </row>
    <row r="44542" spans="1:1">
      <c r="A44542" s="27" t="s">
        <v>2951</v>
      </c>
    </row>
    <row r="44543" spans="1:1">
      <c r="A44543" s="27" t="s">
        <v>2951</v>
      </c>
    </row>
    <row r="44544" spans="1:1">
      <c r="A44544" s="27" t="s">
        <v>2951</v>
      </c>
    </row>
    <row r="44545" spans="1:1">
      <c r="A44545" s="27" t="s">
        <v>2951</v>
      </c>
    </row>
    <row r="44546" spans="1:1">
      <c r="A44546" s="27" t="s">
        <v>2951</v>
      </c>
    </row>
    <row r="44547" spans="1:1">
      <c r="A44547" s="27" t="s">
        <v>2951</v>
      </c>
    </row>
    <row r="44548" spans="1:1">
      <c r="A44548" s="27" t="s">
        <v>2951</v>
      </c>
    </row>
    <row r="44549" spans="1:1">
      <c r="A44549" s="27" t="s">
        <v>2951</v>
      </c>
    </row>
    <row r="44550" spans="1:1">
      <c r="A44550" s="27" t="s">
        <v>2951</v>
      </c>
    </row>
    <row r="44551" spans="1:1">
      <c r="A44551" s="27" t="s">
        <v>2951</v>
      </c>
    </row>
    <row r="44552" spans="1:1">
      <c r="A44552" s="27" t="s">
        <v>2951</v>
      </c>
    </row>
    <row r="44553" spans="1:1">
      <c r="A44553" s="27" t="s">
        <v>2951</v>
      </c>
    </row>
    <row r="44554" spans="1:1">
      <c r="A44554" s="27" t="s">
        <v>2951</v>
      </c>
    </row>
    <row r="44555" spans="1:1">
      <c r="A44555" s="27" t="s">
        <v>2951</v>
      </c>
    </row>
    <row r="44556" spans="1:1">
      <c r="A44556" s="27" t="s">
        <v>2951</v>
      </c>
    </row>
    <row r="44557" spans="1:1">
      <c r="A44557" s="27" t="s">
        <v>2951</v>
      </c>
    </row>
    <row r="44558" spans="1:1">
      <c r="A44558" s="27" t="s">
        <v>2951</v>
      </c>
    </row>
    <row r="44559" spans="1:1">
      <c r="A44559" s="27" t="s">
        <v>2951</v>
      </c>
    </row>
    <row r="44560" spans="1:1">
      <c r="A44560" s="27" t="s">
        <v>2951</v>
      </c>
    </row>
    <row r="44561" spans="1:1">
      <c r="A44561" s="27" t="s">
        <v>2951</v>
      </c>
    </row>
    <row r="44562" spans="1:1">
      <c r="A44562" s="27" t="s">
        <v>2951</v>
      </c>
    </row>
    <row r="44563" spans="1:1">
      <c r="A44563" s="27" t="s">
        <v>2951</v>
      </c>
    </row>
    <row r="44564" spans="1:1">
      <c r="A44564" s="27" t="s">
        <v>2951</v>
      </c>
    </row>
    <row r="44565" spans="1:1">
      <c r="A44565" s="27" t="s">
        <v>2951</v>
      </c>
    </row>
    <row r="44566" spans="1:1">
      <c r="A44566" s="27" t="s">
        <v>2951</v>
      </c>
    </row>
    <row r="44567" spans="1:1">
      <c r="A44567" s="27" t="s">
        <v>2951</v>
      </c>
    </row>
    <row r="44568" spans="1:1">
      <c r="A44568" s="27" t="s">
        <v>2951</v>
      </c>
    </row>
    <row r="44569" spans="1:1">
      <c r="A44569" s="27" t="s">
        <v>2951</v>
      </c>
    </row>
    <row r="44570" spans="1:1">
      <c r="A44570" s="27" t="s">
        <v>2951</v>
      </c>
    </row>
    <row r="44571" spans="1:1">
      <c r="A44571" s="27" t="s">
        <v>2951</v>
      </c>
    </row>
    <row r="44572" spans="1:1">
      <c r="A44572" s="27" t="s">
        <v>2951</v>
      </c>
    </row>
    <row r="44573" spans="1:1">
      <c r="A44573" s="27" t="s">
        <v>2951</v>
      </c>
    </row>
    <row r="44574" spans="1:1">
      <c r="A44574" s="27" t="s">
        <v>2951</v>
      </c>
    </row>
    <row r="44575" spans="1:1">
      <c r="A44575" s="27" t="s">
        <v>2951</v>
      </c>
    </row>
    <row r="44576" spans="1:1">
      <c r="A44576" s="27" t="s">
        <v>2951</v>
      </c>
    </row>
    <row r="44577" spans="1:1">
      <c r="A44577" s="27" t="s">
        <v>2951</v>
      </c>
    </row>
    <row r="44578" spans="1:1">
      <c r="A44578" s="27" t="s">
        <v>2951</v>
      </c>
    </row>
    <row r="44579" spans="1:1">
      <c r="A44579" s="27" t="s">
        <v>2951</v>
      </c>
    </row>
    <row r="44580" spans="1:1">
      <c r="A44580" s="27" t="s">
        <v>2951</v>
      </c>
    </row>
    <row r="44581" spans="1:1">
      <c r="A44581" s="27" t="s">
        <v>2951</v>
      </c>
    </row>
    <row r="44582" spans="1:1">
      <c r="A44582" s="27" t="s">
        <v>2951</v>
      </c>
    </row>
    <row r="44583" spans="1:1">
      <c r="A44583" s="27" t="s">
        <v>2951</v>
      </c>
    </row>
    <row r="44584" spans="1:1">
      <c r="A44584" s="27" t="s">
        <v>2951</v>
      </c>
    </row>
    <row r="44585" spans="1:1">
      <c r="A44585" s="27" t="s">
        <v>2951</v>
      </c>
    </row>
    <row r="44586" spans="1:1">
      <c r="A44586" s="27" t="s">
        <v>2951</v>
      </c>
    </row>
    <row r="44587" spans="1:1">
      <c r="A44587" s="27" t="s">
        <v>2951</v>
      </c>
    </row>
    <row r="44588" spans="1:1">
      <c r="A44588" s="27" t="s">
        <v>2951</v>
      </c>
    </row>
    <row r="44589" spans="1:1">
      <c r="A44589" s="27" t="s">
        <v>2951</v>
      </c>
    </row>
    <row r="44590" spans="1:1">
      <c r="A44590" s="27" t="s">
        <v>2951</v>
      </c>
    </row>
    <row r="44591" spans="1:1">
      <c r="A44591" s="27" t="s">
        <v>2951</v>
      </c>
    </row>
    <row r="44592" spans="1:1">
      <c r="A44592" s="27" t="s">
        <v>2951</v>
      </c>
    </row>
    <row r="44593" spans="1:1">
      <c r="A44593" s="27" t="s">
        <v>2951</v>
      </c>
    </row>
    <row r="44594" spans="1:1">
      <c r="A44594" s="27" t="s">
        <v>2951</v>
      </c>
    </row>
    <row r="44595" spans="1:1">
      <c r="A44595" s="27" t="s">
        <v>2951</v>
      </c>
    </row>
    <row r="44596" spans="1:1">
      <c r="A44596" s="27" t="s">
        <v>2951</v>
      </c>
    </row>
    <row r="44597" spans="1:1">
      <c r="A44597" s="27" t="s">
        <v>2951</v>
      </c>
    </row>
    <row r="44598" spans="1:1">
      <c r="A44598" s="27" t="s">
        <v>2951</v>
      </c>
    </row>
    <row r="44599" spans="1:1">
      <c r="A44599" s="27" t="s">
        <v>2951</v>
      </c>
    </row>
    <row r="44600" spans="1:1">
      <c r="A44600" s="27" t="s">
        <v>2951</v>
      </c>
    </row>
    <row r="44601" spans="1:1">
      <c r="A44601" s="27" t="s">
        <v>2951</v>
      </c>
    </row>
    <row r="44602" spans="1:1">
      <c r="A44602" s="27" t="s">
        <v>2951</v>
      </c>
    </row>
    <row r="44603" spans="1:1">
      <c r="A44603" s="27" t="s">
        <v>2951</v>
      </c>
    </row>
    <row r="44604" spans="1:1">
      <c r="A44604" s="27" t="s">
        <v>2951</v>
      </c>
    </row>
    <row r="44605" spans="1:1">
      <c r="A44605" s="27" t="s">
        <v>2951</v>
      </c>
    </row>
    <row r="44606" spans="1:1">
      <c r="A44606" s="27" t="s">
        <v>2951</v>
      </c>
    </row>
    <row r="44607" spans="1:1">
      <c r="A44607" s="27" t="s">
        <v>2951</v>
      </c>
    </row>
    <row r="44608" spans="1:1">
      <c r="A44608" s="27" t="s">
        <v>2951</v>
      </c>
    </row>
    <row r="44609" spans="1:1">
      <c r="A44609" s="27" t="s">
        <v>2951</v>
      </c>
    </row>
    <row r="44610" spans="1:1">
      <c r="A44610" s="27" t="s">
        <v>2951</v>
      </c>
    </row>
    <row r="44611" spans="1:1">
      <c r="A44611" s="27" t="s">
        <v>2951</v>
      </c>
    </row>
    <row r="44612" spans="1:1">
      <c r="A44612" s="27" t="s">
        <v>2951</v>
      </c>
    </row>
    <row r="44613" spans="1:1">
      <c r="A44613" s="27" t="s">
        <v>2951</v>
      </c>
    </row>
    <row r="44614" spans="1:1">
      <c r="A44614" s="27" t="s">
        <v>2951</v>
      </c>
    </row>
    <row r="44615" spans="1:1">
      <c r="A44615" s="27" t="s">
        <v>2951</v>
      </c>
    </row>
    <row r="44616" spans="1:1">
      <c r="A44616" s="27" t="s">
        <v>2951</v>
      </c>
    </row>
    <row r="44617" spans="1:1">
      <c r="A44617" s="27" t="s">
        <v>2951</v>
      </c>
    </row>
    <row r="44618" spans="1:1">
      <c r="A44618" s="27" t="s">
        <v>2951</v>
      </c>
    </row>
    <row r="44619" spans="1:1">
      <c r="A44619" s="27" t="s">
        <v>2951</v>
      </c>
    </row>
    <row r="44620" spans="1:1">
      <c r="A44620" s="27" t="s">
        <v>2951</v>
      </c>
    </row>
    <row r="44621" spans="1:1">
      <c r="A44621" s="27" t="s">
        <v>2951</v>
      </c>
    </row>
    <row r="44622" spans="1:1">
      <c r="A44622" s="27" t="s">
        <v>2951</v>
      </c>
    </row>
    <row r="44623" spans="1:1">
      <c r="A44623" s="27" t="s">
        <v>2951</v>
      </c>
    </row>
    <row r="44624" spans="1:1">
      <c r="A44624" s="27" t="s">
        <v>2951</v>
      </c>
    </row>
    <row r="44625" spans="1:1">
      <c r="A44625" s="27" t="s">
        <v>2951</v>
      </c>
    </row>
    <row r="44626" spans="1:1">
      <c r="A44626" s="27" t="s">
        <v>2951</v>
      </c>
    </row>
    <row r="44627" spans="1:1">
      <c r="A44627" s="27" t="s">
        <v>2951</v>
      </c>
    </row>
    <row r="44628" spans="1:1">
      <c r="A44628" s="27" t="s">
        <v>2951</v>
      </c>
    </row>
    <row r="44629" spans="1:1">
      <c r="A44629" s="27" t="s">
        <v>2951</v>
      </c>
    </row>
    <row r="44630" spans="1:1">
      <c r="A44630" s="27" t="s">
        <v>2951</v>
      </c>
    </row>
    <row r="44631" spans="1:1">
      <c r="A44631" s="27" t="s">
        <v>2951</v>
      </c>
    </row>
    <row r="44632" spans="1:1">
      <c r="A44632" s="27" t="s">
        <v>2951</v>
      </c>
    </row>
    <row r="44633" spans="1:1">
      <c r="A44633" s="27" t="s">
        <v>2951</v>
      </c>
    </row>
    <row r="44634" spans="1:1">
      <c r="A44634" s="27" t="s">
        <v>2951</v>
      </c>
    </row>
    <row r="44635" spans="1:1">
      <c r="A44635" s="27" t="s">
        <v>2951</v>
      </c>
    </row>
    <row r="44636" spans="1:1">
      <c r="A44636" s="27" t="s">
        <v>2951</v>
      </c>
    </row>
    <row r="44637" spans="1:1">
      <c r="A44637" s="27" t="s">
        <v>2951</v>
      </c>
    </row>
    <row r="44638" spans="1:1">
      <c r="A44638" s="27" t="s">
        <v>2951</v>
      </c>
    </row>
    <row r="44639" spans="1:1">
      <c r="A44639" s="27" t="s">
        <v>2951</v>
      </c>
    </row>
    <row r="44640" spans="1:1">
      <c r="A44640" s="27" t="s">
        <v>2951</v>
      </c>
    </row>
    <row r="44641" spans="1:1">
      <c r="A44641" s="27" t="s">
        <v>2951</v>
      </c>
    </row>
    <row r="44642" spans="1:1">
      <c r="A44642" s="27" t="s">
        <v>2951</v>
      </c>
    </row>
    <row r="44643" spans="1:1">
      <c r="A44643" s="27" t="s">
        <v>2951</v>
      </c>
    </row>
    <row r="44644" spans="1:1">
      <c r="A44644" s="27" t="s">
        <v>2951</v>
      </c>
    </row>
    <row r="44645" spans="1:1">
      <c r="A44645" s="27" t="s">
        <v>2951</v>
      </c>
    </row>
    <row r="44646" spans="1:1">
      <c r="A44646" s="27" t="s">
        <v>2951</v>
      </c>
    </row>
    <row r="44647" spans="1:1">
      <c r="A44647" s="27" t="s">
        <v>2951</v>
      </c>
    </row>
    <row r="44648" spans="1:1">
      <c r="A44648" s="27" t="s">
        <v>2951</v>
      </c>
    </row>
    <row r="44649" spans="1:1">
      <c r="A44649" s="27" t="s">
        <v>2951</v>
      </c>
    </row>
    <row r="44650" spans="1:1">
      <c r="A44650" s="27" t="s">
        <v>2951</v>
      </c>
    </row>
    <row r="44651" spans="1:1">
      <c r="A44651" s="27" t="s">
        <v>2951</v>
      </c>
    </row>
    <row r="44652" spans="1:1">
      <c r="A44652" s="27" t="s">
        <v>2951</v>
      </c>
    </row>
    <row r="44653" spans="1:1">
      <c r="A44653" s="27" t="s">
        <v>2951</v>
      </c>
    </row>
    <row r="44654" spans="1:1">
      <c r="A44654" s="27" t="s">
        <v>2951</v>
      </c>
    </row>
    <row r="44655" spans="1:1">
      <c r="A44655" s="27" t="s">
        <v>2951</v>
      </c>
    </row>
    <row r="44656" spans="1:1">
      <c r="A44656" s="27" t="s">
        <v>2951</v>
      </c>
    </row>
    <row r="44657" spans="1:1">
      <c r="A44657" s="27" t="s">
        <v>2951</v>
      </c>
    </row>
    <row r="44658" spans="1:1">
      <c r="A44658" s="27" t="s">
        <v>2951</v>
      </c>
    </row>
    <row r="44659" spans="1:1">
      <c r="A44659" s="27" t="s">
        <v>2951</v>
      </c>
    </row>
    <row r="44660" spans="1:1">
      <c r="A44660" s="27" t="s">
        <v>2951</v>
      </c>
    </row>
    <row r="44661" spans="1:1">
      <c r="A44661" s="27" t="s">
        <v>2951</v>
      </c>
    </row>
    <row r="44662" spans="1:1">
      <c r="A44662" s="27" t="s">
        <v>2951</v>
      </c>
    </row>
    <row r="44663" spans="1:1">
      <c r="A44663" s="27" t="s">
        <v>2951</v>
      </c>
    </row>
    <row r="44664" spans="1:1">
      <c r="A44664" s="27" t="s">
        <v>2951</v>
      </c>
    </row>
    <row r="44665" spans="1:1">
      <c r="A44665" s="27" t="s">
        <v>2951</v>
      </c>
    </row>
    <row r="44666" spans="1:1">
      <c r="A44666" s="27" t="s">
        <v>2951</v>
      </c>
    </row>
    <row r="44667" spans="1:1">
      <c r="A44667" s="27" t="s">
        <v>2951</v>
      </c>
    </row>
    <row r="44668" spans="1:1">
      <c r="A44668" s="27" t="s">
        <v>2951</v>
      </c>
    </row>
    <row r="44669" spans="1:1">
      <c r="A44669" s="27" t="s">
        <v>2951</v>
      </c>
    </row>
    <row r="44670" spans="1:1">
      <c r="A44670" s="27" t="s">
        <v>2951</v>
      </c>
    </row>
    <row r="44671" spans="1:1">
      <c r="A44671" s="27" t="s">
        <v>2951</v>
      </c>
    </row>
    <row r="44672" spans="1:1">
      <c r="A44672" s="27" t="s">
        <v>2951</v>
      </c>
    </row>
    <row r="44673" spans="1:1">
      <c r="A44673" s="27" t="s">
        <v>2951</v>
      </c>
    </row>
    <row r="44674" spans="1:1">
      <c r="A44674" s="27" t="s">
        <v>2951</v>
      </c>
    </row>
    <row r="44675" spans="1:1">
      <c r="A44675" s="27" t="s">
        <v>2951</v>
      </c>
    </row>
    <row r="44676" spans="1:1">
      <c r="A44676" s="27" t="s">
        <v>2951</v>
      </c>
    </row>
    <row r="44677" spans="1:1">
      <c r="A44677" s="27" t="s">
        <v>2951</v>
      </c>
    </row>
    <row r="44678" spans="1:1">
      <c r="A44678" s="27" t="s">
        <v>2951</v>
      </c>
    </row>
    <row r="44679" spans="1:1">
      <c r="A44679" s="27" t="s">
        <v>2951</v>
      </c>
    </row>
    <row r="44680" spans="1:1">
      <c r="A44680" s="27" t="s">
        <v>2951</v>
      </c>
    </row>
    <row r="44681" spans="1:1">
      <c r="A44681" s="27" t="s">
        <v>2951</v>
      </c>
    </row>
    <row r="44682" spans="1:1">
      <c r="A44682" s="27" t="s">
        <v>2951</v>
      </c>
    </row>
    <row r="44683" spans="1:1">
      <c r="A44683" s="27" t="s">
        <v>2951</v>
      </c>
    </row>
    <row r="44684" spans="1:1">
      <c r="A44684" s="27" t="s">
        <v>2951</v>
      </c>
    </row>
    <row r="44685" spans="1:1">
      <c r="A44685" s="27" t="s">
        <v>2951</v>
      </c>
    </row>
    <row r="44686" spans="1:1">
      <c r="A44686" s="27" t="s">
        <v>2951</v>
      </c>
    </row>
    <row r="44687" spans="1:1">
      <c r="A44687" s="27" t="s">
        <v>2951</v>
      </c>
    </row>
    <row r="44688" spans="1:1">
      <c r="A44688" s="27" t="s">
        <v>2951</v>
      </c>
    </row>
    <row r="44689" spans="1:1">
      <c r="A44689" s="27" t="s">
        <v>2951</v>
      </c>
    </row>
    <row r="44690" spans="1:1">
      <c r="A44690" s="27" t="s">
        <v>2951</v>
      </c>
    </row>
    <row r="44691" spans="1:1">
      <c r="A44691" s="27" t="s">
        <v>2951</v>
      </c>
    </row>
    <row r="44692" spans="1:1">
      <c r="A44692" s="27" t="s">
        <v>2951</v>
      </c>
    </row>
    <row r="44693" spans="1:1">
      <c r="A44693" s="27" t="s">
        <v>2951</v>
      </c>
    </row>
    <row r="44694" spans="1:1">
      <c r="A44694" s="27" t="s">
        <v>2951</v>
      </c>
    </row>
    <row r="44695" spans="1:1">
      <c r="A44695" s="27" t="s">
        <v>2951</v>
      </c>
    </row>
    <row r="44696" spans="1:1">
      <c r="A44696" s="27" t="s">
        <v>2951</v>
      </c>
    </row>
    <row r="44697" spans="1:1">
      <c r="A44697" s="27" t="s">
        <v>2951</v>
      </c>
    </row>
    <row r="44698" spans="1:1">
      <c r="A44698" s="27" t="s">
        <v>2951</v>
      </c>
    </row>
    <row r="44699" spans="1:1">
      <c r="A44699" s="27" t="s">
        <v>2951</v>
      </c>
    </row>
    <row r="44700" spans="1:1">
      <c r="A44700" s="27" t="s">
        <v>2951</v>
      </c>
    </row>
    <row r="44701" spans="1:1">
      <c r="A44701" s="27" t="s">
        <v>2951</v>
      </c>
    </row>
    <row r="44702" spans="1:1">
      <c r="A44702" s="27" t="s">
        <v>2951</v>
      </c>
    </row>
    <row r="44703" spans="1:1">
      <c r="A44703" s="27" t="s">
        <v>2951</v>
      </c>
    </row>
    <row r="44704" spans="1:1">
      <c r="A44704" s="27" t="s">
        <v>2951</v>
      </c>
    </row>
    <row r="44705" spans="1:1">
      <c r="A44705" s="27" t="s">
        <v>2951</v>
      </c>
    </row>
    <row r="44706" spans="1:1">
      <c r="A44706" s="27" t="s">
        <v>2951</v>
      </c>
    </row>
    <row r="44707" spans="1:1">
      <c r="A44707" s="27" t="s">
        <v>2951</v>
      </c>
    </row>
    <row r="44708" spans="1:1">
      <c r="A44708" s="27" t="s">
        <v>2951</v>
      </c>
    </row>
    <row r="44709" spans="1:1">
      <c r="A44709" s="27" t="s">
        <v>2951</v>
      </c>
    </row>
    <row r="44710" spans="1:1">
      <c r="A44710" s="27" t="s">
        <v>2951</v>
      </c>
    </row>
    <row r="44711" spans="1:1">
      <c r="A44711" s="27" t="s">
        <v>2951</v>
      </c>
    </row>
    <row r="44712" spans="1:1">
      <c r="A44712" s="27" t="s">
        <v>2951</v>
      </c>
    </row>
    <row r="44713" spans="1:1">
      <c r="A44713" s="27" t="s">
        <v>2951</v>
      </c>
    </row>
    <row r="44714" spans="1:1">
      <c r="A44714" s="27" t="s">
        <v>2951</v>
      </c>
    </row>
    <row r="44715" spans="1:1">
      <c r="A44715" s="27" t="s">
        <v>2951</v>
      </c>
    </row>
    <row r="44716" spans="1:1">
      <c r="A44716" s="27" t="s">
        <v>2951</v>
      </c>
    </row>
    <row r="44717" spans="1:1">
      <c r="A44717" s="27" t="s">
        <v>2951</v>
      </c>
    </row>
    <row r="44718" spans="1:1">
      <c r="A44718" s="27" t="s">
        <v>2951</v>
      </c>
    </row>
    <row r="44719" spans="1:1">
      <c r="A44719" s="27" t="s">
        <v>2951</v>
      </c>
    </row>
    <row r="44720" spans="1:1">
      <c r="A44720" s="27" t="s">
        <v>2951</v>
      </c>
    </row>
    <row r="44721" spans="1:1">
      <c r="A44721" s="27" t="s">
        <v>2951</v>
      </c>
    </row>
    <row r="44722" spans="1:1">
      <c r="A44722" s="27" t="s">
        <v>2951</v>
      </c>
    </row>
    <row r="44723" spans="1:1">
      <c r="A44723" s="27" t="s">
        <v>2951</v>
      </c>
    </row>
    <row r="44724" spans="1:1">
      <c r="A44724" s="27" t="s">
        <v>2951</v>
      </c>
    </row>
    <row r="44725" spans="1:1">
      <c r="A44725" s="27" t="s">
        <v>2951</v>
      </c>
    </row>
    <row r="44726" spans="1:1">
      <c r="A44726" s="27" t="s">
        <v>2951</v>
      </c>
    </row>
    <row r="44727" spans="1:1">
      <c r="A44727" s="27" t="s">
        <v>2951</v>
      </c>
    </row>
    <row r="44728" spans="1:1">
      <c r="A44728" s="27" t="s">
        <v>2951</v>
      </c>
    </row>
    <row r="44729" spans="1:1">
      <c r="A44729" s="27" t="s">
        <v>2951</v>
      </c>
    </row>
    <row r="44730" spans="1:1">
      <c r="A44730" s="27" t="s">
        <v>2951</v>
      </c>
    </row>
    <row r="44731" spans="1:1">
      <c r="A44731" s="27" t="s">
        <v>2951</v>
      </c>
    </row>
    <row r="44732" spans="1:1">
      <c r="A44732" s="27" t="s">
        <v>2951</v>
      </c>
    </row>
    <row r="44733" spans="1:1">
      <c r="A44733" s="27" t="s">
        <v>2951</v>
      </c>
    </row>
    <row r="44734" spans="1:1">
      <c r="A44734" s="27" t="s">
        <v>2951</v>
      </c>
    </row>
    <row r="44735" spans="1:1">
      <c r="A44735" s="27" t="s">
        <v>2951</v>
      </c>
    </row>
    <row r="44736" spans="1:1">
      <c r="A44736" s="27" t="s">
        <v>2951</v>
      </c>
    </row>
    <row r="44737" spans="1:1">
      <c r="A44737" s="27" t="s">
        <v>2951</v>
      </c>
    </row>
    <row r="44738" spans="1:1">
      <c r="A44738" s="27" t="s">
        <v>2951</v>
      </c>
    </row>
    <row r="44739" spans="1:1">
      <c r="A44739" s="27" t="s">
        <v>2951</v>
      </c>
    </row>
    <row r="44740" spans="1:1">
      <c r="A44740" s="27" t="s">
        <v>2951</v>
      </c>
    </row>
    <row r="44741" spans="1:1">
      <c r="A44741" s="27" t="s">
        <v>2951</v>
      </c>
    </row>
    <row r="44742" spans="1:1">
      <c r="A44742" s="27" t="s">
        <v>2951</v>
      </c>
    </row>
    <row r="44743" spans="1:1">
      <c r="A44743" s="27" t="s">
        <v>2951</v>
      </c>
    </row>
    <row r="44744" spans="1:1">
      <c r="A44744" s="27" t="s">
        <v>2951</v>
      </c>
    </row>
    <row r="44745" spans="1:1">
      <c r="A44745" s="27" t="s">
        <v>2951</v>
      </c>
    </row>
    <row r="44746" spans="1:1">
      <c r="A44746" s="27" t="s">
        <v>2951</v>
      </c>
    </row>
    <row r="44747" spans="1:1">
      <c r="A44747" s="27" t="s">
        <v>2951</v>
      </c>
    </row>
    <row r="44748" spans="1:1">
      <c r="A44748" s="27" t="s">
        <v>2951</v>
      </c>
    </row>
    <row r="44749" spans="1:1">
      <c r="A44749" s="27" t="s">
        <v>2951</v>
      </c>
    </row>
    <row r="44750" spans="1:1">
      <c r="A44750" s="27" t="s">
        <v>2951</v>
      </c>
    </row>
    <row r="44751" spans="1:1">
      <c r="A44751" s="27" t="s">
        <v>2951</v>
      </c>
    </row>
    <row r="44752" spans="1:1">
      <c r="A44752" s="27" t="s">
        <v>2951</v>
      </c>
    </row>
    <row r="44753" spans="1:1">
      <c r="A44753" s="27" t="s">
        <v>2951</v>
      </c>
    </row>
    <row r="44754" spans="1:1">
      <c r="A44754" s="27" t="s">
        <v>2951</v>
      </c>
    </row>
    <row r="44755" spans="1:1">
      <c r="A44755" s="27" t="s">
        <v>2951</v>
      </c>
    </row>
    <row r="44756" spans="1:1">
      <c r="A44756" s="27" t="s">
        <v>2951</v>
      </c>
    </row>
    <row r="44757" spans="1:1">
      <c r="A44757" s="27" t="s">
        <v>2951</v>
      </c>
    </row>
    <row r="44758" spans="1:1">
      <c r="A44758" s="27" t="s">
        <v>2951</v>
      </c>
    </row>
    <row r="44759" spans="1:1">
      <c r="A44759" s="27" t="s">
        <v>2951</v>
      </c>
    </row>
    <row r="44760" spans="1:1">
      <c r="A44760" s="27" t="s">
        <v>2951</v>
      </c>
    </row>
    <row r="44761" spans="1:1">
      <c r="A44761" s="27" t="s">
        <v>2951</v>
      </c>
    </row>
    <row r="44762" spans="1:1">
      <c r="A44762" s="27" t="s">
        <v>2951</v>
      </c>
    </row>
    <row r="44763" spans="1:1">
      <c r="A44763" s="27" t="s">
        <v>2951</v>
      </c>
    </row>
    <row r="44764" spans="1:1">
      <c r="A44764" s="27" t="s">
        <v>2951</v>
      </c>
    </row>
    <row r="44765" spans="1:1">
      <c r="A44765" s="27" t="s">
        <v>2951</v>
      </c>
    </row>
    <row r="44766" spans="1:1">
      <c r="A44766" s="27" t="s">
        <v>2951</v>
      </c>
    </row>
    <row r="44767" spans="1:1">
      <c r="A44767" s="27" t="s">
        <v>2951</v>
      </c>
    </row>
    <row r="44768" spans="1:1">
      <c r="A44768" s="27" t="s">
        <v>2951</v>
      </c>
    </row>
    <row r="44769" spans="1:1">
      <c r="A44769" s="27" t="s">
        <v>2951</v>
      </c>
    </row>
    <row r="44770" spans="1:1">
      <c r="A44770" s="27" t="s">
        <v>2951</v>
      </c>
    </row>
    <row r="44771" spans="1:1">
      <c r="A44771" s="27" t="s">
        <v>2951</v>
      </c>
    </row>
    <row r="44772" spans="1:1">
      <c r="A44772" s="27" t="s">
        <v>2951</v>
      </c>
    </row>
    <row r="44773" spans="1:1">
      <c r="A44773" s="27" t="s">
        <v>2951</v>
      </c>
    </row>
    <row r="44774" spans="1:1">
      <c r="A44774" s="27" t="s">
        <v>2951</v>
      </c>
    </row>
    <row r="44775" spans="1:1">
      <c r="A44775" s="27" t="s">
        <v>2951</v>
      </c>
    </row>
    <row r="44776" spans="1:1">
      <c r="A44776" s="27" t="s">
        <v>2951</v>
      </c>
    </row>
    <row r="44777" spans="1:1">
      <c r="A44777" s="27" t="s">
        <v>2951</v>
      </c>
    </row>
    <row r="44778" spans="1:1">
      <c r="A44778" s="27" t="s">
        <v>2951</v>
      </c>
    </row>
    <row r="44779" spans="1:1">
      <c r="A44779" s="27" t="s">
        <v>2951</v>
      </c>
    </row>
    <row r="44780" spans="1:1">
      <c r="A44780" s="27" t="s">
        <v>2951</v>
      </c>
    </row>
    <row r="44781" spans="1:1">
      <c r="A44781" s="27" t="s">
        <v>2951</v>
      </c>
    </row>
    <row r="44782" spans="1:1">
      <c r="A44782" s="27" t="s">
        <v>2951</v>
      </c>
    </row>
    <row r="44783" spans="1:1">
      <c r="A44783" s="27" t="s">
        <v>2951</v>
      </c>
    </row>
    <row r="44784" spans="1:1">
      <c r="A44784" s="27" t="s">
        <v>2951</v>
      </c>
    </row>
    <row r="44785" spans="1:1">
      <c r="A44785" s="27" t="s">
        <v>2951</v>
      </c>
    </row>
    <row r="44786" spans="1:1">
      <c r="A44786" s="27" t="s">
        <v>2951</v>
      </c>
    </row>
    <row r="44787" spans="1:1">
      <c r="A44787" s="27" t="s">
        <v>2951</v>
      </c>
    </row>
    <row r="44788" spans="1:1">
      <c r="A44788" s="27" t="s">
        <v>2951</v>
      </c>
    </row>
    <row r="44789" spans="1:1">
      <c r="A44789" s="27" t="s">
        <v>2951</v>
      </c>
    </row>
    <row r="44790" spans="1:1">
      <c r="A44790" s="27" t="s">
        <v>2951</v>
      </c>
    </row>
    <row r="44791" spans="1:1">
      <c r="A44791" s="27" t="s">
        <v>2951</v>
      </c>
    </row>
    <row r="44792" spans="1:1">
      <c r="A44792" s="27" t="s">
        <v>2951</v>
      </c>
    </row>
    <row r="44793" spans="1:1">
      <c r="A44793" s="27" t="s">
        <v>2951</v>
      </c>
    </row>
    <row r="44794" spans="1:1">
      <c r="A44794" s="27" t="s">
        <v>2951</v>
      </c>
    </row>
    <row r="44795" spans="1:1">
      <c r="A44795" s="27" t="s">
        <v>2951</v>
      </c>
    </row>
    <row r="44796" spans="1:1">
      <c r="A44796" s="27" t="s">
        <v>2951</v>
      </c>
    </row>
    <row r="44797" spans="1:1">
      <c r="A44797" s="27" t="s">
        <v>2951</v>
      </c>
    </row>
    <row r="44798" spans="1:1">
      <c r="A44798" s="27" t="s">
        <v>2951</v>
      </c>
    </row>
    <row r="44799" spans="1:1">
      <c r="A44799" s="27" t="s">
        <v>2951</v>
      </c>
    </row>
    <row r="44800" spans="1:1">
      <c r="A44800" s="27" t="s">
        <v>2951</v>
      </c>
    </row>
    <row r="44801" spans="1:1">
      <c r="A44801" s="27" t="s">
        <v>2951</v>
      </c>
    </row>
    <row r="44802" spans="1:1">
      <c r="A44802" s="27" t="s">
        <v>2951</v>
      </c>
    </row>
    <row r="44803" spans="1:1">
      <c r="A44803" s="27" t="s">
        <v>2951</v>
      </c>
    </row>
    <row r="44804" spans="1:1">
      <c r="A44804" s="27" t="s">
        <v>2951</v>
      </c>
    </row>
    <row r="44805" spans="1:1">
      <c r="A44805" s="27" t="s">
        <v>2951</v>
      </c>
    </row>
    <row r="44806" spans="1:1">
      <c r="A44806" s="27" t="s">
        <v>2951</v>
      </c>
    </row>
    <row r="44807" spans="1:1">
      <c r="A44807" s="27" t="s">
        <v>2951</v>
      </c>
    </row>
    <row r="44808" spans="1:1">
      <c r="A44808" s="27" t="s">
        <v>2951</v>
      </c>
    </row>
    <row r="44809" spans="1:1">
      <c r="A44809" s="27" t="s">
        <v>2951</v>
      </c>
    </row>
    <row r="44810" spans="1:1">
      <c r="A44810" s="27" t="s">
        <v>2951</v>
      </c>
    </row>
    <row r="44811" spans="1:1">
      <c r="A44811" s="27" t="s">
        <v>2951</v>
      </c>
    </row>
    <row r="44812" spans="1:1">
      <c r="A44812" s="27" t="s">
        <v>2951</v>
      </c>
    </row>
    <row r="44813" spans="1:1">
      <c r="A44813" s="27" t="s">
        <v>2951</v>
      </c>
    </row>
    <row r="44814" spans="1:1">
      <c r="A44814" s="27" t="s">
        <v>2951</v>
      </c>
    </row>
    <row r="44815" spans="1:1">
      <c r="A44815" s="27" t="s">
        <v>2951</v>
      </c>
    </row>
    <row r="44816" spans="1:1">
      <c r="A44816" s="27" t="s">
        <v>2951</v>
      </c>
    </row>
    <row r="44817" spans="1:1">
      <c r="A44817" s="27" t="s">
        <v>2951</v>
      </c>
    </row>
    <row r="44818" spans="1:1">
      <c r="A44818" s="27" t="s">
        <v>2951</v>
      </c>
    </row>
    <row r="44819" spans="1:1">
      <c r="A44819" s="27" t="s">
        <v>2951</v>
      </c>
    </row>
    <row r="44820" spans="1:1">
      <c r="A44820" s="27" t="s">
        <v>2951</v>
      </c>
    </row>
    <row r="44821" spans="1:1">
      <c r="A44821" s="27" t="s">
        <v>2951</v>
      </c>
    </row>
    <row r="44822" spans="1:1">
      <c r="A44822" s="27" t="s">
        <v>2951</v>
      </c>
    </row>
    <row r="44823" spans="1:1">
      <c r="A44823" s="27" t="s">
        <v>2951</v>
      </c>
    </row>
    <row r="44824" spans="1:1">
      <c r="A44824" s="27" t="s">
        <v>2951</v>
      </c>
    </row>
    <row r="44825" spans="1:1">
      <c r="A44825" s="27" t="s">
        <v>2951</v>
      </c>
    </row>
    <row r="44826" spans="1:1">
      <c r="A44826" s="27" t="s">
        <v>2951</v>
      </c>
    </row>
    <row r="44827" spans="1:1">
      <c r="A44827" s="27" t="s">
        <v>2951</v>
      </c>
    </row>
    <row r="44828" spans="1:1">
      <c r="A44828" s="27" t="s">
        <v>2951</v>
      </c>
    </row>
    <row r="44829" spans="1:1">
      <c r="A44829" s="27" t="s">
        <v>2951</v>
      </c>
    </row>
    <row r="44830" spans="1:1">
      <c r="A44830" s="27" t="s">
        <v>2951</v>
      </c>
    </row>
    <row r="44831" spans="1:1">
      <c r="A44831" s="27" t="s">
        <v>2951</v>
      </c>
    </row>
    <row r="44832" spans="1:1">
      <c r="A44832" s="27" t="s">
        <v>2951</v>
      </c>
    </row>
    <row r="44833" spans="1:1">
      <c r="A44833" s="27" t="s">
        <v>2951</v>
      </c>
    </row>
    <row r="44834" spans="1:1">
      <c r="A44834" s="27" t="s">
        <v>2951</v>
      </c>
    </row>
    <row r="44835" spans="1:1">
      <c r="A44835" s="27" t="s">
        <v>2951</v>
      </c>
    </row>
    <row r="44836" spans="1:1">
      <c r="A44836" s="27" t="s">
        <v>2951</v>
      </c>
    </row>
    <row r="44837" spans="1:1">
      <c r="A44837" s="27" t="s">
        <v>2951</v>
      </c>
    </row>
    <row r="44838" spans="1:1">
      <c r="A44838" s="27" t="s">
        <v>2951</v>
      </c>
    </row>
    <row r="44839" spans="1:1">
      <c r="A44839" s="27" t="s">
        <v>2951</v>
      </c>
    </row>
    <row r="44840" spans="1:1">
      <c r="A44840" s="27" t="s">
        <v>2951</v>
      </c>
    </row>
    <row r="44841" spans="1:1">
      <c r="A44841" s="27" t="s">
        <v>2951</v>
      </c>
    </row>
    <row r="44842" spans="1:1">
      <c r="A44842" s="27" t="s">
        <v>2951</v>
      </c>
    </row>
    <row r="44843" spans="1:1">
      <c r="A44843" s="27" t="s">
        <v>2951</v>
      </c>
    </row>
    <row r="44844" spans="1:1">
      <c r="A44844" s="27" t="s">
        <v>2951</v>
      </c>
    </row>
    <row r="44845" spans="1:1">
      <c r="A44845" s="27" t="s">
        <v>2951</v>
      </c>
    </row>
    <row r="44846" spans="1:1">
      <c r="A44846" s="27" t="s">
        <v>2951</v>
      </c>
    </row>
    <row r="44847" spans="1:1">
      <c r="A44847" s="27" t="s">
        <v>2951</v>
      </c>
    </row>
    <row r="44848" spans="1:1">
      <c r="A44848" s="27" t="s">
        <v>2951</v>
      </c>
    </row>
    <row r="44849" spans="1:1">
      <c r="A44849" s="27" t="s">
        <v>2951</v>
      </c>
    </row>
    <row r="44850" spans="1:1">
      <c r="A44850" s="27" t="s">
        <v>2951</v>
      </c>
    </row>
    <row r="44851" spans="1:1">
      <c r="A44851" s="27" t="s">
        <v>2951</v>
      </c>
    </row>
    <row r="44852" spans="1:1">
      <c r="A44852" s="27" t="s">
        <v>2951</v>
      </c>
    </row>
    <row r="44853" spans="1:1">
      <c r="A44853" s="27" t="s">
        <v>2951</v>
      </c>
    </row>
    <row r="44854" spans="1:1">
      <c r="A44854" s="27" t="s">
        <v>2951</v>
      </c>
    </row>
    <row r="44855" spans="1:1">
      <c r="A44855" s="27" t="s">
        <v>2951</v>
      </c>
    </row>
    <row r="44856" spans="1:1">
      <c r="A44856" s="27" t="s">
        <v>2951</v>
      </c>
    </row>
    <row r="44857" spans="1:1">
      <c r="A44857" s="27" t="s">
        <v>2951</v>
      </c>
    </row>
    <row r="44858" spans="1:1">
      <c r="A44858" s="27" t="s">
        <v>2951</v>
      </c>
    </row>
    <row r="44859" spans="1:1">
      <c r="A44859" s="27" t="s">
        <v>2951</v>
      </c>
    </row>
    <row r="44860" spans="1:1">
      <c r="A44860" s="27" t="s">
        <v>2951</v>
      </c>
    </row>
    <row r="44861" spans="1:1">
      <c r="A44861" s="27" t="s">
        <v>2951</v>
      </c>
    </row>
    <row r="44862" spans="1:1">
      <c r="A44862" s="27" t="s">
        <v>2951</v>
      </c>
    </row>
    <row r="44863" spans="1:1">
      <c r="A44863" s="27" t="s">
        <v>2951</v>
      </c>
    </row>
    <row r="44864" spans="1:1">
      <c r="A44864" s="27" t="s">
        <v>2951</v>
      </c>
    </row>
    <row r="44865" spans="1:1">
      <c r="A44865" s="27" t="s">
        <v>2951</v>
      </c>
    </row>
    <row r="44866" spans="1:1">
      <c r="A44866" s="27" t="s">
        <v>2951</v>
      </c>
    </row>
    <row r="44867" spans="1:1">
      <c r="A44867" s="27" t="s">
        <v>2951</v>
      </c>
    </row>
    <row r="44868" spans="1:1">
      <c r="A44868" s="27" t="s">
        <v>2951</v>
      </c>
    </row>
    <row r="44869" spans="1:1">
      <c r="A44869" s="27" t="s">
        <v>2951</v>
      </c>
    </row>
    <row r="44870" spans="1:1">
      <c r="A44870" s="27" t="s">
        <v>2951</v>
      </c>
    </row>
    <row r="44871" spans="1:1">
      <c r="A44871" s="27" t="s">
        <v>2951</v>
      </c>
    </row>
    <row r="44872" spans="1:1">
      <c r="A44872" s="27" t="s">
        <v>2951</v>
      </c>
    </row>
    <row r="44873" spans="1:1">
      <c r="A44873" s="27" t="s">
        <v>2951</v>
      </c>
    </row>
    <row r="44874" spans="1:1">
      <c r="A44874" s="27" t="s">
        <v>2951</v>
      </c>
    </row>
    <row r="44875" spans="1:1">
      <c r="A44875" s="27" t="s">
        <v>2951</v>
      </c>
    </row>
    <row r="44876" spans="1:1">
      <c r="A44876" s="27" t="s">
        <v>2951</v>
      </c>
    </row>
    <row r="44877" spans="1:1">
      <c r="A44877" s="27" t="s">
        <v>2951</v>
      </c>
    </row>
    <row r="44878" spans="1:1">
      <c r="A44878" s="27" t="s">
        <v>2951</v>
      </c>
    </row>
    <row r="44879" spans="1:1">
      <c r="A44879" s="27" t="s">
        <v>2951</v>
      </c>
    </row>
    <row r="44880" spans="1:1">
      <c r="A44880" s="27" t="s">
        <v>2951</v>
      </c>
    </row>
    <row r="44881" spans="1:1">
      <c r="A44881" s="27" t="s">
        <v>2951</v>
      </c>
    </row>
    <row r="44882" spans="1:1">
      <c r="A44882" s="27" t="s">
        <v>2951</v>
      </c>
    </row>
    <row r="44883" spans="1:1">
      <c r="A44883" s="27" t="s">
        <v>2951</v>
      </c>
    </row>
    <row r="44884" spans="1:1">
      <c r="A44884" s="27" t="s">
        <v>2951</v>
      </c>
    </row>
    <row r="44885" spans="1:1">
      <c r="A44885" s="27" t="s">
        <v>2951</v>
      </c>
    </row>
    <row r="44886" spans="1:1">
      <c r="A44886" s="27" t="s">
        <v>2951</v>
      </c>
    </row>
    <row r="44887" spans="1:1">
      <c r="A44887" s="27" t="s">
        <v>2951</v>
      </c>
    </row>
    <row r="44888" spans="1:1">
      <c r="A44888" s="27" t="s">
        <v>2951</v>
      </c>
    </row>
    <row r="44889" spans="1:1">
      <c r="A44889" s="27" t="s">
        <v>2951</v>
      </c>
    </row>
    <row r="44890" spans="1:1">
      <c r="A44890" s="27" t="s">
        <v>2951</v>
      </c>
    </row>
    <row r="44891" spans="1:1">
      <c r="A44891" s="27" t="s">
        <v>2951</v>
      </c>
    </row>
    <row r="44892" spans="1:1">
      <c r="A44892" s="27" t="s">
        <v>2951</v>
      </c>
    </row>
    <row r="44893" spans="1:1">
      <c r="A44893" s="27" t="s">
        <v>2951</v>
      </c>
    </row>
    <row r="44894" spans="1:1">
      <c r="A44894" s="27" t="s">
        <v>2951</v>
      </c>
    </row>
    <row r="44895" spans="1:1">
      <c r="A44895" s="27" t="s">
        <v>2951</v>
      </c>
    </row>
    <row r="44896" spans="1:1">
      <c r="A44896" s="27" t="s">
        <v>2951</v>
      </c>
    </row>
    <row r="44897" spans="1:1">
      <c r="A44897" s="27" t="s">
        <v>2951</v>
      </c>
    </row>
    <row r="44898" spans="1:1">
      <c r="A44898" s="27" t="s">
        <v>2951</v>
      </c>
    </row>
    <row r="44899" spans="1:1">
      <c r="A44899" s="27" t="s">
        <v>2951</v>
      </c>
    </row>
    <row r="44900" spans="1:1">
      <c r="A44900" s="27" t="s">
        <v>2951</v>
      </c>
    </row>
    <row r="44901" spans="1:1">
      <c r="A44901" s="27" t="s">
        <v>2951</v>
      </c>
    </row>
    <row r="44902" spans="1:1">
      <c r="A44902" s="27" t="s">
        <v>2951</v>
      </c>
    </row>
    <row r="44903" spans="1:1">
      <c r="A44903" s="27" t="s">
        <v>2951</v>
      </c>
    </row>
    <row r="44904" spans="1:1">
      <c r="A44904" s="27" t="s">
        <v>2951</v>
      </c>
    </row>
    <row r="44905" spans="1:1">
      <c r="A44905" s="27" t="s">
        <v>2951</v>
      </c>
    </row>
    <row r="44906" spans="1:1">
      <c r="A44906" s="27" t="s">
        <v>2951</v>
      </c>
    </row>
    <row r="44907" spans="1:1">
      <c r="A44907" s="27" t="s">
        <v>2951</v>
      </c>
    </row>
    <row r="44908" spans="1:1">
      <c r="A44908" s="27" t="s">
        <v>2951</v>
      </c>
    </row>
    <row r="44909" spans="1:1">
      <c r="A44909" s="27" t="s">
        <v>2951</v>
      </c>
    </row>
    <row r="44910" spans="1:1">
      <c r="A44910" s="27" t="s">
        <v>2951</v>
      </c>
    </row>
    <row r="44911" spans="1:1">
      <c r="A44911" s="27" t="s">
        <v>2951</v>
      </c>
    </row>
    <row r="44912" spans="1:1">
      <c r="A44912" s="27" t="s">
        <v>2951</v>
      </c>
    </row>
    <row r="44913" spans="1:1">
      <c r="A44913" s="27" t="s">
        <v>2951</v>
      </c>
    </row>
    <row r="44914" spans="1:1">
      <c r="A44914" s="27" t="s">
        <v>2951</v>
      </c>
    </row>
    <row r="44915" spans="1:1">
      <c r="A44915" s="27" t="s">
        <v>2951</v>
      </c>
    </row>
    <row r="44916" spans="1:1">
      <c r="A44916" s="27" t="s">
        <v>2951</v>
      </c>
    </row>
    <row r="44917" spans="1:1">
      <c r="A44917" s="27" t="s">
        <v>2951</v>
      </c>
    </row>
    <row r="44918" spans="1:1">
      <c r="A44918" s="27" t="s">
        <v>2951</v>
      </c>
    </row>
    <row r="44919" spans="1:1">
      <c r="A44919" s="27" t="s">
        <v>2951</v>
      </c>
    </row>
    <row r="44920" spans="1:1">
      <c r="A44920" s="27" t="s">
        <v>2951</v>
      </c>
    </row>
    <row r="44921" spans="1:1">
      <c r="A44921" s="27" t="s">
        <v>2951</v>
      </c>
    </row>
    <row r="44922" spans="1:1">
      <c r="A44922" s="27" t="s">
        <v>2951</v>
      </c>
    </row>
    <row r="44923" spans="1:1">
      <c r="A44923" s="27" t="s">
        <v>2951</v>
      </c>
    </row>
    <row r="44924" spans="1:1">
      <c r="A44924" s="27" t="s">
        <v>2951</v>
      </c>
    </row>
    <row r="44925" spans="1:1">
      <c r="A44925" s="27" t="s">
        <v>2951</v>
      </c>
    </row>
    <row r="44926" spans="1:1">
      <c r="A44926" s="27" t="s">
        <v>2951</v>
      </c>
    </row>
    <row r="44927" spans="1:1">
      <c r="A44927" s="27" t="s">
        <v>2951</v>
      </c>
    </row>
    <row r="44928" spans="1:1">
      <c r="A44928" s="27" t="s">
        <v>2951</v>
      </c>
    </row>
    <row r="44929" spans="1:1">
      <c r="A44929" s="27" t="s">
        <v>2951</v>
      </c>
    </row>
    <row r="44930" spans="1:1">
      <c r="A44930" s="27" t="s">
        <v>2951</v>
      </c>
    </row>
    <row r="44931" spans="1:1">
      <c r="A44931" s="27" t="s">
        <v>2951</v>
      </c>
    </row>
    <row r="44932" spans="1:1">
      <c r="A44932" s="27" t="s">
        <v>2951</v>
      </c>
    </row>
    <row r="44933" spans="1:1">
      <c r="A44933" s="27" t="s">
        <v>2951</v>
      </c>
    </row>
    <row r="44934" spans="1:1">
      <c r="A44934" s="27" t="s">
        <v>2951</v>
      </c>
    </row>
    <row r="44935" spans="1:1">
      <c r="A44935" s="27" t="s">
        <v>2951</v>
      </c>
    </row>
    <row r="44936" spans="1:1">
      <c r="A44936" s="27" t="s">
        <v>2951</v>
      </c>
    </row>
    <row r="44937" spans="1:1">
      <c r="A44937" s="27" t="s">
        <v>2951</v>
      </c>
    </row>
    <row r="44938" spans="1:1">
      <c r="A44938" s="27" t="s">
        <v>2951</v>
      </c>
    </row>
    <row r="44939" spans="1:1">
      <c r="A44939" s="27" t="s">
        <v>2951</v>
      </c>
    </row>
    <row r="44940" spans="1:1">
      <c r="A44940" s="27" t="s">
        <v>2951</v>
      </c>
    </row>
    <row r="44941" spans="1:1">
      <c r="A44941" s="27" t="s">
        <v>2951</v>
      </c>
    </row>
    <row r="44942" spans="1:1">
      <c r="A44942" s="27" t="s">
        <v>2951</v>
      </c>
    </row>
    <row r="44943" spans="1:1">
      <c r="A44943" s="27" t="s">
        <v>2951</v>
      </c>
    </row>
    <row r="44944" spans="1:1">
      <c r="A44944" s="27" t="s">
        <v>2951</v>
      </c>
    </row>
    <row r="44945" spans="1:1">
      <c r="A44945" s="27" t="s">
        <v>2951</v>
      </c>
    </row>
    <row r="44946" spans="1:1">
      <c r="A44946" s="27" t="s">
        <v>2951</v>
      </c>
    </row>
    <row r="44947" spans="1:1">
      <c r="A44947" s="27" t="s">
        <v>2951</v>
      </c>
    </row>
    <row r="44948" spans="1:1">
      <c r="A44948" s="27" t="s">
        <v>2951</v>
      </c>
    </row>
    <row r="44949" spans="1:1">
      <c r="A44949" s="27" t="s">
        <v>2951</v>
      </c>
    </row>
    <row r="44950" spans="1:1">
      <c r="A44950" s="27" t="s">
        <v>2951</v>
      </c>
    </row>
    <row r="44951" spans="1:1">
      <c r="A44951" s="27" t="s">
        <v>2951</v>
      </c>
    </row>
    <row r="44952" spans="1:1">
      <c r="A44952" s="27" t="s">
        <v>2951</v>
      </c>
    </row>
    <row r="44953" spans="1:1">
      <c r="A44953" s="27" t="s">
        <v>2951</v>
      </c>
    </row>
    <row r="44954" spans="1:1">
      <c r="A44954" s="27" t="s">
        <v>2951</v>
      </c>
    </row>
    <row r="44955" spans="1:1">
      <c r="A44955" s="27" t="s">
        <v>2951</v>
      </c>
    </row>
    <row r="44956" spans="1:1">
      <c r="A44956" s="27" t="s">
        <v>2951</v>
      </c>
    </row>
    <row r="44957" spans="1:1">
      <c r="A44957" s="27" t="s">
        <v>2951</v>
      </c>
    </row>
    <row r="44958" spans="1:1">
      <c r="A44958" s="27" t="s">
        <v>2951</v>
      </c>
    </row>
    <row r="44959" spans="1:1">
      <c r="A44959" s="27" t="s">
        <v>2951</v>
      </c>
    </row>
    <row r="44960" spans="1:1">
      <c r="A44960" s="27" t="s">
        <v>2951</v>
      </c>
    </row>
    <row r="44961" spans="1:1">
      <c r="A44961" s="27" t="s">
        <v>2951</v>
      </c>
    </row>
    <row r="44962" spans="1:1">
      <c r="A44962" s="27" t="s">
        <v>2951</v>
      </c>
    </row>
    <row r="44963" spans="1:1">
      <c r="A44963" s="27" t="s">
        <v>2951</v>
      </c>
    </row>
    <row r="44964" spans="1:1">
      <c r="A44964" s="27" t="s">
        <v>2951</v>
      </c>
    </row>
    <row r="44965" spans="1:1">
      <c r="A44965" s="27" t="s">
        <v>2951</v>
      </c>
    </row>
    <row r="44966" spans="1:1">
      <c r="A44966" s="27" t="s">
        <v>2951</v>
      </c>
    </row>
    <row r="44967" spans="1:1">
      <c r="A44967" s="27" t="s">
        <v>2951</v>
      </c>
    </row>
    <row r="44968" spans="1:1">
      <c r="A44968" s="27" t="s">
        <v>2951</v>
      </c>
    </row>
    <row r="44969" spans="1:1">
      <c r="A44969" s="27" t="s">
        <v>2951</v>
      </c>
    </row>
    <row r="44970" spans="1:1">
      <c r="A44970" s="27" t="s">
        <v>2951</v>
      </c>
    </row>
    <row r="44971" spans="1:1">
      <c r="A44971" s="27" t="s">
        <v>2951</v>
      </c>
    </row>
    <row r="44972" spans="1:1">
      <c r="A44972" s="27" t="s">
        <v>2951</v>
      </c>
    </row>
    <row r="44973" spans="1:1">
      <c r="A44973" s="27" t="s">
        <v>2951</v>
      </c>
    </row>
    <row r="44974" spans="1:1">
      <c r="A44974" s="27" t="s">
        <v>2951</v>
      </c>
    </row>
    <row r="44975" spans="1:1">
      <c r="A44975" s="27" t="s">
        <v>2951</v>
      </c>
    </row>
    <row r="44976" spans="1:1">
      <c r="A44976" s="27" t="s">
        <v>2951</v>
      </c>
    </row>
    <row r="44977" spans="1:1">
      <c r="A44977" s="27" t="s">
        <v>2951</v>
      </c>
    </row>
    <row r="44978" spans="1:1">
      <c r="A44978" s="27" t="s">
        <v>2951</v>
      </c>
    </row>
    <row r="44979" spans="1:1">
      <c r="A44979" s="27" t="s">
        <v>2951</v>
      </c>
    </row>
    <row r="44980" spans="1:1">
      <c r="A44980" s="27" t="s">
        <v>2951</v>
      </c>
    </row>
    <row r="44981" spans="1:1">
      <c r="A44981" s="27" t="s">
        <v>2951</v>
      </c>
    </row>
    <row r="44982" spans="1:1">
      <c r="A44982" s="27" t="s">
        <v>2951</v>
      </c>
    </row>
    <row r="44983" spans="1:1">
      <c r="A44983" s="27" t="s">
        <v>2951</v>
      </c>
    </row>
    <row r="44984" spans="1:1">
      <c r="A44984" s="27" t="s">
        <v>2951</v>
      </c>
    </row>
    <row r="44985" spans="1:1">
      <c r="A44985" s="27" t="s">
        <v>2951</v>
      </c>
    </row>
    <row r="44986" spans="1:1">
      <c r="A44986" s="27" t="s">
        <v>2951</v>
      </c>
    </row>
    <row r="44987" spans="1:1">
      <c r="A44987" s="27" t="s">
        <v>2951</v>
      </c>
    </row>
    <row r="44988" spans="1:1">
      <c r="A44988" s="27" t="s">
        <v>2951</v>
      </c>
    </row>
    <row r="44989" spans="1:1">
      <c r="A44989" s="27" t="s">
        <v>2951</v>
      </c>
    </row>
    <row r="44990" spans="1:1">
      <c r="A44990" s="27" t="s">
        <v>2951</v>
      </c>
    </row>
    <row r="44991" spans="1:1">
      <c r="A44991" s="27" t="s">
        <v>2951</v>
      </c>
    </row>
    <row r="44992" spans="1:1">
      <c r="A44992" s="27" t="s">
        <v>2951</v>
      </c>
    </row>
    <row r="44993" spans="1:1">
      <c r="A44993" s="27" t="s">
        <v>2951</v>
      </c>
    </row>
    <row r="44994" spans="1:1">
      <c r="A44994" s="27" t="s">
        <v>2951</v>
      </c>
    </row>
    <row r="44995" spans="1:1">
      <c r="A44995" s="27" t="s">
        <v>2951</v>
      </c>
    </row>
    <row r="44996" spans="1:1">
      <c r="A44996" s="27" t="s">
        <v>2951</v>
      </c>
    </row>
    <row r="44997" spans="1:1">
      <c r="A44997" s="27" t="s">
        <v>2951</v>
      </c>
    </row>
    <row r="44998" spans="1:1">
      <c r="A44998" s="27" t="s">
        <v>2951</v>
      </c>
    </row>
    <row r="44999" spans="1:1">
      <c r="A44999" s="27" t="s">
        <v>2951</v>
      </c>
    </row>
    <row r="45000" spans="1:1">
      <c r="A45000" s="27" t="s">
        <v>2951</v>
      </c>
    </row>
    <row r="45001" spans="1:1">
      <c r="A45001" s="27" t="s">
        <v>2951</v>
      </c>
    </row>
    <row r="45002" spans="1:1">
      <c r="A45002" s="27" t="s">
        <v>2951</v>
      </c>
    </row>
    <row r="45003" spans="1:1">
      <c r="A45003" s="27" t="s">
        <v>2951</v>
      </c>
    </row>
    <row r="45004" spans="1:1">
      <c r="A45004" s="27" t="s">
        <v>2951</v>
      </c>
    </row>
    <row r="45005" spans="1:1">
      <c r="A45005" s="27" t="s">
        <v>2951</v>
      </c>
    </row>
    <row r="45006" spans="1:1">
      <c r="A45006" s="27" t="s">
        <v>2951</v>
      </c>
    </row>
    <row r="45007" spans="1:1">
      <c r="A45007" s="27" t="s">
        <v>2951</v>
      </c>
    </row>
    <row r="45008" spans="1:1">
      <c r="A45008" s="27" t="s">
        <v>2951</v>
      </c>
    </row>
    <row r="45009" spans="1:1">
      <c r="A45009" s="27" t="s">
        <v>2951</v>
      </c>
    </row>
    <row r="45010" spans="1:1">
      <c r="A45010" s="27" t="s">
        <v>2951</v>
      </c>
    </row>
    <row r="45011" spans="1:1">
      <c r="A45011" s="27" t="s">
        <v>2951</v>
      </c>
    </row>
    <row r="45012" spans="1:1">
      <c r="A45012" s="27" t="s">
        <v>2951</v>
      </c>
    </row>
    <row r="45013" spans="1:1">
      <c r="A45013" s="27" t="s">
        <v>2951</v>
      </c>
    </row>
    <row r="45014" spans="1:1">
      <c r="A45014" s="27" t="s">
        <v>2951</v>
      </c>
    </row>
    <row r="45015" spans="1:1">
      <c r="A45015" s="27" t="s">
        <v>2951</v>
      </c>
    </row>
    <row r="45016" spans="1:1">
      <c r="A45016" s="27" t="s">
        <v>2951</v>
      </c>
    </row>
    <row r="45017" spans="1:1">
      <c r="A45017" s="27" t="s">
        <v>2951</v>
      </c>
    </row>
    <row r="45018" spans="1:1">
      <c r="A45018" s="27" t="s">
        <v>2951</v>
      </c>
    </row>
    <row r="45019" spans="1:1">
      <c r="A45019" s="27" t="s">
        <v>2951</v>
      </c>
    </row>
    <row r="45020" spans="1:1">
      <c r="A45020" s="27" t="s">
        <v>2951</v>
      </c>
    </row>
    <row r="45021" spans="1:1">
      <c r="A45021" s="27" t="s">
        <v>2951</v>
      </c>
    </row>
    <row r="45022" spans="1:1">
      <c r="A45022" s="27" t="s">
        <v>2951</v>
      </c>
    </row>
    <row r="45023" spans="1:1">
      <c r="A45023" s="27" t="s">
        <v>2951</v>
      </c>
    </row>
    <row r="45024" spans="1:1">
      <c r="A45024" s="27" t="s">
        <v>2951</v>
      </c>
    </row>
    <row r="45025" spans="1:1">
      <c r="A45025" s="27" t="s">
        <v>2951</v>
      </c>
    </row>
    <row r="45026" spans="1:1">
      <c r="A45026" s="27" t="s">
        <v>2951</v>
      </c>
    </row>
    <row r="45027" spans="1:1">
      <c r="A45027" s="27" t="s">
        <v>2951</v>
      </c>
    </row>
    <row r="45028" spans="1:1">
      <c r="A45028" s="27" t="s">
        <v>2951</v>
      </c>
    </row>
    <row r="45029" spans="1:1">
      <c r="A45029" s="27" t="s">
        <v>2951</v>
      </c>
    </row>
    <row r="45030" spans="1:1">
      <c r="A45030" s="27" t="s">
        <v>2951</v>
      </c>
    </row>
    <row r="45031" spans="1:1">
      <c r="A45031" s="27" t="s">
        <v>2951</v>
      </c>
    </row>
    <row r="45032" spans="1:1">
      <c r="A45032" s="27" t="s">
        <v>2951</v>
      </c>
    </row>
    <row r="45033" spans="1:1">
      <c r="A45033" s="27" t="s">
        <v>2951</v>
      </c>
    </row>
    <row r="45034" spans="1:1">
      <c r="A45034" s="27" t="s">
        <v>2951</v>
      </c>
    </row>
    <row r="45035" spans="1:1">
      <c r="A45035" s="27" t="s">
        <v>2951</v>
      </c>
    </row>
    <row r="45036" spans="1:1">
      <c r="A45036" s="27" t="s">
        <v>2951</v>
      </c>
    </row>
    <row r="45037" spans="1:1">
      <c r="A45037" s="27" t="s">
        <v>2951</v>
      </c>
    </row>
    <row r="45038" spans="1:1">
      <c r="A45038" s="27" t="s">
        <v>2951</v>
      </c>
    </row>
    <row r="45039" spans="1:1">
      <c r="A45039" s="27" t="s">
        <v>2951</v>
      </c>
    </row>
    <row r="45040" spans="1:1">
      <c r="A45040" s="27" t="s">
        <v>2951</v>
      </c>
    </row>
    <row r="45041" spans="1:1">
      <c r="A45041" s="27" t="s">
        <v>2951</v>
      </c>
    </row>
    <row r="45042" spans="1:1">
      <c r="A45042" s="27" t="s">
        <v>2951</v>
      </c>
    </row>
    <row r="45043" spans="1:1">
      <c r="A45043" s="27" t="s">
        <v>2951</v>
      </c>
    </row>
    <row r="45044" spans="1:1">
      <c r="A45044" s="27" t="s">
        <v>2951</v>
      </c>
    </row>
    <row r="45045" spans="1:1">
      <c r="A45045" s="27" t="s">
        <v>2951</v>
      </c>
    </row>
    <row r="45046" spans="1:1">
      <c r="A45046" s="27" t="s">
        <v>2951</v>
      </c>
    </row>
    <row r="45047" spans="1:1">
      <c r="A45047" s="27" t="s">
        <v>2951</v>
      </c>
    </row>
    <row r="45048" spans="1:1">
      <c r="A45048" s="27" t="s">
        <v>2951</v>
      </c>
    </row>
    <row r="45049" spans="1:1">
      <c r="A45049" s="27" t="s">
        <v>2951</v>
      </c>
    </row>
    <row r="45050" spans="1:1">
      <c r="A45050" s="27" t="s">
        <v>2951</v>
      </c>
    </row>
    <row r="45051" spans="1:1">
      <c r="A45051" s="27" t="s">
        <v>2951</v>
      </c>
    </row>
    <row r="45052" spans="1:1">
      <c r="A45052" s="27" t="s">
        <v>2951</v>
      </c>
    </row>
    <row r="45053" spans="1:1">
      <c r="A45053" s="27" t="s">
        <v>2951</v>
      </c>
    </row>
    <row r="45054" spans="1:1">
      <c r="A45054" s="27" t="s">
        <v>2951</v>
      </c>
    </row>
    <row r="45055" spans="1:1">
      <c r="A45055" s="27" t="s">
        <v>2951</v>
      </c>
    </row>
    <row r="45056" spans="1:1">
      <c r="A45056" s="27" t="s">
        <v>2951</v>
      </c>
    </row>
    <row r="45057" spans="1:1">
      <c r="A45057" s="27" t="s">
        <v>2951</v>
      </c>
    </row>
    <row r="45058" spans="1:1">
      <c r="A45058" s="27" t="s">
        <v>2951</v>
      </c>
    </row>
    <row r="45059" spans="1:1">
      <c r="A45059" s="27" t="s">
        <v>2951</v>
      </c>
    </row>
    <row r="45060" spans="1:1">
      <c r="A45060" s="27" t="s">
        <v>2951</v>
      </c>
    </row>
    <row r="45061" spans="1:1">
      <c r="A45061" s="27" t="s">
        <v>2951</v>
      </c>
    </row>
    <row r="45062" spans="1:1">
      <c r="A45062" s="27" t="s">
        <v>2951</v>
      </c>
    </row>
    <row r="45063" spans="1:1">
      <c r="A45063" s="27" t="s">
        <v>2951</v>
      </c>
    </row>
    <row r="45064" spans="1:1">
      <c r="A45064" s="27" t="s">
        <v>2951</v>
      </c>
    </row>
    <row r="45065" spans="1:1">
      <c r="A45065" s="27" t="s">
        <v>2951</v>
      </c>
    </row>
    <row r="45066" spans="1:1">
      <c r="A45066" s="27" t="s">
        <v>2951</v>
      </c>
    </row>
    <row r="45067" spans="1:1">
      <c r="A45067" s="27" t="s">
        <v>2951</v>
      </c>
    </row>
    <row r="45068" spans="1:1">
      <c r="A45068" s="27" t="s">
        <v>2951</v>
      </c>
    </row>
    <row r="45069" spans="1:1">
      <c r="A45069" s="27" t="s">
        <v>2951</v>
      </c>
    </row>
    <row r="45070" spans="1:1">
      <c r="A45070" s="27" t="s">
        <v>2951</v>
      </c>
    </row>
    <row r="45071" spans="1:1">
      <c r="A45071" s="27" t="s">
        <v>2951</v>
      </c>
    </row>
    <row r="45072" spans="1:1">
      <c r="A45072" s="27" t="s">
        <v>2951</v>
      </c>
    </row>
    <row r="45073" spans="1:1">
      <c r="A45073" s="27" t="s">
        <v>2951</v>
      </c>
    </row>
    <row r="45074" spans="1:1">
      <c r="A45074" s="27" t="s">
        <v>2951</v>
      </c>
    </row>
    <row r="45075" spans="1:1">
      <c r="A45075" s="27" t="s">
        <v>2951</v>
      </c>
    </row>
    <row r="45076" spans="1:1">
      <c r="A45076" s="27" t="s">
        <v>2951</v>
      </c>
    </row>
    <row r="45077" spans="1:1">
      <c r="A45077" s="27" t="s">
        <v>2951</v>
      </c>
    </row>
    <row r="45078" spans="1:1">
      <c r="A45078" s="27" t="s">
        <v>2951</v>
      </c>
    </row>
    <row r="45079" spans="1:1">
      <c r="A45079" s="27" t="s">
        <v>2951</v>
      </c>
    </row>
    <row r="45080" spans="1:1">
      <c r="A45080" s="27" t="s">
        <v>2951</v>
      </c>
    </row>
    <row r="45081" spans="1:1">
      <c r="A45081" s="27" t="s">
        <v>2951</v>
      </c>
    </row>
    <row r="45082" spans="1:1">
      <c r="A45082" s="27" t="s">
        <v>2951</v>
      </c>
    </row>
    <row r="45083" spans="1:1">
      <c r="A45083" s="27" t="s">
        <v>2951</v>
      </c>
    </row>
    <row r="45084" spans="1:1">
      <c r="A45084" s="27" t="s">
        <v>2951</v>
      </c>
    </row>
    <row r="45085" spans="1:1">
      <c r="A45085" s="27" t="s">
        <v>2951</v>
      </c>
    </row>
    <row r="45086" spans="1:1">
      <c r="A45086" s="27" t="s">
        <v>2951</v>
      </c>
    </row>
    <row r="45087" spans="1:1">
      <c r="A45087" s="27" t="s">
        <v>2951</v>
      </c>
    </row>
    <row r="45088" spans="1:1">
      <c r="A45088" s="27" t="s">
        <v>2951</v>
      </c>
    </row>
    <row r="45089" spans="1:1">
      <c r="A45089" s="27" t="s">
        <v>2951</v>
      </c>
    </row>
    <row r="45090" spans="1:1">
      <c r="A45090" s="27" t="s">
        <v>2951</v>
      </c>
    </row>
    <row r="45091" spans="1:1">
      <c r="A45091" s="27" t="s">
        <v>2951</v>
      </c>
    </row>
    <row r="45092" spans="1:1">
      <c r="A45092" s="27" t="s">
        <v>2951</v>
      </c>
    </row>
    <row r="45093" spans="1:1">
      <c r="A45093" s="27" t="s">
        <v>2951</v>
      </c>
    </row>
    <row r="45094" spans="1:1">
      <c r="A45094" s="27" t="s">
        <v>2951</v>
      </c>
    </row>
    <row r="45095" spans="1:1">
      <c r="A45095" s="27" t="s">
        <v>2951</v>
      </c>
    </row>
    <row r="45096" spans="1:1">
      <c r="A45096" s="27" t="s">
        <v>2951</v>
      </c>
    </row>
    <row r="45097" spans="1:1">
      <c r="A45097" s="27" t="s">
        <v>2951</v>
      </c>
    </row>
    <row r="45098" spans="1:1">
      <c r="A45098" s="27" t="s">
        <v>2951</v>
      </c>
    </row>
    <row r="45099" spans="1:1">
      <c r="A45099" s="27" t="s">
        <v>2951</v>
      </c>
    </row>
    <row r="45100" spans="1:1">
      <c r="A45100" s="27" t="s">
        <v>2951</v>
      </c>
    </row>
    <row r="45101" spans="1:1">
      <c r="A45101" s="27" t="s">
        <v>2951</v>
      </c>
    </row>
    <row r="45102" spans="1:1">
      <c r="A45102" s="27" t="s">
        <v>2951</v>
      </c>
    </row>
    <row r="45103" spans="1:1">
      <c r="A45103" s="27" t="s">
        <v>2951</v>
      </c>
    </row>
    <row r="45104" spans="1:1">
      <c r="A45104" s="27" t="s">
        <v>2951</v>
      </c>
    </row>
    <row r="45105" spans="1:1">
      <c r="A45105" s="27" t="s">
        <v>2951</v>
      </c>
    </row>
    <row r="45106" spans="1:1">
      <c r="A45106" s="27" t="s">
        <v>2951</v>
      </c>
    </row>
    <row r="45107" spans="1:1">
      <c r="A45107" s="27" t="s">
        <v>2951</v>
      </c>
    </row>
    <row r="45108" spans="1:1">
      <c r="A45108" s="27" t="s">
        <v>2951</v>
      </c>
    </row>
    <row r="45109" spans="1:1">
      <c r="A45109" s="27" t="s">
        <v>2951</v>
      </c>
    </row>
    <row r="45110" spans="1:1">
      <c r="A45110" s="27" t="s">
        <v>2951</v>
      </c>
    </row>
    <row r="45111" spans="1:1">
      <c r="A45111" s="27" t="s">
        <v>2951</v>
      </c>
    </row>
    <row r="45112" spans="1:1">
      <c r="A45112" s="27" t="s">
        <v>2951</v>
      </c>
    </row>
    <row r="45113" spans="1:1">
      <c r="A45113" s="27" t="s">
        <v>2951</v>
      </c>
    </row>
    <row r="45114" spans="1:1">
      <c r="A45114" s="27" t="s">
        <v>2951</v>
      </c>
    </row>
    <row r="45115" spans="1:1">
      <c r="A45115" s="27" t="s">
        <v>2951</v>
      </c>
    </row>
    <row r="45116" spans="1:1">
      <c r="A45116" s="27" t="s">
        <v>2951</v>
      </c>
    </row>
    <row r="45117" spans="1:1">
      <c r="A45117" s="27" t="s">
        <v>2951</v>
      </c>
    </row>
    <row r="45118" spans="1:1">
      <c r="A45118" s="27" t="s">
        <v>2951</v>
      </c>
    </row>
    <row r="45119" spans="1:1">
      <c r="A45119" s="27" t="s">
        <v>2951</v>
      </c>
    </row>
    <row r="45120" spans="1:1">
      <c r="A45120" s="27" t="s">
        <v>2951</v>
      </c>
    </row>
    <row r="45121" spans="1:1">
      <c r="A45121" s="27" t="s">
        <v>2951</v>
      </c>
    </row>
    <row r="45122" spans="1:1">
      <c r="A45122" s="27" t="s">
        <v>2951</v>
      </c>
    </row>
    <row r="45123" spans="1:1">
      <c r="A45123" s="27" t="s">
        <v>2951</v>
      </c>
    </row>
    <row r="45124" spans="1:1">
      <c r="A45124" s="27" t="s">
        <v>2951</v>
      </c>
    </row>
    <row r="45125" spans="1:1">
      <c r="A45125" s="27" t="s">
        <v>2951</v>
      </c>
    </row>
    <row r="45126" spans="1:1">
      <c r="A45126" s="27" t="s">
        <v>2951</v>
      </c>
    </row>
    <row r="45127" spans="1:1">
      <c r="A45127" s="27" t="s">
        <v>2951</v>
      </c>
    </row>
    <row r="45128" spans="1:1">
      <c r="A45128" s="27" t="s">
        <v>2951</v>
      </c>
    </row>
    <row r="45129" spans="1:1">
      <c r="A45129" s="27" t="s">
        <v>2951</v>
      </c>
    </row>
    <row r="45130" spans="1:1">
      <c r="A45130" s="27" t="s">
        <v>2951</v>
      </c>
    </row>
    <row r="45131" spans="1:1">
      <c r="A45131" s="27" t="s">
        <v>2951</v>
      </c>
    </row>
    <row r="45132" spans="1:1">
      <c r="A45132" s="27" t="s">
        <v>2951</v>
      </c>
    </row>
    <row r="45133" spans="1:1">
      <c r="A45133" s="27" t="s">
        <v>2951</v>
      </c>
    </row>
    <row r="45134" spans="1:1">
      <c r="A45134" s="27" t="s">
        <v>2951</v>
      </c>
    </row>
    <row r="45135" spans="1:1">
      <c r="A45135" s="27" t="s">
        <v>2951</v>
      </c>
    </row>
    <row r="45136" spans="1:1">
      <c r="A45136" s="27" t="s">
        <v>2951</v>
      </c>
    </row>
    <row r="45137" spans="1:1">
      <c r="A45137" s="27" t="s">
        <v>2951</v>
      </c>
    </row>
    <row r="45138" spans="1:1">
      <c r="A45138" s="27" t="s">
        <v>2951</v>
      </c>
    </row>
    <row r="45139" spans="1:1">
      <c r="A45139" s="27" t="s">
        <v>2951</v>
      </c>
    </row>
    <row r="45140" spans="1:1">
      <c r="A45140" s="27" t="s">
        <v>2951</v>
      </c>
    </row>
    <row r="45141" spans="1:1">
      <c r="A45141" s="27" t="s">
        <v>2951</v>
      </c>
    </row>
    <row r="45142" spans="1:1">
      <c r="A45142" s="27" t="s">
        <v>2951</v>
      </c>
    </row>
    <row r="45143" spans="1:1">
      <c r="A45143" s="27" t="s">
        <v>2951</v>
      </c>
    </row>
    <row r="45144" spans="1:1">
      <c r="A45144" s="27" t="s">
        <v>2951</v>
      </c>
    </row>
    <row r="45145" spans="1:1">
      <c r="A45145" s="27" t="s">
        <v>2951</v>
      </c>
    </row>
    <row r="45146" spans="1:1">
      <c r="A45146" s="27" t="s">
        <v>2951</v>
      </c>
    </row>
    <row r="45147" spans="1:1">
      <c r="A45147" s="27" t="s">
        <v>2951</v>
      </c>
    </row>
    <row r="45148" spans="1:1">
      <c r="A45148" s="27" t="s">
        <v>2951</v>
      </c>
    </row>
    <row r="45149" spans="1:1">
      <c r="A45149" s="27" t="s">
        <v>2951</v>
      </c>
    </row>
    <row r="45150" spans="1:1">
      <c r="A45150" s="27" t="s">
        <v>2951</v>
      </c>
    </row>
    <row r="45151" spans="1:1">
      <c r="A45151" s="27" t="s">
        <v>2951</v>
      </c>
    </row>
    <row r="45152" spans="1:1">
      <c r="A45152" s="27" t="s">
        <v>2951</v>
      </c>
    </row>
    <row r="45153" spans="1:1">
      <c r="A45153" s="27" t="s">
        <v>2951</v>
      </c>
    </row>
    <row r="45154" spans="1:1">
      <c r="A45154" s="27" t="s">
        <v>2951</v>
      </c>
    </row>
    <row r="45155" spans="1:1">
      <c r="A45155" s="27" t="s">
        <v>2951</v>
      </c>
    </row>
    <row r="45156" spans="1:1">
      <c r="A45156" s="27" t="s">
        <v>2951</v>
      </c>
    </row>
    <row r="45157" spans="1:1">
      <c r="A45157" s="27" t="s">
        <v>2951</v>
      </c>
    </row>
    <row r="45158" spans="1:1">
      <c r="A45158" s="27" t="s">
        <v>2951</v>
      </c>
    </row>
    <row r="45159" spans="1:1">
      <c r="A45159" s="27" t="s">
        <v>2951</v>
      </c>
    </row>
    <row r="45160" spans="1:1">
      <c r="A45160" s="27" t="s">
        <v>2951</v>
      </c>
    </row>
    <row r="45161" spans="1:1">
      <c r="A45161" s="27" t="s">
        <v>2951</v>
      </c>
    </row>
    <row r="45162" spans="1:1">
      <c r="A45162" s="27" t="s">
        <v>2951</v>
      </c>
    </row>
    <row r="45163" spans="1:1">
      <c r="A45163" s="27" t="s">
        <v>2951</v>
      </c>
    </row>
    <row r="45164" spans="1:1">
      <c r="A45164" s="27" t="s">
        <v>2951</v>
      </c>
    </row>
    <row r="45165" spans="1:1">
      <c r="A45165" s="27" t="s">
        <v>2951</v>
      </c>
    </row>
    <row r="45166" spans="1:1">
      <c r="A45166" s="27" t="s">
        <v>2951</v>
      </c>
    </row>
    <row r="45167" spans="1:1">
      <c r="A45167" s="27" t="s">
        <v>2951</v>
      </c>
    </row>
    <row r="45168" spans="1:1">
      <c r="A45168" s="27" t="s">
        <v>2951</v>
      </c>
    </row>
    <row r="45169" spans="1:1">
      <c r="A45169" s="27" t="s">
        <v>2951</v>
      </c>
    </row>
    <row r="45170" spans="1:1">
      <c r="A45170" s="27" t="s">
        <v>2951</v>
      </c>
    </row>
    <row r="45171" spans="1:1">
      <c r="A45171" s="27" t="s">
        <v>2951</v>
      </c>
    </row>
    <row r="45172" spans="1:1">
      <c r="A45172" s="27" t="s">
        <v>2951</v>
      </c>
    </row>
    <row r="45173" spans="1:1">
      <c r="A45173" s="27" t="s">
        <v>2951</v>
      </c>
    </row>
    <row r="45174" spans="1:1">
      <c r="A45174" s="27" t="s">
        <v>2951</v>
      </c>
    </row>
    <row r="45175" spans="1:1">
      <c r="A45175" s="27" t="s">
        <v>2951</v>
      </c>
    </row>
    <row r="45176" spans="1:1">
      <c r="A45176" s="27" t="s">
        <v>2951</v>
      </c>
    </row>
    <row r="45177" spans="1:1">
      <c r="A45177" s="27" t="s">
        <v>2951</v>
      </c>
    </row>
    <row r="45178" spans="1:1">
      <c r="A45178" s="27" t="s">
        <v>2951</v>
      </c>
    </row>
    <row r="45179" spans="1:1">
      <c r="A45179" s="27" t="s">
        <v>2951</v>
      </c>
    </row>
    <row r="45180" spans="1:1">
      <c r="A45180" s="27" t="s">
        <v>2951</v>
      </c>
    </row>
    <row r="45181" spans="1:1">
      <c r="A45181" s="27" t="s">
        <v>2951</v>
      </c>
    </row>
    <row r="45182" spans="1:1">
      <c r="A45182" s="27" t="s">
        <v>2951</v>
      </c>
    </row>
    <row r="45183" spans="1:1">
      <c r="A45183" s="27" t="s">
        <v>2951</v>
      </c>
    </row>
    <row r="45184" spans="1:1">
      <c r="A45184" s="27" t="s">
        <v>2951</v>
      </c>
    </row>
    <row r="45185" spans="1:1">
      <c r="A45185" s="27" t="s">
        <v>2951</v>
      </c>
    </row>
    <row r="45186" spans="1:1">
      <c r="A45186" s="27" t="s">
        <v>2951</v>
      </c>
    </row>
    <row r="45187" spans="1:1">
      <c r="A45187" s="27" t="s">
        <v>2951</v>
      </c>
    </row>
    <row r="45188" spans="1:1">
      <c r="A45188" s="27" t="s">
        <v>2951</v>
      </c>
    </row>
    <row r="45189" spans="1:1">
      <c r="A45189" s="27" t="s">
        <v>2951</v>
      </c>
    </row>
    <row r="45190" spans="1:1">
      <c r="A45190" s="27" t="s">
        <v>2951</v>
      </c>
    </row>
    <row r="45191" spans="1:1">
      <c r="A45191" s="27" t="s">
        <v>2951</v>
      </c>
    </row>
    <row r="45192" spans="1:1">
      <c r="A45192" s="27" t="s">
        <v>2951</v>
      </c>
    </row>
    <row r="45193" spans="1:1">
      <c r="A45193" s="27" t="s">
        <v>2951</v>
      </c>
    </row>
    <row r="45194" spans="1:1">
      <c r="A45194" s="27" t="s">
        <v>2951</v>
      </c>
    </row>
    <row r="45195" spans="1:1">
      <c r="A45195" s="27" t="s">
        <v>2951</v>
      </c>
    </row>
    <row r="45196" spans="1:1">
      <c r="A45196" s="27" t="s">
        <v>2951</v>
      </c>
    </row>
    <row r="45197" spans="1:1">
      <c r="A45197" s="27" t="s">
        <v>2951</v>
      </c>
    </row>
    <row r="45198" spans="1:1">
      <c r="A45198" s="27" t="s">
        <v>2951</v>
      </c>
    </row>
    <row r="45199" spans="1:1">
      <c r="A45199" s="27" t="s">
        <v>2951</v>
      </c>
    </row>
    <row r="45200" spans="1:1">
      <c r="A45200" s="27" t="s">
        <v>2951</v>
      </c>
    </row>
    <row r="45201" spans="1:1">
      <c r="A45201" s="27" t="s">
        <v>2951</v>
      </c>
    </row>
    <row r="45202" spans="1:1">
      <c r="A45202" s="27" t="s">
        <v>2951</v>
      </c>
    </row>
    <row r="45203" spans="1:1">
      <c r="A45203" s="27" t="s">
        <v>2951</v>
      </c>
    </row>
    <row r="45204" spans="1:1">
      <c r="A45204" s="27" t="s">
        <v>2951</v>
      </c>
    </row>
    <row r="45205" spans="1:1">
      <c r="A45205" s="27" t="s">
        <v>2951</v>
      </c>
    </row>
    <row r="45206" spans="1:1">
      <c r="A45206" s="27" t="s">
        <v>2951</v>
      </c>
    </row>
    <row r="45207" spans="1:1">
      <c r="A45207" s="27" t="s">
        <v>2951</v>
      </c>
    </row>
    <row r="45208" spans="1:1">
      <c r="A45208" s="27" t="s">
        <v>2951</v>
      </c>
    </row>
    <row r="45209" spans="1:1">
      <c r="A45209" s="27" t="s">
        <v>2951</v>
      </c>
    </row>
    <row r="45210" spans="1:1">
      <c r="A45210" s="27" t="s">
        <v>2951</v>
      </c>
    </row>
    <row r="45211" spans="1:1">
      <c r="A45211" s="27" t="s">
        <v>2951</v>
      </c>
    </row>
    <row r="45212" spans="1:1">
      <c r="A45212" s="27" t="s">
        <v>2951</v>
      </c>
    </row>
    <row r="45213" spans="1:1">
      <c r="A45213" s="27" t="s">
        <v>2951</v>
      </c>
    </row>
    <row r="45214" spans="1:1">
      <c r="A45214" s="27" t="s">
        <v>2951</v>
      </c>
    </row>
    <row r="45215" spans="1:1">
      <c r="A45215" s="27" t="s">
        <v>2951</v>
      </c>
    </row>
    <row r="45216" spans="1:1">
      <c r="A45216" s="27" t="s">
        <v>2951</v>
      </c>
    </row>
    <row r="45217" spans="1:1">
      <c r="A45217" s="27" t="s">
        <v>2951</v>
      </c>
    </row>
    <row r="45218" spans="1:1">
      <c r="A45218" s="27" t="s">
        <v>2951</v>
      </c>
    </row>
    <row r="45219" spans="1:1">
      <c r="A45219" s="27" t="s">
        <v>2951</v>
      </c>
    </row>
    <row r="45220" spans="1:1">
      <c r="A45220" s="27" t="s">
        <v>2951</v>
      </c>
    </row>
    <row r="45221" spans="1:1">
      <c r="A45221" s="27" t="s">
        <v>2951</v>
      </c>
    </row>
    <row r="45222" spans="1:1">
      <c r="A45222" s="27" t="s">
        <v>2951</v>
      </c>
    </row>
    <row r="45223" spans="1:1">
      <c r="A45223" s="27" t="s">
        <v>2951</v>
      </c>
    </row>
    <row r="45224" spans="1:1">
      <c r="A45224" s="27" t="s">
        <v>2951</v>
      </c>
    </row>
    <row r="45225" spans="1:1">
      <c r="A45225" s="27" t="s">
        <v>2951</v>
      </c>
    </row>
    <row r="45226" spans="1:1">
      <c r="A45226" s="27" t="s">
        <v>2951</v>
      </c>
    </row>
    <row r="45227" spans="1:1">
      <c r="A45227" s="27" t="s">
        <v>2951</v>
      </c>
    </row>
    <row r="45228" spans="1:1">
      <c r="A45228" s="27" t="s">
        <v>2951</v>
      </c>
    </row>
    <row r="45229" spans="1:1">
      <c r="A45229" s="27" t="s">
        <v>2951</v>
      </c>
    </row>
    <row r="45230" spans="1:1">
      <c r="A45230" s="27" t="s">
        <v>2951</v>
      </c>
    </row>
    <row r="45231" spans="1:1">
      <c r="A45231" s="27" t="s">
        <v>2951</v>
      </c>
    </row>
    <row r="45232" spans="1:1">
      <c r="A45232" s="27" t="s">
        <v>2951</v>
      </c>
    </row>
    <row r="45233" spans="1:1">
      <c r="A45233" s="27" t="s">
        <v>2951</v>
      </c>
    </row>
    <row r="45234" spans="1:1">
      <c r="A45234" s="27" t="s">
        <v>2951</v>
      </c>
    </row>
    <row r="45235" spans="1:1">
      <c r="A45235" s="27" t="s">
        <v>2951</v>
      </c>
    </row>
    <row r="45236" spans="1:1">
      <c r="A45236" s="27" t="s">
        <v>2951</v>
      </c>
    </row>
    <row r="45237" spans="1:1">
      <c r="A45237" s="27" t="s">
        <v>2951</v>
      </c>
    </row>
    <row r="45238" spans="1:1">
      <c r="A45238" s="27" t="s">
        <v>2951</v>
      </c>
    </row>
    <row r="45239" spans="1:1">
      <c r="A45239" s="27" t="s">
        <v>2951</v>
      </c>
    </row>
    <row r="45240" spans="1:1">
      <c r="A45240" s="27" t="s">
        <v>2951</v>
      </c>
    </row>
    <row r="45241" spans="1:1">
      <c r="A45241" s="27" t="s">
        <v>2951</v>
      </c>
    </row>
    <row r="45242" spans="1:1">
      <c r="A45242" s="27" t="s">
        <v>2951</v>
      </c>
    </row>
    <row r="45243" spans="1:1">
      <c r="A45243" s="27" t="s">
        <v>2951</v>
      </c>
    </row>
    <row r="45244" spans="1:1">
      <c r="A45244" s="27" t="s">
        <v>2951</v>
      </c>
    </row>
    <row r="45245" spans="1:1">
      <c r="A45245" s="27" t="s">
        <v>2951</v>
      </c>
    </row>
    <row r="45246" spans="1:1">
      <c r="A45246" s="27" t="s">
        <v>2951</v>
      </c>
    </row>
    <row r="45247" spans="1:1">
      <c r="A45247" s="27" t="s">
        <v>2951</v>
      </c>
    </row>
    <row r="45248" spans="1:1">
      <c r="A45248" s="27" t="s">
        <v>2951</v>
      </c>
    </row>
    <row r="45249" spans="1:1">
      <c r="A45249" s="27" t="s">
        <v>2951</v>
      </c>
    </row>
    <row r="45250" spans="1:1">
      <c r="A45250" s="27" t="s">
        <v>2951</v>
      </c>
    </row>
    <row r="45251" spans="1:1">
      <c r="A45251" s="27" t="s">
        <v>2951</v>
      </c>
    </row>
    <row r="45252" spans="1:1">
      <c r="A45252" s="27" t="s">
        <v>2951</v>
      </c>
    </row>
    <row r="45253" spans="1:1">
      <c r="A45253" s="27" t="s">
        <v>2951</v>
      </c>
    </row>
    <row r="45254" spans="1:1">
      <c r="A45254" s="27" t="s">
        <v>2951</v>
      </c>
    </row>
    <row r="45255" spans="1:1">
      <c r="A45255" s="27" t="s">
        <v>2951</v>
      </c>
    </row>
    <row r="45256" spans="1:1">
      <c r="A45256" s="27" t="s">
        <v>2951</v>
      </c>
    </row>
    <row r="45257" spans="1:1">
      <c r="A45257" s="27" t="s">
        <v>2951</v>
      </c>
    </row>
    <row r="45258" spans="1:1">
      <c r="A45258" s="27" t="s">
        <v>2951</v>
      </c>
    </row>
    <row r="45259" spans="1:1">
      <c r="A45259" s="27" t="s">
        <v>2951</v>
      </c>
    </row>
    <row r="45260" spans="1:1">
      <c r="A45260" s="27" t="s">
        <v>2951</v>
      </c>
    </row>
    <row r="45261" spans="1:1">
      <c r="A45261" s="27" t="s">
        <v>2951</v>
      </c>
    </row>
    <row r="45262" spans="1:1">
      <c r="A45262" s="27" t="s">
        <v>2951</v>
      </c>
    </row>
    <row r="45263" spans="1:1">
      <c r="A45263" s="27" t="s">
        <v>2951</v>
      </c>
    </row>
    <row r="45264" spans="1:1">
      <c r="A45264" s="27" t="s">
        <v>2951</v>
      </c>
    </row>
    <row r="45265" spans="1:1">
      <c r="A45265" s="27" t="s">
        <v>2951</v>
      </c>
    </row>
    <row r="45266" spans="1:1">
      <c r="A45266" s="27" t="s">
        <v>2951</v>
      </c>
    </row>
    <row r="45267" spans="1:1">
      <c r="A45267" s="27" t="s">
        <v>2951</v>
      </c>
    </row>
    <row r="45268" spans="1:1">
      <c r="A45268" s="27" t="s">
        <v>2951</v>
      </c>
    </row>
    <row r="45269" spans="1:1">
      <c r="A45269" s="27" t="s">
        <v>2951</v>
      </c>
    </row>
    <row r="45270" spans="1:1">
      <c r="A45270" s="27" t="s">
        <v>2951</v>
      </c>
    </row>
    <row r="45271" spans="1:1">
      <c r="A45271" s="27" t="s">
        <v>2951</v>
      </c>
    </row>
    <row r="45272" spans="1:1">
      <c r="A45272" s="27" t="s">
        <v>2951</v>
      </c>
    </row>
    <row r="45273" spans="1:1">
      <c r="A45273" s="27" t="s">
        <v>2951</v>
      </c>
    </row>
    <row r="45274" spans="1:1">
      <c r="A45274" s="27" t="s">
        <v>2951</v>
      </c>
    </row>
    <row r="45275" spans="1:1">
      <c r="A45275" s="27" t="s">
        <v>2951</v>
      </c>
    </row>
    <row r="45276" spans="1:1">
      <c r="A45276" s="27" t="s">
        <v>2951</v>
      </c>
    </row>
    <row r="45277" spans="1:1">
      <c r="A45277" s="27" t="s">
        <v>2951</v>
      </c>
    </row>
    <row r="45278" spans="1:1">
      <c r="A45278" s="27" t="s">
        <v>2951</v>
      </c>
    </row>
    <row r="45279" spans="1:1">
      <c r="A45279" s="27" t="s">
        <v>2951</v>
      </c>
    </row>
    <row r="45280" spans="1:1">
      <c r="A45280" s="27" t="s">
        <v>2951</v>
      </c>
    </row>
    <row r="45281" spans="1:1">
      <c r="A45281" s="27" t="s">
        <v>2951</v>
      </c>
    </row>
    <row r="45282" spans="1:1">
      <c r="A45282" s="27" t="s">
        <v>2951</v>
      </c>
    </row>
    <row r="45283" spans="1:1">
      <c r="A45283" s="27" t="s">
        <v>2951</v>
      </c>
    </row>
    <row r="45284" spans="1:1">
      <c r="A45284" s="27" t="s">
        <v>2951</v>
      </c>
    </row>
    <row r="45285" spans="1:1">
      <c r="A45285" s="27" t="s">
        <v>2951</v>
      </c>
    </row>
    <row r="45286" spans="1:1">
      <c r="A45286" s="27" t="s">
        <v>2951</v>
      </c>
    </row>
    <row r="45287" spans="1:1">
      <c r="A45287" s="27" t="s">
        <v>2951</v>
      </c>
    </row>
    <row r="45288" spans="1:1">
      <c r="A45288" s="27" t="s">
        <v>2951</v>
      </c>
    </row>
    <row r="45289" spans="1:1">
      <c r="A45289" s="27" t="s">
        <v>2951</v>
      </c>
    </row>
    <row r="45290" spans="1:1">
      <c r="A45290" s="27" t="s">
        <v>2951</v>
      </c>
    </row>
    <row r="45291" spans="1:1">
      <c r="A45291" s="27" t="s">
        <v>2951</v>
      </c>
    </row>
    <row r="45292" spans="1:1">
      <c r="A45292" s="27" t="s">
        <v>2951</v>
      </c>
    </row>
    <row r="45293" spans="1:1">
      <c r="A45293" s="27" t="s">
        <v>2951</v>
      </c>
    </row>
    <row r="45294" spans="1:1">
      <c r="A45294" s="27" t="s">
        <v>2951</v>
      </c>
    </row>
    <row r="45295" spans="1:1">
      <c r="A45295" s="27" t="s">
        <v>2951</v>
      </c>
    </row>
    <row r="45296" spans="1:1">
      <c r="A45296" s="27" t="s">
        <v>2951</v>
      </c>
    </row>
    <row r="45297" spans="1:1">
      <c r="A45297" s="27" t="s">
        <v>2951</v>
      </c>
    </row>
    <row r="45298" spans="1:1">
      <c r="A45298" s="27" t="s">
        <v>2951</v>
      </c>
    </row>
    <row r="45299" spans="1:1">
      <c r="A45299" s="27" t="s">
        <v>2951</v>
      </c>
    </row>
    <row r="45300" spans="1:1">
      <c r="A45300" s="27" t="s">
        <v>2951</v>
      </c>
    </row>
    <row r="45301" spans="1:1">
      <c r="A45301" s="27" t="s">
        <v>2951</v>
      </c>
    </row>
    <row r="45302" spans="1:1">
      <c r="A45302" s="27" t="s">
        <v>2951</v>
      </c>
    </row>
    <row r="45303" spans="1:1">
      <c r="A45303" s="27" t="s">
        <v>2951</v>
      </c>
    </row>
    <row r="45304" spans="1:1">
      <c r="A45304" s="27" t="s">
        <v>2951</v>
      </c>
    </row>
    <row r="45305" spans="1:1">
      <c r="A45305" s="27" t="s">
        <v>2951</v>
      </c>
    </row>
    <row r="45306" spans="1:1">
      <c r="A45306" s="27" t="s">
        <v>2951</v>
      </c>
    </row>
    <row r="45307" spans="1:1">
      <c r="A45307" s="27" t="s">
        <v>2951</v>
      </c>
    </row>
    <row r="45308" spans="1:1">
      <c r="A45308" s="27" t="s">
        <v>2951</v>
      </c>
    </row>
    <row r="45309" spans="1:1">
      <c r="A45309" s="27" t="s">
        <v>2951</v>
      </c>
    </row>
    <row r="45310" spans="1:1">
      <c r="A45310" s="27" t="s">
        <v>2951</v>
      </c>
    </row>
    <row r="45311" spans="1:1">
      <c r="A45311" s="27" t="s">
        <v>2951</v>
      </c>
    </row>
    <row r="45312" spans="1:1">
      <c r="A45312" s="27" t="s">
        <v>2951</v>
      </c>
    </row>
    <row r="45313" spans="1:1">
      <c r="A45313" s="27" t="s">
        <v>2951</v>
      </c>
    </row>
    <row r="45314" spans="1:1">
      <c r="A45314" s="27" t="s">
        <v>2951</v>
      </c>
    </row>
    <row r="45315" spans="1:1">
      <c r="A45315" s="27" t="s">
        <v>2951</v>
      </c>
    </row>
    <row r="45316" spans="1:1">
      <c r="A45316" s="27" t="s">
        <v>2951</v>
      </c>
    </row>
    <row r="45317" spans="1:1">
      <c r="A45317" s="27" t="s">
        <v>2951</v>
      </c>
    </row>
    <row r="45318" spans="1:1">
      <c r="A45318" s="27" t="s">
        <v>2951</v>
      </c>
    </row>
    <row r="45319" spans="1:1">
      <c r="A45319" s="27" t="s">
        <v>2951</v>
      </c>
    </row>
    <row r="45320" spans="1:1">
      <c r="A45320" s="27" t="s">
        <v>2951</v>
      </c>
    </row>
    <row r="45321" spans="1:1">
      <c r="A45321" s="27" t="s">
        <v>2951</v>
      </c>
    </row>
    <row r="45322" spans="1:1">
      <c r="A45322" s="27" t="s">
        <v>2951</v>
      </c>
    </row>
    <row r="45323" spans="1:1">
      <c r="A45323" s="27" t="s">
        <v>2951</v>
      </c>
    </row>
    <row r="45324" spans="1:1">
      <c r="A45324" s="27" t="s">
        <v>2951</v>
      </c>
    </row>
    <row r="45325" spans="1:1">
      <c r="A45325" s="27" t="s">
        <v>2951</v>
      </c>
    </row>
    <row r="45326" spans="1:1">
      <c r="A45326" s="27" t="s">
        <v>2951</v>
      </c>
    </row>
    <row r="45327" spans="1:1">
      <c r="A45327" s="27" t="s">
        <v>2951</v>
      </c>
    </row>
    <row r="45328" spans="1:1">
      <c r="A45328" s="27" t="s">
        <v>2951</v>
      </c>
    </row>
    <row r="45329" spans="1:1">
      <c r="A45329" s="27" t="s">
        <v>2951</v>
      </c>
    </row>
    <row r="45330" spans="1:1">
      <c r="A45330" s="27" t="s">
        <v>2951</v>
      </c>
    </row>
    <row r="45331" spans="1:1">
      <c r="A45331" s="27" t="s">
        <v>2951</v>
      </c>
    </row>
    <row r="45332" spans="1:1">
      <c r="A45332" s="27" t="s">
        <v>2951</v>
      </c>
    </row>
    <row r="45333" spans="1:1">
      <c r="A45333" s="27" t="s">
        <v>2951</v>
      </c>
    </row>
    <row r="45334" spans="1:1">
      <c r="A45334" s="27" t="s">
        <v>2951</v>
      </c>
    </row>
    <row r="45335" spans="1:1">
      <c r="A45335" s="27" t="s">
        <v>2951</v>
      </c>
    </row>
    <row r="45336" spans="1:1">
      <c r="A45336" s="27" t="s">
        <v>2951</v>
      </c>
    </row>
    <row r="45337" spans="1:1">
      <c r="A45337" s="27" t="s">
        <v>2951</v>
      </c>
    </row>
    <row r="45338" spans="1:1">
      <c r="A45338" s="27" t="s">
        <v>2951</v>
      </c>
    </row>
    <row r="45339" spans="1:1">
      <c r="A45339" s="27" t="s">
        <v>2951</v>
      </c>
    </row>
    <row r="45340" spans="1:1">
      <c r="A45340" s="27" t="s">
        <v>2951</v>
      </c>
    </row>
    <row r="45341" spans="1:1">
      <c r="A45341" s="27" t="s">
        <v>2951</v>
      </c>
    </row>
    <row r="45342" spans="1:1">
      <c r="A45342" s="27" t="s">
        <v>2951</v>
      </c>
    </row>
    <row r="45343" spans="1:1">
      <c r="A45343" s="27" t="s">
        <v>2951</v>
      </c>
    </row>
    <row r="45344" spans="1:1">
      <c r="A45344" s="27" t="s">
        <v>2951</v>
      </c>
    </row>
    <row r="45345" spans="1:1">
      <c r="A45345" s="27" t="s">
        <v>2951</v>
      </c>
    </row>
    <row r="45346" spans="1:1">
      <c r="A45346" s="27" t="s">
        <v>2951</v>
      </c>
    </row>
    <row r="45347" spans="1:1">
      <c r="A45347" s="27" t="s">
        <v>2951</v>
      </c>
    </row>
    <row r="45348" spans="1:1">
      <c r="A45348" s="27" t="s">
        <v>2951</v>
      </c>
    </row>
    <row r="45349" spans="1:1">
      <c r="A45349" s="27" t="s">
        <v>2951</v>
      </c>
    </row>
    <row r="45350" spans="1:1">
      <c r="A45350" s="27" t="s">
        <v>2951</v>
      </c>
    </row>
    <row r="45351" spans="1:1">
      <c r="A45351" s="27" t="s">
        <v>2951</v>
      </c>
    </row>
    <row r="45352" spans="1:1">
      <c r="A45352" s="27" t="s">
        <v>2951</v>
      </c>
    </row>
    <row r="45353" spans="1:1">
      <c r="A45353" s="27" t="s">
        <v>2951</v>
      </c>
    </row>
    <row r="45354" spans="1:1">
      <c r="A45354" s="27" t="s">
        <v>2951</v>
      </c>
    </row>
    <row r="45355" spans="1:1">
      <c r="A45355" s="27" t="s">
        <v>2951</v>
      </c>
    </row>
    <row r="45356" spans="1:1">
      <c r="A45356" s="27" t="s">
        <v>2951</v>
      </c>
    </row>
    <row r="45357" spans="1:1">
      <c r="A45357" s="27" t="s">
        <v>2951</v>
      </c>
    </row>
    <row r="45358" spans="1:1">
      <c r="A45358" s="27" t="s">
        <v>2951</v>
      </c>
    </row>
    <row r="45359" spans="1:1">
      <c r="A45359" s="27" t="s">
        <v>2951</v>
      </c>
    </row>
    <row r="45360" spans="1:1">
      <c r="A45360" s="27" t="s">
        <v>2951</v>
      </c>
    </row>
    <row r="45361" spans="1:1">
      <c r="A45361" s="27" t="s">
        <v>2951</v>
      </c>
    </row>
    <row r="45362" spans="1:1">
      <c r="A45362" s="27" t="s">
        <v>2951</v>
      </c>
    </row>
    <row r="45363" spans="1:1">
      <c r="A45363" s="27" t="s">
        <v>2951</v>
      </c>
    </row>
    <row r="45364" spans="1:1">
      <c r="A45364" s="27" t="s">
        <v>2951</v>
      </c>
    </row>
    <row r="45365" spans="1:1">
      <c r="A45365" s="27" t="s">
        <v>2951</v>
      </c>
    </row>
    <row r="45366" spans="1:1">
      <c r="A45366" s="27" t="s">
        <v>2951</v>
      </c>
    </row>
    <row r="45367" spans="1:1">
      <c r="A45367" s="27" t="s">
        <v>2951</v>
      </c>
    </row>
    <row r="45368" spans="1:1">
      <c r="A45368" s="27" t="s">
        <v>2951</v>
      </c>
    </row>
    <row r="45369" spans="1:1">
      <c r="A45369" s="27" t="s">
        <v>2951</v>
      </c>
    </row>
    <row r="45370" spans="1:1">
      <c r="A45370" s="27" t="s">
        <v>2951</v>
      </c>
    </row>
    <row r="45371" spans="1:1">
      <c r="A45371" s="27" t="s">
        <v>2951</v>
      </c>
    </row>
    <row r="45372" spans="1:1">
      <c r="A45372" s="27" t="s">
        <v>2951</v>
      </c>
    </row>
    <row r="45373" spans="1:1">
      <c r="A45373" s="27" t="s">
        <v>2951</v>
      </c>
    </row>
    <row r="45374" spans="1:1">
      <c r="A45374" s="27" t="s">
        <v>2951</v>
      </c>
    </row>
    <row r="45375" spans="1:1">
      <c r="A45375" s="27" t="s">
        <v>2951</v>
      </c>
    </row>
    <row r="45376" spans="1:1">
      <c r="A45376" s="27" t="s">
        <v>2951</v>
      </c>
    </row>
    <row r="45377" spans="1:1">
      <c r="A45377" s="27" t="s">
        <v>2951</v>
      </c>
    </row>
    <row r="45378" spans="1:1">
      <c r="A45378" s="27" t="s">
        <v>2951</v>
      </c>
    </row>
    <row r="45379" spans="1:1">
      <c r="A45379" s="27" t="s">
        <v>2951</v>
      </c>
    </row>
    <row r="45380" spans="1:1">
      <c r="A45380" s="27" t="s">
        <v>2951</v>
      </c>
    </row>
    <row r="45381" spans="1:1">
      <c r="A45381" s="27" t="s">
        <v>2951</v>
      </c>
    </row>
    <row r="45382" spans="1:1">
      <c r="A45382" s="27" t="s">
        <v>2951</v>
      </c>
    </row>
    <row r="45383" spans="1:1">
      <c r="A45383" s="27" t="s">
        <v>2951</v>
      </c>
    </row>
    <row r="45384" spans="1:1">
      <c r="A45384" s="27" t="s">
        <v>2951</v>
      </c>
    </row>
    <row r="45385" spans="1:1">
      <c r="A45385" s="27" t="s">
        <v>2951</v>
      </c>
    </row>
    <row r="45386" spans="1:1">
      <c r="A45386" s="27" t="s">
        <v>2951</v>
      </c>
    </row>
    <row r="45387" spans="1:1">
      <c r="A45387" s="27" t="s">
        <v>2951</v>
      </c>
    </row>
    <row r="45388" spans="1:1">
      <c r="A45388" s="27" t="s">
        <v>2951</v>
      </c>
    </row>
    <row r="45389" spans="1:1">
      <c r="A45389" s="27" t="s">
        <v>2951</v>
      </c>
    </row>
    <row r="45390" spans="1:1">
      <c r="A45390" s="27" t="s">
        <v>2951</v>
      </c>
    </row>
    <row r="45391" spans="1:1">
      <c r="A45391" s="27" t="s">
        <v>2951</v>
      </c>
    </row>
    <row r="45392" spans="1:1">
      <c r="A45392" s="27" t="s">
        <v>2951</v>
      </c>
    </row>
    <row r="45393" spans="1:1">
      <c r="A45393" s="27" t="s">
        <v>2951</v>
      </c>
    </row>
    <row r="45394" spans="1:1">
      <c r="A45394" s="27" t="s">
        <v>2951</v>
      </c>
    </row>
    <row r="45395" spans="1:1">
      <c r="A45395" s="27" t="s">
        <v>2951</v>
      </c>
    </row>
    <row r="45396" spans="1:1">
      <c r="A45396" s="27" t="s">
        <v>2951</v>
      </c>
    </row>
    <row r="45397" spans="1:1">
      <c r="A45397" s="27" t="s">
        <v>2951</v>
      </c>
    </row>
    <row r="45398" spans="1:1">
      <c r="A45398" s="27" t="s">
        <v>2951</v>
      </c>
    </row>
    <row r="45399" spans="1:1">
      <c r="A45399" s="27" t="s">
        <v>2951</v>
      </c>
    </row>
    <row r="45400" spans="1:1">
      <c r="A45400" s="27" t="s">
        <v>2951</v>
      </c>
    </row>
    <row r="45401" spans="1:1">
      <c r="A45401" s="27" t="s">
        <v>2951</v>
      </c>
    </row>
    <row r="45402" spans="1:1">
      <c r="A45402" s="27" t="s">
        <v>2951</v>
      </c>
    </row>
    <row r="45403" spans="1:1">
      <c r="A45403" s="27" t="s">
        <v>2951</v>
      </c>
    </row>
    <row r="45404" spans="1:1">
      <c r="A45404" s="27" t="s">
        <v>2951</v>
      </c>
    </row>
    <row r="45405" spans="1:1">
      <c r="A45405" s="27" t="s">
        <v>2951</v>
      </c>
    </row>
    <row r="45406" spans="1:1">
      <c r="A45406" s="27" t="s">
        <v>2951</v>
      </c>
    </row>
    <row r="45407" spans="1:1">
      <c r="A45407" s="27" t="s">
        <v>2951</v>
      </c>
    </row>
    <row r="45408" spans="1:1">
      <c r="A45408" s="27" t="s">
        <v>2951</v>
      </c>
    </row>
    <row r="45409" spans="1:1">
      <c r="A45409" s="27" t="s">
        <v>2951</v>
      </c>
    </row>
    <row r="45410" spans="1:1">
      <c r="A45410" s="27" t="s">
        <v>2951</v>
      </c>
    </row>
    <row r="45411" spans="1:1">
      <c r="A45411" s="27" t="s">
        <v>2951</v>
      </c>
    </row>
    <row r="45412" spans="1:1">
      <c r="A45412" s="27" t="s">
        <v>2951</v>
      </c>
    </row>
    <row r="45413" spans="1:1">
      <c r="A45413" s="27" t="s">
        <v>2951</v>
      </c>
    </row>
    <row r="45414" spans="1:1">
      <c r="A45414" s="27" t="s">
        <v>2951</v>
      </c>
    </row>
    <row r="45415" spans="1:1">
      <c r="A45415" s="27" t="s">
        <v>2951</v>
      </c>
    </row>
    <row r="45416" spans="1:1">
      <c r="A45416" s="27" t="s">
        <v>2951</v>
      </c>
    </row>
    <row r="45417" spans="1:1">
      <c r="A45417" s="27" t="s">
        <v>2951</v>
      </c>
    </row>
    <row r="45418" spans="1:1">
      <c r="A45418" s="27" t="s">
        <v>2951</v>
      </c>
    </row>
    <row r="45419" spans="1:1">
      <c r="A45419" s="27" t="s">
        <v>2951</v>
      </c>
    </row>
    <row r="45420" spans="1:1">
      <c r="A45420" s="27" t="s">
        <v>2951</v>
      </c>
    </row>
    <row r="45421" spans="1:1">
      <c r="A45421" s="27" t="s">
        <v>2951</v>
      </c>
    </row>
    <row r="45422" spans="1:1">
      <c r="A45422" s="27" t="s">
        <v>2951</v>
      </c>
    </row>
    <row r="45423" spans="1:1">
      <c r="A45423" s="27" t="s">
        <v>2951</v>
      </c>
    </row>
    <row r="45424" spans="1:1">
      <c r="A45424" s="27" t="s">
        <v>2951</v>
      </c>
    </row>
    <row r="45425" spans="1:1">
      <c r="A45425" s="27" t="s">
        <v>2951</v>
      </c>
    </row>
    <row r="45426" spans="1:1">
      <c r="A45426" s="27" t="s">
        <v>2951</v>
      </c>
    </row>
    <row r="45427" spans="1:1">
      <c r="A45427" s="27" t="s">
        <v>2951</v>
      </c>
    </row>
    <row r="45428" spans="1:1">
      <c r="A45428" s="27" t="s">
        <v>2951</v>
      </c>
    </row>
    <row r="45429" spans="1:1">
      <c r="A45429" s="27" t="s">
        <v>2951</v>
      </c>
    </row>
    <row r="45430" spans="1:1">
      <c r="A45430" s="27" t="s">
        <v>2951</v>
      </c>
    </row>
    <row r="45431" spans="1:1">
      <c r="A45431" s="27" t="s">
        <v>2951</v>
      </c>
    </row>
    <row r="45432" spans="1:1">
      <c r="A45432" s="27" t="s">
        <v>2951</v>
      </c>
    </row>
    <row r="45433" spans="1:1">
      <c r="A45433" s="27" t="s">
        <v>2951</v>
      </c>
    </row>
    <row r="45434" spans="1:1">
      <c r="A45434" s="27" t="s">
        <v>2951</v>
      </c>
    </row>
    <row r="45435" spans="1:1">
      <c r="A45435" s="27" t="s">
        <v>2951</v>
      </c>
    </row>
    <row r="45436" spans="1:1">
      <c r="A45436" s="27" t="s">
        <v>2951</v>
      </c>
    </row>
    <row r="45437" spans="1:1">
      <c r="A45437" s="27" t="s">
        <v>2951</v>
      </c>
    </row>
    <row r="45438" spans="1:1">
      <c r="A45438" s="27" t="s">
        <v>2951</v>
      </c>
    </row>
    <row r="45439" spans="1:1">
      <c r="A45439" s="27" t="s">
        <v>2951</v>
      </c>
    </row>
    <row r="45440" spans="1:1">
      <c r="A45440" s="27" t="s">
        <v>2951</v>
      </c>
    </row>
    <row r="45441" spans="1:1">
      <c r="A45441" s="27" t="s">
        <v>2951</v>
      </c>
    </row>
    <row r="45442" spans="1:1">
      <c r="A45442" s="27" t="s">
        <v>2951</v>
      </c>
    </row>
    <row r="45443" spans="1:1">
      <c r="A45443" s="27" t="s">
        <v>2951</v>
      </c>
    </row>
    <row r="45444" spans="1:1">
      <c r="A45444" s="27" t="s">
        <v>2951</v>
      </c>
    </row>
    <row r="45445" spans="1:1">
      <c r="A45445" s="27" t="s">
        <v>2951</v>
      </c>
    </row>
    <row r="45446" spans="1:1">
      <c r="A45446" s="27" t="s">
        <v>2951</v>
      </c>
    </row>
    <row r="45447" spans="1:1">
      <c r="A45447" s="27" t="s">
        <v>2951</v>
      </c>
    </row>
    <row r="45448" spans="1:1">
      <c r="A45448" s="27" t="s">
        <v>2951</v>
      </c>
    </row>
    <row r="45449" spans="1:1">
      <c r="A45449" s="27" t="s">
        <v>2951</v>
      </c>
    </row>
    <row r="45450" spans="1:1">
      <c r="A45450" s="27" t="s">
        <v>2951</v>
      </c>
    </row>
    <row r="45451" spans="1:1">
      <c r="A45451" s="27" t="s">
        <v>2951</v>
      </c>
    </row>
    <row r="45452" spans="1:1">
      <c r="A45452" s="27" t="s">
        <v>2951</v>
      </c>
    </row>
    <row r="45453" spans="1:1">
      <c r="A45453" s="27" t="s">
        <v>2951</v>
      </c>
    </row>
    <row r="45454" spans="1:1">
      <c r="A45454" s="27" t="s">
        <v>2951</v>
      </c>
    </row>
    <row r="45455" spans="1:1">
      <c r="A45455" s="27" t="s">
        <v>2951</v>
      </c>
    </row>
    <row r="45456" spans="1:1">
      <c r="A45456" s="27" t="s">
        <v>2951</v>
      </c>
    </row>
    <row r="45457" spans="1:1">
      <c r="A45457" s="27" t="s">
        <v>2951</v>
      </c>
    </row>
    <row r="45458" spans="1:1">
      <c r="A45458" s="27" t="s">
        <v>2951</v>
      </c>
    </row>
    <row r="45459" spans="1:1">
      <c r="A45459" s="27" t="s">
        <v>2951</v>
      </c>
    </row>
    <row r="45460" spans="1:1">
      <c r="A45460" s="27" t="s">
        <v>2951</v>
      </c>
    </row>
    <row r="45461" spans="1:1">
      <c r="A45461" s="27" t="s">
        <v>2951</v>
      </c>
    </row>
    <row r="45462" spans="1:1">
      <c r="A45462" s="27" t="s">
        <v>2951</v>
      </c>
    </row>
    <row r="45463" spans="1:1">
      <c r="A45463" s="27" t="s">
        <v>2951</v>
      </c>
    </row>
    <row r="45464" spans="1:1">
      <c r="A45464" s="27" t="s">
        <v>2951</v>
      </c>
    </row>
    <row r="45465" spans="1:1">
      <c r="A45465" s="27" t="s">
        <v>2951</v>
      </c>
    </row>
    <row r="45466" spans="1:1">
      <c r="A45466" s="27" t="s">
        <v>2951</v>
      </c>
    </row>
    <row r="45467" spans="1:1">
      <c r="A45467" s="27" t="s">
        <v>2951</v>
      </c>
    </row>
    <row r="45468" spans="1:1">
      <c r="A45468" s="27" t="s">
        <v>2951</v>
      </c>
    </row>
    <row r="45469" spans="1:1">
      <c r="A45469" s="27" t="s">
        <v>2951</v>
      </c>
    </row>
    <row r="45470" spans="1:1">
      <c r="A45470" s="27" t="s">
        <v>2951</v>
      </c>
    </row>
    <row r="45471" spans="1:1">
      <c r="A45471" s="27" t="s">
        <v>2951</v>
      </c>
    </row>
    <row r="45472" spans="1:1">
      <c r="A45472" s="27" t="s">
        <v>2951</v>
      </c>
    </row>
    <row r="45473" spans="1:1">
      <c r="A45473" s="27" t="s">
        <v>2951</v>
      </c>
    </row>
    <row r="45474" spans="1:1">
      <c r="A45474" s="27" t="s">
        <v>2951</v>
      </c>
    </row>
    <row r="45475" spans="1:1">
      <c r="A45475" s="27" t="s">
        <v>2951</v>
      </c>
    </row>
    <row r="45476" spans="1:1">
      <c r="A45476" s="27" t="s">
        <v>2951</v>
      </c>
    </row>
    <row r="45477" spans="1:1">
      <c r="A45477" s="27" t="s">
        <v>2951</v>
      </c>
    </row>
    <row r="45478" spans="1:1">
      <c r="A45478" s="27" t="s">
        <v>2951</v>
      </c>
    </row>
    <row r="45479" spans="1:1">
      <c r="A45479" s="27" t="s">
        <v>2951</v>
      </c>
    </row>
    <row r="45480" spans="1:1">
      <c r="A45480" s="27" t="s">
        <v>2951</v>
      </c>
    </row>
    <row r="45481" spans="1:1">
      <c r="A45481" s="27" t="s">
        <v>2951</v>
      </c>
    </row>
    <row r="45482" spans="1:1">
      <c r="A45482" s="27" t="s">
        <v>2951</v>
      </c>
    </row>
    <row r="45483" spans="1:1">
      <c r="A45483" s="27" t="s">
        <v>2951</v>
      </c>
    </row>
    <row r="45484" spans="1:1">
      <c r="A45484" s="27" t="s">
        <v>2951</v>
      </c>
    </row>
    <row r="45485" spans="1:1">
      <c r="A45485" s="27" t="s">
        <v>2951</v>
      </c>
    </row>
    <row r="45486" spans="1:1">
      <c r="A45486" s="27" t="s">
        <v>2951</v>
      </c>
    </row>
    <row r="45487" spans="1:1">
      <c r="A45487" s="27" t="s">
        <v>2951</v>
      </c>
    </row>
    <row r="45488" spans="1:1">
      <c r="A45488" s="27" t="s">
        <v>2951</v>
      </c>
    </row>
    <row r="45489" spans="1:1">
      <c r="A45489" s="27" t="s">
        <v>2951</v>
      </c>
    </row>
    <row r="45490" spans="1:1">
      <c r="A45490" s="27" t="s">
        <v>2951</v>
      </c>
    </row>
    <row r="45491" spans="1:1">
      <c r="A45491" s="27" t="s">
        <v>2951</v>
      </c>
    </row>
    <row r="45492" spans="1:1">
      <c r="A45492" s="27" t="s">
        <v>2951</v>
      </c>
    </row>
    <row r="45493" spans="1:1">
      <c r="A45493" s="27" t="s">
        <v>2951</v>
      </c>
    </row>
    <row r="45494" spans="1:1">
      <c r="A45494" s="27" t="s">
        <v>2951</v>
      </c>
    </row>
    <row r="45495" spans="1:1">
      <c r="A45495" s="27" t="s">
        <v>2951</v>
      </c>
    </row>
    <row r="45496" spans="1:1">
      <c r="A45496" s="27" t="s">
        <v>2951</v>
      </c>
    </row>
    <row r="45497" spans="1:1">
      <c r="A45497" s="27" t="s">
        <v>2951</v>
      </c>
    </row>
    <row r="45498" spans="1:1">
      <c r="A45498" s="27" t="s">
        <v>2951</v>
      </c>
    </row>
    <row r="45499" spans="1:1">
      <c r="A45499" s="27" t="s">
        <v>2951</v>
      </c>
    </row>
    <row r="45500" spans="1:1">
      <c r="A45500" s="27" t="s">
        <v>2951</v>
      </c>
    </row>
    <row r="45501" spans="1:1">
      <c r="A45501" s="27" t="s">
        <v>2951</v>
      </c>
    </row>
    <row r="45502" spans="1:1">
      <c r="A45502" s="27" t="s">
        <v>2951</v>
      </c>
    </row>
    <row r="45503" spans="1:1">
      <c r="A45503" s="27" t="s">
        <v>2951</v>
      </c>
    </row>
    <row r="45504" spans="1:1">
      <c r="A45504" s="27" t="s">
        <v>2951</v>
      </c>
    </row>
    <row r="45505" spans="1:1">
      <c r="A45505" s="27" t="s">
        <v>2951</v>
      </c>
    </row>
    <row r="45506" spans="1:1">
      <c r="A45506" s="27" t="s">
        <v>2951</v>
      </c>
    </row>
    <row r="45507" spans="1:1">
      <c r="A45507" s="27" t="s">
        <v>2951</v>
      </c>
    </row>
    <row r="45508" spans="1:1">
      <c r="A45508" s="27" t="s">
        <v>2951</v>
      </c>
    </row>
    <row r="45509" spans="1:1">
      <c r="A45509" s="27" t="s">
        <v>2951</v>
      </c>
    </row>
    <row r="45510" spans="1:1">
      <c r="A45510" s="27" t="s">
        <v>2951</v>
      </c>
    </row>
    <row r="45511" spans="1:1">
      <c r="A45511" s="27" t="s">
        <v>2951</v>
      </c>
    </row>
    <row r="45512" spans="1:1">
      <c r="A45512" s="27" t="s">
        <v>2951</v>
      </c>
    </row>
    <row r="45513" spans="1:1">
      <c r="A45513" s="27" t="s">
        <v>2951</v>
      </c>
    </row>
    <row r="45514" spans="1:1">
      <c r="A45514" s="27" t="s">
        <v>2951</v>
      </c>
    </row>
    <row r="45515" spans="1:1">
      <c r="A45515" s="27" t="s">
        <v>2951</v>
      </c>
    </row>
    <row r="45516" spans="1:1">
      <c r="A45516" s="27" t="s">
        <v>2951</v>
      </c>
    </row>
    <row r="45517" spans="1:1">
      <c r="A45517" s="27" t="s">
        <v>2951</v>
      </c>
    </row>
    <row r="45518" spans="1:1">
      <c r="A45518" s="27" t="s">
        <v>2951</v>
      </c>
    </row>
    <row r="45519" spans="1:1">
      <c r="A45519" s="27" t="s">
        <v>2951</v>
      </c>
    </row>
    <row r="45520" spans="1:1">
      <c r="A45520" s="27" t="s">
        <v>2951</v>
      </c>
    </row>
    <row r="45521" spans="1:1">
      <c r="A45521" s="27" t="s">
        <v>2951</v>
      </c>
    </row>
    <row r="45522" spans="1:1">
      <c r="A45522" s="27" t="s">
        <v>2951</v>
      </c>
    </row>
    <row r="45523" spans="1:1">
      <c r="A45523" s="27" t="s">
        <v>2951</v>
      </c>
    </row>
    <row r="45524" spans="1:1">
      <c r="A45524" s="27" t="s">
        <v>2951</v>
      </c>
    </row>
    <row r="45525" spans="1:1">
      <c r="A45525" s="27" t="s">
        <v>2951</v>
      </c>
    </row>
    <row r="45526" spans="1:1">
      <c r="A45526" s="27" t="s">
        <v>2951</v>
      </c>
    </row>
    <row r="45527" spans="1:1">
      <c r="A45527" s="27" t="s">
        <v>2951</v>
      </c>
    </row>
    <row r="45528" spans="1:1">
      <c r="A45528" s="27" t="s">
        <v>2951</v>
      </c>
    </row>
    <row r="45529" spans="1:1">
      <c r="A45529" s="27" t="s">
        <v>2951</v>
      </c>
    </row>
    <row r="45530" spans="1:1">
      <c r="A45530" s="27" t="s">
        <v>2951</v>
      </c>
    </row>
    <row r="45531" spans="1:1">
      <c r="A45531" s="27" t="s">
        <v>2951</v>
      </c>
    </row>
    <row r="45532" spans="1:1">
      <c r="A45532" s="27" t="s">
        <v>2951</v>
      </c>
    </row>
    <row r="45533" spans="1:1">
      <c r="A45533" s="27" t="s">
        <v>2951</v>
      </c>
    </row>
    <row r="45534" spans="1:1">
      <c r="A45534" s="27" t="s">
        <v>2951</v>
      </c>
    </row>
    <row r="45535" spans="1:1">
      <c r="A45535" s="27" t="s">
        <v>2951</v>
      </c>
    </row>
    <row r="45536" spans="1:1">
      <c r="A45536" s="27" t="s">
        <v>2951</v>
      </c>
    </row>
    <row r="45537" spans="1:1">
      <c r="A45537" s="27" t="s">
        <v>2951</v>
      </c>
    </row>
    <row r="45538" spans="1:1">
      <c r="A45538" s="27" t="s">
        <v>2951</v>
      </c>
    </row>
    <row r="45539" spans="1:1">
      <c r="A45539" s="27" t="s">
        <v>2951</v>
      </c>
    </row>
    <row r="45540" spans="1:1">
      <c r="A45540" s="27" t="s">
        <v>2951</v>
      </c>
    </row>
    <row r="45541" spans="1:1">
      <c r="A45541" s="27" t="s">
        <v>2951</v>
      </c>
    </row>
    <row r="45542" spans="1:1">
      <c r="A45542" s="27" t="s">
        <v>2951</v>
      </c>
    </row>
    <row r="45543" spans="1:1">
      <c r="A45543" s="27" t="s">
        <v>2951</v>
      </c>
    </row>
    <row r="45544" spans="1:1">
      <c r="A45544" s="27" t="s">
        <v>2951</v>
      </c>
    </row>
    <row r="45545" spans="1:1">
      <c r="A45545" s="27" t="s">
        <v>2951</v>
      </c>
    </row>
    <row r="45546" spans="1:1">
      <c r="A45546" s="27" t="s">
        <v>2951</v>
      </c>
    </row>
    <row r="45547" spans="1:1">
      <c r="A45547" s="27" t="s">
        <v>2951</v>
      </c>
    </row>
    <row r="45548" spans="1:1">
      <c r="A45548" s="27" t="s">
        <v>2951</v>
      </c>
    </row>
    <row r="45549" spans="1:1">
      <c r="A45549" s="27" t="s">
        <v>2951</v>
      </c>
    </row>
    <row r="45550" spans="1:1">
      <c r="A45550" s="27" t="s">
        <v>2951</v>
      </c>
    </row>
    <row r="45551" spans="1:1">
      <c r="A45551" s="27" t="s">
        <v>2951</v>
      </c>
    </row>
    <row r="45552" spans="1:1">
      <c r="A45552" s="27" t="s">
        <v>2951</v>
      </c>
    </row>
    <row r="45553" spans="1:1">
      <c r="A45553" s="27" t="s">
        <v>2951</v>
      </c>
    </row>
    <row r="45554" spans="1:1">
      <c r="A45554" s="27" t="s">
        <v>2951</v>
      </c>
    </row>
    <row r="45555" spans="1:1">
      <c r="A45555" s="27" t="s">
        <v>2951</v>
      </c>
    </row>
    <row r="45556" spans="1:1">
      <c r="A45556" s="27" t="s">
        <v>2951</v>
      </c>
    </row>
    <row r="45557" spans="1:1">
      <c r="A45557" s="27" t="s">
        <v>2951</v>
      </c>
    </row>
    <row r="45558" spans="1:1">
      <c r="A45558" s="27" t="s">
        <v>2951</v>
      </c>
    </row>
    <row r="45559" spans="1:1">
      <c r="A45559" s="27" t="s">
        <v>2951</v>
      </c>
    </row>
    <row r="45560" spans="1:1">
      <c r="A45560" s="27" t="s">
        <v>2951</v>
      </c>
    </row>
    <row r="45561" spans="1:1">
      <c r="A45561" s="27" t="s">
        <v>2951</v>
      </c>
    </row>
    <row r="45562" spans="1:1">
      <c r="A45562" s="27" t="s">
        <v>2951</v>
      </c>
    </row>
    <row r="45563" spans="1:1">
      <c r="A45563" s="27" t="s">
        <v>2951</v>
      </c>
    </row>
    <row r="45564" spans="1:1">
      <c r="A45564" s="27" t="s">
        <v>2951</v>
      </c>
    </row>
    <row r="45565" spans="1:1">
      <c r="A45565" s="27" t="s">
        <v>2951</v>
      </c>
    </row>
    <row r="45566" spans="1:1">
      <c r="A45566" s="27" t="s">
        <v>2951</v>
      </c>
    </row>
    <row r="45567" spans="1:1">
      <c r="A45567" s="27" t="s">
        <v>2951</v>
      </c>
    </row>
    <row r="45568" spans="1:1">
      <c r="A45568" s="27" t="s">
        <v>2951</v>
      </c>
    </row>
    <row r="45569" spans="1:1">
      <c r="A45569" s="27" t="s">
        <v>2951</v>
      </c>
    </row>
    <row r="45570" spans="1:1">
      <c r="A45570" s="27" t="s">
        <v>2951</v>
      </c>
    </row>
    <row r="45571" spans="1:1">
      <c r="A45571" s="27" t="s">
        <v>2951</v>
      </c>
    </row>
    <row r="45572" spans="1:1">
      <c r="A45572" s="27" t="s">
        <v>2951</v>
      </c>
    </row>
    <row r="45573" spans="1:1">
      <c r="A45573" s="27" t="s">
        <v>2951</v>
      </c>
    </row>
    <row r="45574" spans="1:1">
      <c r="A45574" s="27" t="s">
        <v>2951</v>
      </c>
    </row>
    <row r="45575" spans="1:1">
      <c r="A45575" s="27" t="s">
        <v>2951</v>
      </c>
    </row>
    <row r="45576" spans="1:1">
      <c r="A45576" s="27" t="s">
        <v>2951</v>
      </c>
    </row>
    <row r="45577" spans="1:1">
      <c r="A45577" s="27" t="s">
        <v>2951</v>
      </c>
    </row>
    <row r="45578" spans="1:1">
      <c r="A45578" s="27" t="s">
        <v>2951</v>
      </c>
    </row>
    <row r="45579" spans="1:1">
      <c r="A45579" s="27" t="s">
        <v>2951</v>
      </c>
    </row>
    <row r="45580" spans="1:1">
      <c r="A45580" s="27" t="s">
        <v>2951</v>
      </c>
    </row>
    <row r="45581" spans="1:1">
      <c r="A45581" s="27" t="s">
        <v>2951</v>
      </c>
    </row>
    <row r="45582" spans="1:1">
      <c r="A45582" s="27" t="s">
        <v>2951</v>
      </c>
    </row>
    <row r="45583" spans="1:1">
      <c r="A45583" s="27" t="s">
        <v>2951</v>
      </c>
    </row>
    <row r="45584" spans="1:1">
      <c r="A45584" s="27" t="s">
        <v>2951</v>
      </c>
    </row>
    <row r="45585" spans="1:1">
      <c r="A45585" s="27" t="s">
        <v>2951</v>
      </c>
    </row>
    <row r="45586" spans="1:1">
      <c r="A45586" s="27" t="s">
        <v>2951</v>
      </c>
    </row>
    <row r="45587" spans="1:1">
      <c r="A45587" s="27" t="s">
        <v>2951</v>
      </c>
    </row>
    <row r="45588" spans="1:1">
      <c r="A45588" s="27" t="s">
        <v>2951</v>
      </c>
    </row>
    <row r="45589" spans="1:1">
      <c r="A45589" s="27" t="s">
        <v>2951</v>
      </c>
    </row>
    <row r="45590" spans="1:1">
      <c r="A45590" s="27" t="s">
        <v>2951</v>
      </c>
    </row>
    <row r="45591" spans="1:1">
      <c r="A45591" s="27" t="s">
        <v>2951</v>
      </c>
    </row>
    <row r="45592" spans="1:1">
      <c r="A45592" s="27" t="s">
        <v>2951</v>
      </c>
    </row>
    <row r="45593" spans="1:1">
      <c r="A45593" s="27" t="s">
        <v>2951</v>
      </c>
    </row>
    <row r="45594" spans="1:1">
      <c r="A45594" s="27" t="s">
        <v>2951</v>
      </c>
    </row>
    <row r="45595" spans="1:1">
      <c r="A45595" s="27" t="s">
        <v>2951</v>
      </c>
    </row>
    <row r="45596" spans="1:1">
      <c r="A45596" s="27" t="s">
        <v>2951</v>
      </c>
    </row>
    <row r="45597" spans="1:1">
      <c r="A45597" s="27" t="s">
        <v>2951</v>
      </c>
    </row>
    <row r="45598" spans="1:1">
      <c r="A45598" s="27" t="s">
        <v>2951</v>
      </c>
    </row>
    <row r="45599" spans="1:1">
      <c r="A45599" s="27" t="s">
        <v>2951</v>
      </c>
    </row>
    <row r="45600" spans="1:1">
      <c r="A45600" s="27" t="s">
        <v>2951</v>
      </c>
    </row>
    <row r="45601" spans="1:1">
      <c r="A45601" s="27" t="s">
        <v>2951</v>
      </c>
    </row>
    <row r="45602" spans="1:1">
      <c r="A45602" s="27" t="s">
        <v>2951</v>
      </c>
    </row>
    <row r="45603" spans="1:1">
      <c r="A45603" s="27" t="s">
        <v>2951</v>
      </c>
    </row>
    <row r="45604" spans="1:1">
      <c r="A45604" s="27" t="s">
        <v>2951</v>
      </c>
    </row>
    <row r="45605" spans="1:1">
      <c r="A45605" s="27" t="s">
        <v>2951</v>
      </c>
    </row>
    <row r="45606" spans="1:1">
      <c r="A45606" s="27" t="s">
        <v>2951</v>
      </c>
    </row>
    <row r="45607" spans="1:1">
      <c r="A45607" s="27" t="s">
        <v>2951</v>
      </c>
    </row>
    <row r="45608" spans="1:1">
      <c r="A45608" s="27" t="s">
        <v>2951</v>
      </c>
    </row>
    <row r="45609" spans="1:1">
      <c r="A45609" s="27" t="s">
        <v>2951</v>
      </c>
    </row>
    <row r="45610" spans="1:1">
      <c r="A45610" s="27" t="s">
        <v>2951</v>
      </c>
    </row>
    <row r="45611" spans="1:1">
      <c r="A45611" s="27" t="s">
        <v>2951</v>
      </c>
    </row>
    <row r="45612" spans="1:1">
      <c r="A45612" s="27" t="s">
        <v>2951</v>
      </c>
    </row>
    <row r="45613" spans="1:1">
      <c r="A45613" s="27" t="s">
        <v>2951</v>
      </c>
    </row>
    <row r="45614" spans="1:1">
      <c r="A45614" s="27" t="s">
        <v>2951</v>
      </c>
    </row>
    <row r="45615" spans="1:1">
      <c r="A45615" s="27" t="s">
        <v>2951</v>
      </c>
    </row>
    <row r="45616" spans="1:1">
      <c r="A45616" s="27" t="s">
        <v>2951</v>
      </c>
    </row>
    <row r="45617" spans="1:1">
      <c r="A45617" s="27" t="s">
        <v>2951</v>
      </c>
    </row>
    <row r="45618" spans="1:1">
      <c r="A45618" s="27" t="s">
        <v>2951</v>
      </c>
    </row>
    <row r="45619" spans="1:1">
      <c r="A45619" s="27" t="s">
        <v>2951</v>
      </c>
    </row>
    <row r="45620" spans="1:1">
      <c r="A45620" s="27" t="s">
        <v>2951</v>
      </c>
    </row>
    <row r="45621" spans="1:1">
      <c r="A45621" s="27" t="s">
        <v>2951</v>
      </c>
    </row>
    <row r="45622" spans="1:1">
      <c r="A45622" s="27" t="s">
        <v>2951</v>
      </c>
    </row>
    <row r="45623" spans="1:1">
      <c r="A45623" s="27" t="s">
        <v>2951</v>
      </c>
    </row>
    <row r="45624" spans="1:1">
      <c r="A45624" s="27" t="s">
        <v>2951</v>
      </c>
    </row>
    <row r="45625" spans="1:1">
      <c r="A45625" s="27" t="s">
        <v>2951</v>
      </c>
    </row>
    <row r="45626" spans="1:1">
      <c r="A45626" s="27" t="s">
        <v>2951</v>
      </c>
    </row>
    <row r="45627" spans="1:1">
      <c r="A45627" s="27" t="s">
        <v>2951</v>
      </c>
    </row>
    <row r="45628" spans="1:1">
      <c r="A45628" s="27" t="s">
        <v>2951</v>
      </c>
    </row>
    <row r="45629" spans="1:1">
      <c r="A45629" s="27" t="s">
        <v>2951</v>
      </c>
    </row>
    <row r="45630" spans="1:1">
      <c r="A45630" s="27" t="s">
        <v>2951</v>
      </c>
    </row>
    <row r="45631" spans="1:1">
      <c r="A45631" s="27" t="s">
        <v>2951</v>
      </c>
    </row>
    <row r="45632" spans="1:1">
      <c r="A45632" s="27" t="s">
        <v>2951</v>
      </c>
    </row>
    <row r="45633" spans="1:1">
      <c r="A45633" s="27" t="s">
        <v>2951</v>
      </c>
    </row>
    <row r="45634" spans="1:1">
      <c r="A45634" s="27" t="s">
        <v>2951</v>
      </c>
    </row>
    <row r="45635" spans="1:1">
      <c r="A45635" s="27" t="s">
        <v>2951</v>
      </c>
    </row>
    <row r="45636" spans="1:1">
      <c r="A45636" s="27" t="s">
        <v>2951</v>
      </c>
    </row>
    <row r="45637" spans="1:1">
      <c r="A45637" s="27" t="s">
        <v>2951</v>
      </c>
    </row>
    <row r="45638" spans="1:1">
      <c r="A45638" s="27" t="s">
        <v>2951</v>
      </c>
    </row>
    <row r="45639" spans="1:1">
      <c r="A45639" s="27" t="s">
        <v>2951</v>
      </c>
    </row>
    <row r="45640" spans="1:1">
      <c r="A45640" s="27" t="s">
        <v>2951</v>
      </c>
    </row>
    <row r="45641" spans="1:1">
      <c r="A45641" s="27" t="s">
        <v>2951</v>
      </c>
    </row>
    <row r="45642" spans="1:1">
      <c r="A45642" s="27" t="s">
        <v>2951</v>
      </c>
    </row>
    <row r="45643" spans="1:1">
      <c r="A45643" s="27" t="s">
        <v>2951</v>
      </c>
    </row>
    <row r="45644" spans="1:1">
      <c r="A45644" s="27" t="s">
        <v>2951</v>
      </c>
    </row>
    <row r="45645" spans="1:1">
      <c r="A45645" s="27" t="s">
        <v>2951</v>
      </c>
    </row>
    <row r="45646" spans="1:1">
      <c r="A45646" s="27" t="s">
        <v>2951</v>
      </c>
    </row>
    <row r="45647" spans="1:1">
      <c r="A45647" s="27" t="s">
        <v>2951</v>
      </c>
    </row>
    <row r="45648" spans="1:1">
      <c r="A45648" s="27" t="s">
        <v>2951</v>
      </c>
    </row>
    <row r="45649" spans="1:1">
      <c r="A45649" s="27" t="s">
        <v>2951</v>
      </c>
    </row>
    <row r="45650" spans="1:1">
      <c r="A45650" s="27" t="s">
        <v>2951</v>
      </c>
    </row>
    <row r="45651" spans="1:1">
      <c r="A45651" s="27" t="s">
        <v>2951</v>
      </c>
    </row>
    <row r="45652" spans="1:1">
      <c r="A45652" s="27" t="s">
        <v>2951</v>
      </c>
    </row>
    <row r="45653" spans="1:1">
      <c r="A45653" s="27" t="s">
        <v>2951</v>
      </c>
    </row>
    <row r="45654" spans="1:1">
      <c r="A45654" s="27" t="s">
        <v>2951</v>
      </c>
    </row>
    <row r="45655" spans="1:1">
      <c r="A45655" s="27" t="s">
        <v>2951</v>
      </c>
    </row>
    <row r="45656" spans="1:1">
      <c r="A45656" s="27" t="s">
        <v>2951</v>
      </c>
    </row>
    <row r="45657" spans="1:1">
      <c r="A45657" s="27" t="s">
        <v>2951</v>
      </c>
    </row>
    <row r="45658" spans="1:1">
      <c r="A45658" s="27" t="s">
        <v>2951</v>
      </c>
    </row>
    <row r="45659" spans="1:1">
      <c r="A45659" s="27" t="s">
        <v>2951</v>
      </c>
    </row>
    <row r="45660" spans="1:1">
      <c r="A45660" s="27" t="s">
        <v>2951</v>
      </c>
    </row>
    <row r="45661" spans="1:1">
      <c r="A45661" s="27" t="s">
        <v>2951</v>
      </c>
    </row>
    <row r="45662" spans="1:1">
      <c r="A45662" s="27" t="s">
        <v>2951</v>
      </c>
    </row>
    <row r="45663" spans="1:1">
      <c r="A45663" s="27" t="s">
        <v>2951</v>
      </c>
    </row>
    <row r="45664" spans="1:1">
      <c r="A45664" s="27" t="s">
        <v>2951</v>
      </c>
    </row>
    <row r="45665" spans="1:1">
      <c r="A45665" s="27" t="s">
        <v>2951</v>
      </c>
    </row>
    <row r="45666" spans="1:1">
      <c r="A45666" s="27" t="s">
        <v>2951</v>
      </c>
    </row>
    <row r="45667" spans="1:1">
      <c r="A45667" s="27" t="s">
        <v>2951</v>
      </c>
    </row>
    <row r="45668" spans="1:1">
      <c r="A45668" s="27" t="s">
        <v>2951</v>
      </c>
    </row>
    <row r="45669" spans="1:1">
      <c r="A45669" s="27" t="s">
        <v>2951</v>
      </c>
    </row>
    <row r="45670" spans="1:1">
      <c r="A45670" s="27" t="s">
        <v>2951</v>
      </c>
    </row>
    <row r="45671" spans="1:1">
      <c r="A45671" s="27" t="s">
        <v>2951</v>
      </c>
    </row>
    <row r="45672" spans="1:1">
      <c r="A45672" s="27" t="s">
        <v>2951</v>
      </c>
    </row>
    <row r="45673" spans="1:1">
      <c r="A45673" s="27" t="s">
        <v>2951</v>
      </c>
    </row>
    <row r="45674" spans="1:1">
      <c r="A45674" s="27" t="s">
        <v>2951</v>
      </c>
    </row>
    <row r="45675" spans="1:1">
      <c r="A45675" s="27" t="s">
        <v>2951</v>
      </c>
    </row>
    <row r="45676" spans="1:1">
      <c r="A45676" s="27" t="s">
        <v>2951</v>
      </c>
    </row>
    <row r="45677" spans="1:1">
      <c r="A45677" s="27" t="s">
        <v>2951</v>
      </c>
    </row>
    <row r="45678" spans="1:1">
      <c r="A45678" s="27" t="s">
        <v>2951</v>
      </c>
    </row>
    <row r="45679" spans="1:1">
      <c r="A45679" s="27" t="s">
        <v>2951</v>
      </c>
    </row>
    <row r="45680" spans="1:1">
      <c r="A45680" s="27" t="s">
        <v>2951</v>
      </c>
    </row>
    <row r="45681" spans="1:1">
      <c r="A45681" s="27" t="s">
        <v>2951</v>
      </c>
    </row>
    <row r="45682" spans="1:1">
      <c r="A45682" s="27" t="s">
        <v>2951</v>
      </c>
    </row>
    <row r="45683" spans="1:1">
      <c r="A45683" s="27" t="s">
        <v>2951</v>
      </c>
    </row>
    <row r="45684" spans="1:1">
      <c r="A45684" s="27" t="s">
        <v>2951</v>
      </c>
    </row>
    <row r="45685" spans="1:1">
      <c r="A45685" s="27" t="s">
        <v>2951</v>
      </c>
    </row>
    <row r="45686" spans="1:1">
      <c r="A45686" s="27" t="s">
        <v>2951</v>
      </c>
    </row>
    <row r="45687" spans="1:1">
      <c r="A45687" s="27" t="s">
        <v>2951</v>
      </c>
    </row>
    <row r="45688" spans="1:1">
      <c r="A45688" s="27" t="s">
        <v>2951</v>
      </c>
    </row>
    <row r="45689" spans="1:1">
      <c r="A45689" s="27" t="s">
        <v>2951</v>
      </c>
    </row>
    <row r="45690" spans="1:1">
      <c r="A45690" s="27" t="s">
        <v>2951</v>
      </c>
    </row>
    <row r="45691" spans="1:1">
      <c r="A45691" s="27" t="s">
        <v>2951</v>
      </c>
    </row>
    <row r="45692" spans="1:1">
      <c r="A45692" s="27" t="s">
        <v>2951</v>
      </c>
    </row>
    <row r="45693" spans="1:1">
      <c r="A45693" s="27" t="s">
        <v>2951</v>
      </c>
    </row>
    <row r="45694" spans="1:1">
      <c r="A45694" s="27" t="s">
        <v>2951</v>
      </c>
    </row>
    <row r="45695" spans="1:1">
      <c r="A45695" s="27" t="s">
        <v>2951</v>
      </c>
    </row>
    <row r="45696" spans="1:1">
      <c r="A45696" s="27" t="s">
        <v>2951</v>
      </c>
    </row>
    <row r="45697" spans="1:1">
      <c r="A45697" s="27" t="s">
        <v>2951</v>
      </c>
    </row>
    <row r="45698" spans="1:1">
      <c r="A45698" s="27" t="s">
        <v>2951</v>
      </c>
    </row>
    <row r="45699" spans="1:1">
      <c r="A45699" s="27" t="s">
        <v>2951</v>
      </c>
    </row>
    <row r="45700" spans="1:1">
      <c r="A45700" s="27" t="s">
        <v>2951</v>
      </c>
    </row>
    <row r="45701" spans="1:1">
      <c r="A45701" s="27" t="s">
        <v>2951</v>
      </c>
    </row>
    <row r="45702" spans="1:1">
      <c r="A45702" s="27" t="s">
        <v>2951</v>
      </c>
    </row>
    <row r="45703" spans="1:1">
      <c r="A45703" s="27" t="s">
        <v>2951</v>
      </c>
    </row>
    <row r="45704" spans="1:1">
      <c r="A45704" s="27" t="s">
        <v>2951</v>
      </c>
    </row>
    <row r="45705" spans="1:1">
      <c r="A45705" s="27" t="s">
        <v>2951</v>
      </c>
    </row>
    <row r="45706" spans="1:1">
      <c r="A45706" s="27" t="s">
        <v>2951</v>
      </c>
    </row>
    <row r="45707" spans="1:1">
      <c r="A45707" s="27" t="s">
        <v>2951</v>
      </c>
    </row>
    <row r="45708" spans="1:1">
      <c r="A45708" s="27" t="s">
        <v>2951</v>
      </c>
    </row>
    <row r="45709" spans="1:1">
      <c r="A45709" s="27" t="s">
        <v>2951</v>
      </c>
    </row>
    <row r="45710" spans="1:1">
      <c r="A45710" s="27" t="s">
        <v>2951</v>
      </c>
    </row>
    <row r="45711" spans="1:1">
      <c r="A45711" s="27" t="s">
        <v>2951</v>
      </c>
    </row>
    <row r="45712" spans="1:1">
      <c r="A45712" s="27" t="s">
        <v>2951</v>
      </c>
    </row>
    <row r="45713" spans="1:1">
      <c r="A45713" s="27" t="s">
        <v>2951</v>
      </c>
    </row>
    <row r="45714" spans="1:1">
      <c r="A45714" s="27" t="s">
        <v>2951</v>
      </c>
    </row>
    <row r="45715" spans="1:1">
      <c r="A45715" s="27" t="s">
        <v>2951</v>
      </c>
    </row>
    <row r="45716" spans="1:1">
      <c r="A45716" s="27" t="s">
        <v>2951</v>
      </c>
    </row>
    <row r="45717" spans="1:1">
      <c r="A45717" s="27" t="s">
        <v>2951</v>
      </c>
    </row>
    <row r="45718" spans="1:1">
      <c r="A45718" s="27" t="s">
        <v>2951</v>
      </c>
    </row>
    <row r="45719" spans="1:1">
      <c r="A45719" s="27" t="s">
        <v>2951</v>
      </c>
    </row>
    <row r="45720" spans="1:1">
      <c r="A45720" s="27" t="s">
        <v>2951</v>
      </c>
    </row>
    <row r="45721" spans="1:1">
      <c r="A45721" s="27" t="s">
        <v>2951</v>
      </c>
    </row>
    <row r="45722" spans="1:1">
      <c r="A45722" s="27" t="s">
        <v>2951</v>
      </c>
    </row>
    <row r="45723" spans="1:1">
      <c r="A45723" s="27" t="s">
        <v>2951</v>
      </c>
    </row>
    <row r="45724" spans="1:1">
      <c r="A45724" s="27" t="s">
        <v>2951</v>
      </c>
    </row>
    <row r="45725" spans="1:1">
      <c r="A45725" s="27" t="s">
        <v>2951</v>
      </c>
    </row>
    <row r="45726" spans="1:1">
      <c r="A45726" s="27" t="s">
        <v>2951</v>
      </c>
    </row>
    <row r="45727" spans="1:1">
      <c r="A45727" s="27" t="s">
        <v>2951</v>
      </c>
    </row>
    <row r="45728" spans="1:1">
      <c r="A45728" s="27" t="s">
        <v>2951</v>
      </c>
    </row>
    <row r="45729" spans="1:1">
      <c r="A45729" s="27" t="s">
        <v>2951</v>
      </c>
    </row>
    <row r="45730" spans="1:1">
      <c r="A45730" s="27" t="s">
        <v>2951</v>
      </c>
    </row>
    <row r="45731" spans="1:1">
      <c r="A45731" s="27" t="s">
        <v>2951</v>
      </c>
    </row>
    <row r="45732" spans="1:1">
      <c r="A45732" s="27" t="s">
        <v>2951</v>
      </c>
    </row>
    <row r="45733" spans="1:1">
      <c r="A45733" s="27" t="s">
        <v>2951</v>
      </c>
    </row>
    <row r="45734" spans="1:1">
      <c r="A45734" s="27" t="s">
        <v>2951</v>
      </c>
    </row>
    <row r="45735" spans="1:1">
      <c r="A45735" s="27" t="s">
        <v>2951</v>
      </c>
    </row>
    <row r="45736" spans="1:1">
      <c r="A45736" s="27" t="s">
        <v>2951</v>
      </c>
    </row>
    <row r="45737" spans="1:1">
      <c r="A45737" s="27" t="s">
        <v>2951</v>
      </c>
    </row>
    <row r="45738" spans="1:1">
      <c r="A45738" s="27" t="s">
        <v>2951</v>
      </c>
    </row>
    <row r="45739" spans="1:1">
      <c r="A45739" s="27" t="s">
        <v>2951</v>
      </c>
    </row>
    <row r="45740" spans="1:1">
      <c r="A45740" s="27" t="s">
        <v>2951</v>
      </c>
    </row>
    <row r="45741" spans="1:1">
      <c r="A45741" s="27" t="s">
        <v>2951</v>
      </c>
    </row>
    <row r="45742" spans="1:1">
      <c r="A45742" s="27" t="s">
        <v>2951</v>
      </c>
    </row>
    <row r="45743" spans="1:1">
      <c r="A45743" s="27" t="s">
        <v>2951</v>
      </c>
    </row>
    <row r="45744" spans="1:1">
      <c r="A45744" s="27" t="s">
        <v>2951</v>
      </c>
    </row>
    <row r="45745" spans="1:1">
      <c r="A45745" s="27" t="s">
        <v>2951</v>
      </c>
    </row>
    <row r="45746" spans="1:1">
      <c r="A45746" s="27" t="s">
        <v>2951</v>
      </c>
    </row>
    <row r="45747" spans="1:1">
      <c r="A45747" s="27" t="s">
        <v>2951</v>
      </c>
    </row>
    <row r="45748" spans="1:1">
      <c r="A45748" s="27" t="s">
        <v>2951</v>
      </c>
    </row>
    <row r="45749" spans="1:1">
      <c r="A45749" s="27" t="s">
        <v>2951</v>
      </c>
    </row>
    <row r="45750" spans="1:1">
      <c r="A45750" s="27" t="s">
        <v>2951</v>
      </c>
    </row>
    <row r="45751" spans="1:1">
      <c r="A45751" s="27" t="s">
        <v>2951</v>
      </c>
    </row>
    <row r="45752" spans="1:1">
      <c r="A45752" s="27" t="s">
        <v>2951</v>
      </c>
    </row>
    <row r="45753" spans="1:1">
      <c r="A45753" s="27" t="s">
        <v>2951</v>
      </c>
    </row>
    <row r="45754" spans="1:1">
      <c r="A45754" s="27" t="s">
        <v>2951</v>
      </c>
    </row>
    <row r="45755" spans="1:1">
      <c r="A45755" s="27" t="s">
        <v>2951</v>
      </c>
    </row>
    <row r="45756" spans="1:1">
      <c r="A45756" s="27" t="s">
        <v>2951</v>
      </c>
    </row>
    <row r="45757" spans="1:1">
      <c r="A45757" s="27" t="s">
        <v>2951</v>
      </c>
    </row>
    <row r="45758" spans="1:1">
      <c r="A45758" s="27" t="s">
        <v>2951</v>
      </c>
    </row>
    <row r="45759" spans="1:1">
      <c r="A45759" s="27" t="s">
        <v>2951</v>
      </c>
    </row>
    <row r="45760" spans="1:1">
      <c r="A45760" s="27" t="s">
        <v>2951</v>
      </c>
    </row>
    <row r="45761" spans="1:1">
      <c r="A45761" s="27" t="s">
        <v>2951</v>
      </c>
    </row>
    <row r="45762" spans="1:1">
      <c r="A45762" s="27" t="s">
        <v>2951</v>
      </c>
    </row>
    <row r="45763" spans="1:1">
      <c r="A45763" s="27" t="s">
        <v>2951</v>
      </c>
    </row>
    <row r="45764" spans="1:1">
      <c r="A45764" s="27" t="s">
        <v>2951</v>
      </c>
    </row>
    <row r="45765" spans="1:1">
      <c r="A45765" s="27" t="s">
        <v>2951</v>
      </c>
    </row>
    <row r="45766" spans="1:1">
      <c r="A45766" s="27" t="s">
        <v>2951</v>
      </c>
    </row>
    <row r="45767" spans="1:1">
      <c r="A45767" s="27" t="s">
        <v>2951</v>
      </c>
    </row>
    <row r="45768" spans="1:1">
      <c r="A45768" s="27" t="s">
        <v>2951</v>
      </c>
    </row>
    <row r="45769" spans="1:1">
      <c r="A45769" s="27" t="s">
        <v>2951</v>
      </c>
    </row>
    <row r="45770" spans="1:1">
      <c r="A45770" s="27" t="s">
        <v>2951</v>
      </c>
    </row>
    <row r="45771" spans="1:1">
      <c r="A45771" s="27" t="s">
        <v>2951</v>
      </c>
    </row>
    <row r="45772" spans="1:1">
      <c r="A45772" s="27" t="s">
        <v>2951</v>
      </c>
    </row>
    <row r="45773" spans="1:1">
      <c r="A45773" s="27" t="s">
        <v>2951</v>
      </c>
    </row>
    <row r="45774" spans="1:1">
      <c r="A45774" s="27" t="s">
        <v>2951</v>
      </c>
    </row>
    <row r="45775" spans="1:1">
      <c r="A45775" s="27" t="s">
        <v>2951</v>
      </c>
    </row>
    <row r="45776" spans="1:1">
      <c r="A45776" s="27" t="s">
        <v>2951</v>
      </c>
    </row>
    <row r="45777" spans="1:1">
      <c r="A45777" s="27" t="s">
        <v>2951</v>
      </c>
    </row>
    <row r="45778" spans="1:1">
      <c r="A45778" s="27" t="s">
        <v>2951</v>
      </c>
    </row>
    <row r="45779" spans="1:1">
      <c r="A45779" s="27" t="s">
        <v>2951</v>
      </c>
    </row>
    <row r="45780" spans="1:1">
      <c r="A45780" s="27" t="s">
        <v>2951</v>
      </c>
    </row>
    <row r="45781" spans="1:1">
      <c r="A45781" s="27" t="s">
        <v>2951</v>
      </c>
    </row>
    <row r="45782" spans="1:1">
      <c r="A45782" s="27" t="s">
        <v>2951</v>
      </c>
    </row>
    <row r="45783" spans="1:1">
      <c r="A45783" s="27" t="s">
        <v>2951</v>
      </c>
    </row>
    <row r="45784" spans="1:1">
      <c r="A45784" s="27" t="s">
        <v>2951</v>
      </c>
    </row>
    <row r="45785" spans="1:1">
      <c r="A45785" s="27" t="s">
        <v>2951</v>
      </c>
    </row>
    <row r="45786" spans="1:1">
      <c r="A45786" s="27" t="s">
        <v>2951</v>
      </c>
    </row>
    <row r="45787" spans="1:1">
      <c r="A45787" s="27" t="s">
        <v>2951</v>
      </c>
    </row>
    <row r="45788" spans="1:1">
      <c r="A45788" s="27" t="s">
        <v>2951</v>
      </c>
    </row>
    <row r="45789" spans="1:1">
      <c r="A45789" s="27" t="s">
        <v>2951</v>
      </c>
    </row>
    <row r="45790" spans="1:1">
      <c r="A45790" s="27" t="s">
        <v>2951</v>
      </c>
    </row>
    <row r="45791" spans="1:1">
      <c r="A45791" s="27" t="s">
        <v>2951</v>
      </c>
    </row>
    <row r="45792" spans="1:1">
      <c r="A45792" s="27" t="s">
        <v>2951</v>
      </c>
    </row>
    <row r="45793" spans="1:1">
      <c r="A45793" s="27" t="s">
        <v>2951</v>
      </c>
    </row>
    <row r="45794" spans="1:1">
      <c r="A45794" s="27" t="s">
        <v>2951</v>
      </c>
    </row>
    <row r="45795" spans="1:1">
      <c r="A45795" s="27" t="s">
        <v>2951</v>
      </c>
    </row>
    <row r="45796" spans="1:1">
      <c r="A45796" s="27" t="s">
        <v>2951</v>
      </c>
    </row>
    <row r="45797" spans="1:1">
      <c r="A45797" s="27" t="s">
        <v>2951</v>
      </c>
    </row>
    <row r="45798" spans="1:1">
      <c r="A45798" s="27" t="s">
        <v>2951</v>
      </c>
    </row>
    <row r="45799" spans="1:1">
      <c r="A45799" s="27" t="s">
        <v>2951</v>
      </c>
    </row>
    <row r="45800" spans="1:1">
      <c r="A45800" s="27" t="s">
        <v>2951</v>
      </c>
    </row>
    <row r="45801" spans="1:1">
      <c r="A45801" s="27" t="s">
        <v>2951</v>
      </c>
    </row>
    <row r="45802" spans="1:1">
      <c r="A45802" s="27" t="s">
        <v>2951</v>
      </c>
    </row>
    <row r="45803" spans="1:1">
      <c r="A45803" s="27" t="s">
        <v>2951</v>
      </c>
    </row>
    <row r="45804" spans="1:1">
      <c r="A45804" s="27" t="s">
        <v>2951</v>
      </c>
    </row>
    <row r="45805" spans="1:1">
      <c r="A45805" s="27" t="s">
        <v>2951</v>
      </c>
    </row>
    <row r="45806" spans="1:1">
      <c r="A45806" s="27" t="s">
        <v>2951</v>
      </c>
    </row>
    <row r="45807" spans="1:1">
      <c r="A45807" s="27" t="s">
        <v>2951</v>
      </c>
    </row>
    <row r="45808" spans="1:1">
      <c r="A45808" s="27" t="s">
        <v>2951</v>
      </c>
    </row>
    <row r="45809" spans="1:1">
      <c r="A45809" s="27" t="s">
        <v>2951</v>
      </c>
    </row>
    <row r="45810" spans="1:1">
      <c r="A45810" s="27" t="s">
        <v>2951</v>
      </c>
    </row>
    <row r="45811" spans="1:1">
      <c r="A45811" s="27" t="s">
        <v>2951</v>
      </c>
    </row>
    <row r="45812" spans="1:1">
      <c r="A45812" s="27" t="s">
        <v>2951</v>
      </c>
    </row>
    <row r="45813" spans="1:1">
      <c r="A45813" s="27" t="s">
        <v>2951</v>
      </c>
    </row>
    <row r="45814" spans="1:1">
      <c r="A45814" s="27" t="s">
        <v>2951</v>
      </c>
    </row>
    <row r="45815" spans="1:1">
      <c r="A45815" s="27" t="s">
        <v>2951</v>
      </c>
    </row>
    <row r="45816" spans="1:1">
      <c r="A45816" s="27" t="s">
        <v>2951</v>
      </c>
    </row>
    <row r="45817" spans="1:1">
      <c r="A45817" s="27" t="s">
        <v>2951</v>
      </c>
    </row>
    <row r="45818" spans="1:1">
      <c r="A45818" s="27" t="s">
        <v>2951</v>
      </c>
    </row>
    <row r="45819" spans="1:1">
      <c r="A45819" s="27" t="s">
        <v>2951</v>
      </c>
    </row>
    <row r="45820" spans="1:1">
      <c r="A45820" s="27" t="s">
        <v>2951</v>
      </c>
    </row>
    <row r="45821" spans="1:1">
      <c r="A45821" s="27" t="s">
        <v>2951</v>
      </c>
    </row>
    <row r="45822" spans="1:1">
      <c r="A45822" s="27" t="s">
        <v>2951</v>
      </c>
    </row>
    <row r="45823" spans="1:1">
      <c r="A45823" s="27" t="s">
        <v>2951</v>
      </c>
    </row>
    <row r="45824" spans="1:1">
      <c r="A45824" s="27" t="s">
        <v>2951</v>
      </c>
    </row>
    <row r="45825" spans="1:1">
      <c r="A45825" s="27" t="s">
        <v>2951</v>
      </c>
    </row>
    <row r="45826" spans="1:1">
      <c r="A45826" s="27" t="s">
        <v>2951</v>
      </c>
    </row>
    <row r="45827" spans="1:1">
      <c r="A45827" s="27" t="s">
        <v>2951</v>
      </c>
    </row>
    <row r="45828" spans="1:1">
      <c r="A45828" s="27" t="s">
        <v>2951</v>
      </c>
    </row>
    <row r="45829" spans="1:1">
      <c r="A45829" s="27" t="s">
        <v>2951</v>
      </c>
    </row>
    <row r="45830" spans="1:1">
      <c r="A45830" s="27" t="s">
        <v>2951</v>
      </c>
    </row>
    <row r="45831" spans="1:1">
      <c r="A45831" s="27" t="s">
        <v>2951</v>
      </c>
    </row>
    <row r="45832" spans="1:1">
      <c r="A45832" s="27" t="s">
        <v>2951</v>
      </c>
    </row>
    <row r="45833" spans="1:1">
      <c r="A45833" s="27" t="s">
        <v>2951</v>
      </c>
    </row>
    <row r="45834" spans="1:1">
      <c r="A45834" s="27" t="s">
        <v>2951</v>
      </c>
    </row>
    <row r="45835" spans="1:1">
      <c r="A45835" s="27" t="s">
        <v>2951</v>
      </c>
    </row>
    <row r="45836" spans="1:1">
      <c r="A45836" s="27" t="s">
        <v>2951</v>
      </c>
    </row>
    <row r="45837" spans="1:1">
      <c r="A45837" s="27" t="s">
        <v>2951</v>
      </c>
    </row>
    <row r="45838" spans="1:1">
      <c r="A45838" s="27" t="s">
        <v>2951</v>
      </c>
    </row>
    <row r="45839" spans="1:1">
      <c r="A45839" s="27" t="s">
        <v>2951</v>
      </c>
    </row>
    <row r="45840" spans="1:1">
      <c r="A45840" s="27" t="s">
        <v>2951</v>
      </c>
    </row>
    <row r="45841" spans="1:1">
      <c r="A45841" s="27" t="s">
        <v>2951</v>
      </c>
    </row>
    <row r="45842" spans="1:1">
      <c r="A45842" s="27" t="s">
        <v>2951</v>
      </c>
    </row>
    <row r="45843" spans="1:1">
      <c r="A45843" s="27" t="s">
        <v>2951</v>
      </c>
    </row>
    <row r="45844" spans="1:1">
      <c r="A45844" s="27" t="s">
        <v>2951</v>
      </c>
    </row>
    <row r="45845" spans="1:1">
      <c r="A45845" s="27" t="s">
        <v>2951</v>
      </c>
    </row>
    <row r="45846" spans="1:1">
      <c r="A45846" s="27" t="s">
        <v>2951</v>
      </c>
    </row>
    <row r="45847" spans="1:1">
      <c r="A45847" s="27" t="s">
        <v>2951</v>
      </c>
    </row>
    <row r="45848" spans="1:1">
      <c r="A45848" s="27" t="s">
        <v>2951</v>
      </c>
    </row>
    <row r="45849" spans="1:1">
      <c r="A45849" s="27" t="s">
        <v>2951</v>
      </c>
    </row>
    <row r="45850" spans="1:1">
      <c r="A45850" s="27" t="s">
        <v>2951</v>
      </c>
    </row>
    <row r="45851" spans="1:1">
      <c r="A45851" s="27" t="s">
        <v>2951</v>
      </c>
    </row>
    <row r="45852" spans="1:1">
      <c r="A45852" s="27" t="s">
        <v>2951</v>
      </c>
    </row>
    <row r="45853" spans="1:1">
      <c r="A45853" s="27" t="s">
        <v>2951</v>
      </c>
    </row>
    <row r="45854" spans="1:1">
      <c r="A45854" s="27" t="s">
        <v>2951</v>
      </c>
    </row>
    <row r="45855" spans="1:1">
      <c r="A45855" s="27" t="s">
        <v>2951</v>
      </c>
    </row>
    <row r="45856" spans="1:1">
      <c r="A45856" s="27" t="s">
        <v>2951</v>
      </c>
    </row>
    <row r="45857" spans="1:1">
      <c r="A45857" s="27" t="s">
        <v>2951</v>
      </c>
    </row>
    <row r="45858" spans="1:1">
      <c r="A45858" s="27" t="s">
        <v>2951</v>
      </c>
    </row>
    <row r="45859" spans="1:1">
      <c r="A45859" s="27" t="s">
        <v>2951</v>
      </c>
    </row>
    <row r="45860" spans="1:1">
      <c r="A45860" s="27" t="s">
        <v>2951</v>
      </c>
    </row>
    <row r="45861" spans="1:1">
      <c r="A45861" s="27" t="s">
        <v>2951</v>
      </c>
    </row>
    <row r="45862" spans="1:1">
      <c r="A45862" s="27" t="s">
        <v>2951</v>
      </c>
    </row>
    <row r="45863" spans="1:1">
      <c r="A45863" s="27" t="s">
        <v>2951</v>
      </c>
    </row>
    <row r="45864" spans="1:1">
      <c r="A45864" s="27" t="s">
        <v>2951</v>
      </c>
    </row>
    <row r="45865" spans="1:1">
      <c r="A45865" s="27" t="s">
        <v>2951</v>
      </c>
    </row>
    <row r="45866" spans="1:1">
      <c r="A45866" s="27" t="s">
        <v>2951</v>
      </c>
    </row>
    <row r="45867" spans="1:1">
      <c r="A45867" s="27" t="s">
        <v>2951</v>
      </c>
    </row>
    <row r="45868" spans="1:1">
      <c r="A45868" s="27" t="s">
        <v>2951</v>
      </c>
    </row>
    <row r="45869" spans="1:1">
      <c r="A45869" s="27" t="s">
        <v>2951</v>
      </c>
    </row>
    <row r="45870" spans="1:1">
      <c r="A45870" s="27" t="s">
        <v>2951</v>
      </c>
    </row>
    <row r="45871" spans="1:1">
      <c r="A45871" s="27" t="s">
        <v>2951</v>
      </c>
    </row>
    <row r="45872" spans="1:1">
      <c r="A45872" s="27" t="s">
        <v>2951</v>
      </c>
    </row>
    <row r="45873" spans="1:1">
      <c r="A45873" s="27" t="s">
        <v>2951</v>
      </c>
    </row>
    <row r="45874" spans="1:1">
      <c r="A45874" s="27" t="s">
        <v>2951</v>
      </c>
    </row>
    <row r="45875" spans="1:1">
      <c r="A45875" s="27" t="s">
        <v>2951</v>
      </c>
    </row>
    <row r="45876" spans="1:1">
      <c r="A45876" s="27" t="s">
        <v>2951</v>
      </c>
    </row>
    <row r="45877" spans="1:1">
      <c r="A45877" s="27" t="s">
        <v>2951</v>
      </c>
    </row>
    <row r="45878" spans="1:1">
      <c r="A45878" s="27" t="s">
        <v>2951</v>
      </c>
    </row>
    <row r="45879" spans="1:1">
      <c r="A45879" s="27" t="s">
        <v>2951</v>
      </c>
    </row>
    <row r="45880" spans="1:1">
      <c r="A45880" s="27" t="s">
        <v>2951</v>
      </c>
    </row>
    <row r="45881" spans="1:1">
      <c r="A45881" s="27" t="s">
        <v>2951</v>
      </c>
    </row>
    <row r="45882" spans="1:1">
      <c r="A45882" s="27" t="s">
        <v>2951</v>
      </c>
    </row>
    <row r="45883" spans="1:1">
      <c r="A45883" s="27" t="s">
        <v>2951</v>
      </c>
    </row>
    <row r="45884" spans="1:1">
      <c r="A45884" s="27" t="s">
        <v>2951</v>
      </c>
    </row>
    <row r="45885" spans="1:1">
      <c r="A45885" s="27" t="s">
        <v>2951</v>
      </c>
    </row>
    <row r="45886" spans="1:1">
      <c r="A45886" s="27" t="s">
        <v>2951</v>
      </c>
    </row>
    <row r="45887" spans="1:1">
      <c r="A45887" s="27" t="s">
        <v>2951</v>
      </c>
    </row>
    <row r="45888" spans="1:1">
      <c r="A45888" s="27" t="s">
        <v>2951</v>
      </c>
    </row>
    <row r="45889" spans="1:1">
      <c r="A45889" s="27" t="s">
        <v>2951</v>
      </c>
    </row>
    <row r="45890" spans="1:1">
      <c r="A45890" s="27" t="s">
        <v>2951</v>
      </c>
    </row>
    <row r="45891" spans="1:1">
      <c r="A45891" s="27" t="s">
        <v>2951</v>
      </c>
    </row>
    <row r="45892" spans="1:1">
      <c r="A45892" s="27" t="s">
        <v>2951</v>
      </c>
    </row>
    <row r="45893" spans="1:1">
      <c r="A45893" s="27" t="s">
        <v>2951</v>
      </c>
    </row>
    <row r="45894" spans="1:1">
      <c r="A45894" s="27" t="s">
        <v>2951</v>
      </c>
    </row>
    <row r="45895" spans="1:1">
      <c r="A45895" s="27" t="s">
        <v>2951</v>
      </c>
    </row>
    <row r="45896" spans="1:1">
      <c r="A45896" s="27" t="s">
        <v>2951</v>
      </c>
    </row>
    <row r="45897" spans="1:1">
      <c r="A45897" s="27" t="s">
        <v>2951</v>
      </c>
    </row>
    <row r="45898" spans="1:1">
      <c r="A45898" s="27" t="s">
        <v>2951</v>
      </c>
    </row>
    <row r="45899" spans="1:1">
      <c r="A45899" s="27" t="s">
        <v>2951</v>
      </c>
    </row>
    <row r="45900" spans="1:1">
      <c r="A45900" s="27" t="s">
        <v>2951</v>
      </c>
    </row>
    <row r="45901" spans="1:1">
      <c r="A45901" s="27" t="s">
        <v>2951</v>
      </c>
    </row>
    <row r="45902" spans="1:1">
      <c r="A45902" s="27" t="s">
        <v>2951</v>
      </c>
    </row>
    <row r="45903" spans="1:1">
      <c r="A45903" s="27" t="s">
        <v>2951</v>
      </c>
    </row>
    <row r="45904" spans="1:1">
      <c r="A45904" s="27" t="s">
        <v>2951</v>
      </c>
    </row>
    <row r="45905" spans="1:1">
      <c r="A45905" s="27" t="s">
        <v>2951</v>
      </c>
    </row>
    <row r="45906" spans="1:1">
      <c r="A45906" s="27" t="s">
        <v>2951</v>
      </c>
    </row>
    <row r="45907" spans="1:1">
      <c r="A45907" s="27" t="s">
        <v>2951</v>
      </c>
    </row>
    <row r="45908" spans="1:1">
      <c r="A45908" s="27" t="s">
        <v>2951</v>
      </c>
    </row>
    <row r="45909" spans="1:1">
      <c r="A45909" s="27" t="s">
        <v>2951</v>
      </c>
    </row>
    <row r="45910" spans="1:1">
      <c r="A45910" s="27" t="s">
        <v>2951</v>
      </c>
    </row>
    <row r="45911" spans="1:1">
      <c r="A45911" s="27" t="s">
        <v>2951</v>
      </c>
    </row>
    <row r="45912" spans="1:1">
      <c r="A45912" s="27" t="s">
        <v>2951</v>
      </c>
    </row>
    <row r="45913" spans="1:1">
      <c r="A45913" s="27" t="s">
        <v>2951</v>
      </c>
    </row>
    <row r="45914" spans="1:1">
      <c r="A45914" s="27" t="s">
        <v>2951</v>
      </c>
    </row>
    <row r="45915" spans="1:1">
      <c r="A45915" s="27" t="s">
        <v>2951</v>
      </c>
    </row>
    <row r="45916" spans="1:1">
      <c r="A45916" s="27" t="s">
        <v>2951</v>
      </c>
    </row>
    <row r="45917" spans="1:1">
      <c r="A45917" s="27" t="s">
        <v>2951</v>
      </c>
    </row>
    <row r="45918" spans="1:1">
      <c r="A45918" s="27" t="s">
        <v>2951</v>
      </c>
    </row>
    <row r="45919" spans="1:1">
      <c r="A45919" s="27" t="s">
        <v>2951</v>
      </c>
    </row>
    <row r="45920" spans="1:1">
      <c r="A45920" s="27" t="s">
        <v>2951</v>
      </c>
    </row>
    <row r="45921" spans="1:1">
      <c r="A45921" s="27" t="s">
        <v>2951</v>
      </c>
    </row>
    <row r="45922" spans="1:1">
      <c r="A45922" s="27" t="s">
        <v>2951</v>
      </c>
    </row>
    <row r="45923" spans="1:1">
      <c r="A45923" s="27" t="s">
        <v>2951</v>
      </c>
    </row>
    <row r="45924" spans="1:1">
      <c r="A45924" s="27" t="s">
        <v>2951</v>
      </c>
    </row>
    <row r="45925" spans="1:1">
      <c r="A45925" s="27" t="s">
        <v>2951</v>
      </c>
    </row>
    <row r="45926" spans="1:1">
      <c r="A45926" s="27" t="s">
        <v>2951</v>
      </c>
    </row>
    <row r="45927" spans="1:1">
      <c r="A45927" s="27" t="s">
        <v>2951</v>
      </c>
    </row>
    <row r="45928" spans="1:1">
      <c r="A45928" s="27" t="s">
        <v>2951</v>
      </c>
    </row>
    <row r="45929" spans="1:1">
      <c r="A45929" s="27" t="s">
        <v>2951</v>
      </c>
    </row>
    <row r="45930" spans="1:1">
      <c r="A45930" s="27" t="s">
        <v>2951</v>
      </c>
    </row>
    <row r="45931" spans="1:1">
      <c r="A45931" s="27" t="s">
        <v>2951</v>
      </c>
    </row>
    <row r="45932" spans="1:1">
      <c r="A45932" s="27" t="s">
        <v>2951</v>
      </c>
    </row>
    <row r="45933" spans="1:1">
      <c r="A45933" s="27" t="s">
        <v>2951</v>
      </c>
    </row>
    <row r="45934" spans="1:1">
      <c r="A45934" s="27" t="s">
        <v>2951</v>
      </c>
    </row>
    <row r="45935" spans="1:1">
      <c r="A45935" s="27" t="s">
        <v>2951</v>
      </c>
    </row>
    <row r="45936" spans="1:1">
      <c r="A45936" s="27" t="s">
        <v>2951</v>
      </c>
    </row>
    <row r="45937" spans="1:1">
      <c r="A45937" s="27" t="s">
        <v>2951</v>
      </c>
    </row>
    <row r="45938" spans="1:1">
      <c r="A45938" s="27" t="s">
        <v>2951</v>
      </c>
    </row>
    <row r="45939" spans="1:1">
      <c r="A45939" s="27" t="s">
        <v>2951</v>
      </c>
    </row>
    <row r="45940" spans="1:1">
      <c r="A45940" s="27" t="s">
        <v>2951</v>
      </c>
    </row>
    <row r="45941" spans="1:1">
      <c r="A45941" s="27" t="s">
        <v>2951</v>
      </c>
    </row>
    <row r="45942" spans="1:1">
      <c r="A45942" s="27" t="s">
        <v>2951</v>
      </c>
    </row>
    <row r="45943" spans="1:1">
      <c r="A45943" s="27" t="s">
        <v>2951</v>
      </c>
    </row>
    <row r="45944" spans="1:1">
      <c r="A45944" s="27" t="s">
        <v>2951</v>
      </c>
    </row>
    <row r="45945" spans="1:1">
      <c r="A45945" s="27" t="s">
        <v>2951</v>
      </c>
    </row>
    <row r="45946" spans="1:1">
      <c r="A45946" s="27" t="s">
        <v>2951</v>
      </c>
    </row>
    <row r="45947" spans="1:1">
      <c r="A45947" s="27" t="s">
        <v>2951</v>
      </c>
    </row>
    <row r="45948" spans="1:1">
      <c r="A45948" s="27" t="s">
        <v>2951</v>
      </c>
    </row>
    <row r="45949" spans="1:1">
      <c r="A45949" s="27" t="s">
        <v>2951</v>
      </c>
    </row>
    <row r="45950" spans="1:1">
      <c r="A45950" s="27" t="s">
        <v>2951</v>
      </c>
    </row>
    <row r="45951" spans="1:1">
      <c r="A45951" s="27" t="s">
        <v>2951</v>
      </c>
    </row>
    <row r="45952" spans="1:1">
      <c r="A45952" s="27" t="s">
        <v>2951</v>
      </c>
    </row>
    <row r="45953" spans="1:1">
      <c r="A45953" s="27" t="s">
        <v>2951</v>
      </c>
    </row>
    <row r="45954" spans="1:1">
      <c r="A45954" s="27" t="s">
        <v>2951</v>
      </c>
    </row>
    <row r="45955" spans="1:1">
      <c r="A45955" s="27" t="s">
        <v>2951</v>
      </c>
    </row>
    <row r="45956" spans="1:1">
      <c r="A45956" s="27" t="s">
        <v>2951</v>
      </c>
    </row>
    <row r="45957" spans="1:1">
      <c r="A45957" s="27" t="s">
        <v>2951</v>
      </c>
    </row>
    <row r="45958" spans="1:1">
      <c r="A45958" s="27" t="s">
        <v>2951</v>
      </c>
    </row>
    <row r="45959" spans="1:1">
      <c r="A45959" s="27" t="s">
        <v>2951</v>
      </c>
    </row>
    <row r="45960" spans="1:1">
      <c r="A45960" s="27" t="s">
        <v>2951</v>
      </c>
    </row>
    <row r="45961" spans="1:1">
      <c r="A45961" s="27" t="s">
        <v>2951</v>
      </c>
    </row>
    <row r="45962" spans="1:1">
      <c r="A45962" s="27" t="s">
        <v>2951</v>
      </c>
    </row>
    <row r="45963" spans="1:1">
      <c r="A45963" s="27" t="s">
        <v>2951</v>
      </c>
    </row>
    <row r="45964" spans="1:1">
      <c r="A45964" s="27" t="s">
        <v>2951</v>
      </c>
    </row>
    <row r="45965" spans="1:1">
      <c r="A45965" s="27" t="s">
        <v>2951</v>
      </c>
    </row>
    <row r="45966" spans="1:1">
      <c r="A45966" s="27" t="s">
        <v>2951</v>
      </c>
    </row>
    <row r="45967" spans="1:1">
      <c r="A45967" s="27" t="s">
        <v>2951</v>
      </c>
    </row>
    <row r="45968" spans="1:1">
      <c r="A45968" s="27" t="s">
        <v>2951</v>
      </c>
    </row>
    <row r="45969" spans="1:1">
      <c r="A45969" s="27" t="s">
        <v>2951</v>
      </c>
    </row>
    <row r="45970" spans="1:1">
      <c r="A45970" s="27" t="s">
        <v>2951</v>
      </c>
    </row>
    <row r="45971" spans="1:1">
      <c r="A45971" s="27" t="s">
        <v>2951</v>
      </c>
    </row>
    <row r="45972" spans="1:1">
      <c r="A45972" s="27" t="s">
        <v>2951</v>
      </c>
    </row>
    <row r="45973" spans="1:1">
      <c r="A45973" s="27" t="s">
        <v>2951</v>
      </c>
    </row>
    <row r="45974" spans="1:1">
      <c r="A45974" s="27" t="s">
        <v>2951</v>
      </c>
    </row>
    <row r="45975" spans="1:1">
      <c r="A45975" s="27" t="s">
        <v>2951</v>
      </c>
    </row>
    <row r="45976" spans="1:1">
      <c r="A45976" s="27" t="s">
        <v>2951</v>
      </c>
    </row>
    <row r="45977" spans="1:1">
      <c r="A45977" s="27" t="s">
        <v>2951</v>
      </c>
    </row>
    <row r="45978" spans="1:1">
      <c r="A45978" s="27" t="s">
        <v>2951</v>
      </c>
    </row>
    <row r="45979" spans="1:1">
      <c r="A45979" s="27" t="s">
        <v>2951</v>
      </c>
    </row>
    <row r="45980" spans="1:1">
      <c r="A45980" s="27" t="s">
        <v>2951</v>
      </c>
    </row>
    <row r="45981" spans="1:1">
      <c r="A45981" s="27" t="s">
        <v>2951</v>
      </c>
    </row>
    <row r="45982" spans="1:1">
      <c r="A45982" s="27" t="s">
        <v>2951</v>
      </c>
    </row>
    <row r="45983" spans="1:1">
      <c r="A45983" s="27" t="s">
        <v>2951</v>
      </c>
    </row>
    <row r="45984" spans="1:1">
      <c r="A45984" s="27" t="s">
        <v>2951</v>
      </c>
    </row>
    <row r="45985" spans="1:1">
      <c r="A45985" s="27" t="s">
        <v>2951</v>
      </c>
    </row>
    <row r="45986" spans="1:1">
      <c r="A45986" s="27" t="s">
        <v>2951</v>
      </c>
    </row>
    <row r="45987" spans="1:1">
      <c r="A45987" s="27" t="s">
        <v>2951</v>
      </c>
    </row>
    <row r="45988" spans="1:1">
      <c r="A45988" s="27" t="s">
        <v>2951</v>
      </c>
    </row>
    <row r="45989" spans="1:1">
      <c r="A45989" s="27" t="s">
        <v>2951</v>
      </c>
    </row>
    <row r="45990" spans="1:1">
      <c r="A45990" s="27" t="s">
        <v>2951</v>
      </c>
    </row>
    <row r="45991" spans="1:1">
      <c r="A45991" s="27" t="s">
        <v>2951</v>
      </c>
    </row>
    <row r="45992" spans="1:1">
      <c r="A45992" s="27" t="s">
        <v>2951</v>
      </c>
    </row>
    <row r="45993" spans="1:1">
      <c r="A45993" s="27" t="s">
        <v>2951</v>
      </c>
    </row>
    <row r="45994" spans="1:1">
      <c r="A45994" s="27" t="s">
        <v>2951</v>
      </c>
    </row>
    <row r="45995" spans="1:1">
      <c r="A45995" s="27" t="s">
        <v>2951</v>
      </c>
    </row>
    <row r="45996" spans="1:1">
      <c r="A45996" s="27" t="s">
        <v>2951</v>
      </c>
    </row>
    <row r="45997" spans="1:1">
      <c r="A45997" s="27" t="s">
        <v>2951</v>
      </c>
    </row>
    <row r="45998" spans="1:1">
      <c r="A45998" s="27" t="s">
        <v>2951</v>
      </c>
    </row>
    <row r="45999" spans="1:1">
      <c r="A45999" s="27" t="s">
        <v>2951</v>
      </c>
    </row>
    <row r="46000" spans="1:1">
      <c r="A46000" s="27" t="s">
        <v>2951</v>
      </c>
    </row>
    <row r="46001" spans="1:1">
      <c r="A46001" s="27" t="s">
        <v>2951</v>
      </c>
    </row>
    <row r="46002" spans="1:1">
      <c r="A46002" s="27" t="s">
        <v>2951</v>
      </c>
    </row>
    <row r="46003" spans="1:1">
      <c r="A46003" s="27" t="s">
        <v>2951</v>
      </c>
    </row>
    <row r="46004" spans="1:1">
      <c r="A46004" s="27" t="s">
        <v>2951</v>
      </c>
    </row>
    <row r="46005" spans="1:1">
      <c r="A46005" s="27" t="s">
        <v>2951</v>
      </c>
    </row>
    <row r="46006" spans="1:1">
      <c r="A46006" s="27" t="s">
        <v>2951</v>
      </c>
    </row>
    <row r="46007" spans="1:1">
      <c r="A46007" s="27" t="s">
        <v>2951</v>
      </c>
    </row>
    <row r="46008" spans="1:1">
      <c r="A46008" s="27" t="s">
        <v>2951</v>
      </c>
    </row>
    <row r="46009" spans="1:1">
      <c r="A46009" s="27" t="s">
        <v>2951</v>
      </c>
    </row>
    <row r="46010" spans="1:1">
      <c r="A46010" s="27" t="s">
        <v>2951</v>
      </c>
    </row>
    <row r="46011" spans="1:1">
      <c r="A46011" s="27" t="s">
        <v>2951</v>
      </c>
    </row>
    <row r="46012" spans="1:1">
      <c r="A46012" s="27" t="s">
        <v>2951</v>
      </c>
    </row>
    <row r="46013" spans="1:1">
      <c r="A46013" s="27" t="s">
        <v>2951</v>
      </c>
    </row>
    <row r="46014" spans="1:1">
      <c r="A46014" s="27" t="s">
        <v>2951</v>
      </c>
    </row>
    <row r="46015" spans="1:1">
      <c r="A46015" s="27" t="s">
        <v>2951</v>
      </c>
    </row>
    <row r="46016" spans="1:1">
      <c r="A46016" s="27" t="s">
        <v>2951</v>
      </c>
    </row>
    <row r="46017" spans="1:1">
      <c r="A46017" s="27" t="s">
        <v>2951</v>
      </c>
    </row>
    <row r="46018" spans="1:1">
      <c r="A46018" s="27" t="s">
        <v>2951</v>
      </c>
    </row>
    <row r="46019" spans="1:1">
      <c r="A46019" s="27" t="s">
        <v>2951</v>
      </c>
    </row>
    <row r="46020" spans="1:1">
      <c r="A46020" s="27" t="s">
        <v>2951</v>
      </c>
    </row>
    <row r="46021" spans="1:1">
      <c r="A46021" s="27" t="s">
        <v>2951</v>
      </c>
    </row>
    <row r="46022" spans="1:1">
      <c r="A46022" s="27" t="s">
        <v>2951</v>
      </c>
    </row>
    <row r="46023" spans="1:1">
      <c r="A46023" s="27" t="s">
        <v>2951</v>
      </c>
    </row>
    <row r="46024" spans="1:1">
      <c r="A46024" s="27" t="s">
        <v>2951</v>
      </c>
    </row>
    <row r="46025" spans="1:1">
      <c r="A46025" s="27" t="s">
        <v>2951</v>
      </c>
    </row>
    <row r="46026" spans="1:1">
      <c r="A46026" s="27" t="s">
        <v>2951</v>
      </c>
    </row>
    <row r="46027" spans="1:1">
      <c r="A46027" s="27" t="s">
        <v>2951</v>
      </c>
    </row>
    <row r="46028" spans="1:1">
      <c r="A46028" s="27" t="s">
        <v>2951</v>
      </c>
    </row>
    <row r="46029" spans="1:1">
      <c r="A46029" s="27" t="s">
        <v>2951</v>
      </c>
    </row>
    <row r="46030" spans="1:1">
      <c r="A46030" s="27" t="s">
        <v>2951</v>
      </c>
    </row>
    <row r="46031" spans="1:1">
      <c r="A46031" s="27" t="s">
        <v>2951</v>
      </c>
    </row>
    <row r="46032" spans="1:1">
      <c r="A46032" s="27" t="s">
        <v>2951</v>
      </c>
    </row>
    <row r="46033" spans="1:1">
      <c r="A46033" s="27" t="s">
        <v>2951</v>
      </c>
    </row>
    <row r="46034" spans="1:1">
      <c r="A46034" s="27" t="s">
        <v>2951</v>
      </c>
    </row>
    <row r="46035" spans="1:1">
      <c r="A46035" s="27" t="s">
        <v>2951</v>
      </c>
    </row>
    <row r="46036" spans="1:1">
      <c r="A46036" s="27" t="s">
        <v>2951</v>
      </c>
    </row>
    <row r="46037" spans="1:1">
      <c r="A46037" s="27" t="s">
        <v>2951</v>
      </c>
    </row>
    <row r="46038" spans="1:1">
      <c r="A46038" s="27" t="s">
        <v>2951</v>
      </c>
    </row>
    <row r="46039" spans="1:1">
      <c r="A46039" s="27" t="s">
        <v>2951</v>
      </c>
    </row>
    <row r="46040" spans="1:1">
      <c r="A46040" s="27" t="s">
        <v>2951</v>
      </c>
    </row>
    <row r="46041" spans="1:1">
      <c r="A46041" s="27" t="s">
        <v>2951</v>
      </c>
    </row>
    <row r="46042" spans="1:1">
      <c r="A46042" s="27" t="s">
        <v>2951</v>
      </c>
    </row>
    <row r="46043" spans="1:1">
      <c r="A46043" s="27" t="s">
        <v>2951</v>
      </c>
    </row>
    <row r="46044" spans="1:1">
      <c r="A46044" s="27" t="s">
        <v>2951</v>
      </c>
    </row>
    <row r="46045" spans="1:1">
      <c r="A46045" s="27" t="s">
        <v>2951</v>
      </c>
    </row>
    <row r="46046" spans="1:1">
      <c r="A46046" s="27" t="s">
        <v>2951</v>
      </c>
    </row>
    <row r="46047" spans="1:1">
      <c r="A46047" s="27" t="s">
        <v>2951</v>
      </c>
    </row>
    <row r="46048" spans="1:1">
      <c r="A46048" s="27" t="s">
        <v>2951</v>
      </c>
    </row>
    <row r="46049" spans="1:1">
      <c r="A46049" s="27" t="s">
        <v>2951</v>
      </c>
    </row>
    <row r="46050" spans="1:1">
      <c r="A46050" s="27" t="s">
        <v>2951</v>
      </c>
    </row>
    <row r="46051" spans="1:1">
      <c r="A46051" s="27" t="s">
        <v>2951</v>
      </c>
    </row>
    <row r="46052" spans="1:1">
      <c r="A46052" s="27" t="s">
        <v>2951</v>
      </c>
    </row>
    <row r="46053" spans="1:1">
      <c r="A46053" s="27" t="s">
        <v>2951</v>
      </c>
    </row>
    <row r="46054" spans="1:1">
      <c r="A46054" s="27" t="s">
        <v>2951</v>
      </c>
    </row>
    <row r="46055" spans="1:1">
      <c r="A46055" s="27" t="s">
        <v>2951</v>
      </c>
    </row>
    <row r="46056" spans="1:1">
      <c r="A46056" s="27" t="s">
        <v>2951</v>
      </c>
    </row>
    <row r="46057" spans="1:1">
      <c r="A46057" s="27" t="s">
        <v>2951</v>
      </c>
    </row>
    <row r="46058" spans="1:1">
      <c r="A46058" s="27" t="s">
        <v>2951</v>
      </c>
    </row>
    <row r="46059" spans="1:1">
      <c r="A46059" s="27" t="s">
        <v>2951</v>
      </c>
    </row>
    <row r="46060" spans="1:1">
      <c r="A46060" s="27" t="s">
        <v>2951</v>
      </c>
    </row>
    <row r="46061" spans="1:1">
      <c r="A46061" s="27" t="s">
        <v>2951</v>
      </c>
    </row>
    <row r="46062" spans="1:1">
      <c r="A46062" s="27" t="s">
        <v>2951</v>
      </c>
    </row>
    <row r="46063" spans="1:1">
      <c r="A46063" s="27" t="s">
        <v>2951</v>
      </c>
    </row>
    <row r="46064" spans="1:1">
      <c r="A46064" s="27" t="s">
        <v>2951</v>
      </c>
    </row>
    <row r="46065" spans="1:1">
      <c r="A46065" s="27" t="s">
        <v>2951</v>
      </c>
    </row>
    <row r="46066" spans="1:1">
      <c r="A46066" s="27" t="s">
        <v>2951</v>
      </c>
    </row>
    <row r="46067" spans="1:1">
      <c r="A46067" s="27" t="s">
        <v>2951</v>
      </c>
    </row>
    <row r="46068" spans="1:1">
      <c r="A46068" s="27" t="s">
        <v>2951</v>
      </c>
    </row>
    <row r="46069" spans="1:1">
      <c r="A46069" s="27" t="s">
        <v>2951</v>
      </c>
    </row>
    <row r="46070" spans="1:1">
      <c r="A46070" s="27" t="s">
        <v>2951</v>
      </c>
    </row>
    <row r="46071" spans="1:1">
      <c r="A46071" s="27" t="s">
        <v>2951</v>
      </c>
    </row>
    <row r="46072" spans="1:1">
      <c r="A46072" s="27" t="s">
        <v>2951</v>
      </c>
    </row>
    <row r="46073" spans="1:1">
      <c r="A46073" s="27" t="s">
        <v>2951</v>
      </c>
    </row>
    <row r="46074" spans="1:1">
      <c r="A46074" s="27" t="s">
        <v>2951</v>
      </c>
    </row>
    <row r="46075" spans="1:1">
      <c r="A46075" s="27" t="s">
        <v>2951</v>
      </c>
    </row>
    <row r="46076" spans="1:1">
      <c r="A46076" s="27" t="s">
        <v>2951</v>
      </c>
    </row>
    <row r="46077" spans="1:1">
      <c r="A46077" s="27" t="s">
        <v>2951</v>
      </c>
    </row>
    <row r="46078" spans="1:1">
      <c r="A46078" s="27" t="s">
        <v>2951</v>
      </c>
    </row>
    <row r="46079" spans="1:1">
      <c r="A46079" s="27" t="s">
        <v>2951</v>
      </c>
    </row>
    <row r="46080" spans="1:1">
      <c r="A46080" s="27" t="s">
        <v>2951</v>
      </c>
    </row>
    <row r="46081" spans="1:1">
      <c r="A46081" s="27" t="s">
        <v>2951</v>
      </c>
    </row>
    <row r="46082" spans="1:1">
      <c r="A46082" s="27" t="s">
        <v>2951</v>
      </c>
    </row>
    <row r="46083" spans="1:1">
      <c r="A46083" s="27" t="s">
        <v>2951</v>
      </c>
    </row>
    <row r="46084" spans="1:1">
      <c r="A46084" s="27" t="s">
        <v>2951</v>
      </c>
    </row>
    <row r="46085" spans="1:1">
      <c r="A46085" s="27" t="s">
        <v>2951</v>
      </c>
    </row>
    <row r="46086" spans="1:1">
      <c r="A46086" s="27" t="s">
        <v>2951</v>
      </c>
    </row>
    <row r="46087" spans="1:1">
      <c r="A46087" s="27" t="s">
        <v>2951</v>
      </c>
    </row>
    <row r="46088" spans="1:1">
      <c r="A46088" s="27" t="s">
        <v>2951</v>
      </c>
    </row>
    <row r="46089" spans="1:1">
      <c r="A46089" s="27" t="s">
        <v>2951</v>
      </c>
    </row>
    <row r="46090" spans="1:1">
      <c r="A46090" s="27" t="s">
        <v>2951</v>
      </c>
    </row>
    <row r="46091" spans="1:1">
      <c r="A46091" s="27" t="s">
        <v>2951</v>
      </c>
    </row>
    <row r="46092" spans="1:1">
      <c r="A46092" s="27" t="s">
        <v>2951</v>
      </c>
    </row>
    <row r="46093" spans="1:1">
      <c r="A46093" s="27" t="s">
        <v>2951</v>
      </c>
    </row>
    <row r="46094" spans="1:1">
      <c r="A46094" s="27" t="s">
        <v>2951</v>
      </c>
    </row>
    <row r="46095" spans="1:1">
      <c r="A46095" s="27" t="s">
        <v>2951</v>
      </c>
    </row>
    <row r="46096" spans="1:1">
      <c r="A46096" s="27" t="s">
        <v>2951</v>
      </c>
    </row>
    <row r="46097" spans="1:1">
      <c r="A46097" s="27" t="s">
        <v>2951</v>
      </c>
    </row>
    <row r="46098" spans="1:1">
      <c r="A46098" s="27" t="s">
        <v>2951</v>
      </c>
    </row>
    <row r="46099" spans="1:1">
      <c r="A46099" s="27" t="s">
        <v>2951</v>
      </c>
    </row>
    <row r="46100" spans="1:1">
      <c r="A46100" s="27" t="s">
        <v>2951</v>
      </c>
    </row>
    <row r="46101" spans="1:1">
      <c r="A46101" s="27" t="s">
        <v>2951</v>
      </c>
    </row>
    <row r="46102" spans="1:1">
      <c r="A46102" s="27" t="s">
        <v>2951</v>
      </c>
    </row>
    <row r="46103" spans="1:1">
      <c r="A46103" s="27" t="s">
        <v>2951</v>
      </c>
    </row>
    <row r="46104" spans="1:1">
      <c r="A46104" s="27" t="s">
        <v>2951</v>
      </c>
    </row>
    <row r="46105" spans="1:1">
      <c r="A46105" s="27" t="s">
        <v>2951</v>
      </c>
    </row>
    <row r="46106" spans="1:1">
      <c r="A46106" s="27" t="s">
        <v>2951</v>
      </c>
    </row>
    <row r="46107" spans="1:1">
      <c r="A46107" s="27" t="s">
        <v>2951</v>
      </c>
    </row>
    <row r="46108" spans="1:1">
      <c r="A46108" s="27" t="s">
        <v>2951</v>
      </c>
    </row>
    <row r="46109" spans="1:1">
      <c r="A46109" s="27" t="s">
        <v>2951</v>
      </c>
    </row>
    <row r="46110" spans="1:1">
      <c r="A46110" s="27" t="s">
        <v>2951</v>
      </c>
    </row>
    <row r="46111" spans="1:1">
      <c r="A46111" s="27" t="s">
        <v>2951</v>
      </c>
    </row>
    <row r="46112" spans="1:1">
      <c r="A46112" s="27" t="s">
        <v>2951</v>
      </c>
    </row>
    <row r="46113" spans="1:1">
      <c r="A46113" s="27" t="s">
        <v>2951</v>
      </c>
    </row>
    <row r="46114" spans="1:1">
      <c r="A46114" s="27" t="s">
        <v>2951</v>
      </c>
    </row>
    <row r="46115" spans="1:1">
      <c r="A46115" s="27" t="s">
        <v>2951</v>
      </c>
    </row>
    <row r="46116" spans="1:1">
      <c r="A46116" s="27" t="s">
        <v>2951</v>
      </c>
    </row>
    <row r="46117" spans="1:1">
      <c r="A46117" s="27" t="s">
        <v>2951</v>
      </c>
    </row>
    <row r="46118" spans="1:1">
      <c r="A46118" s="27" t="s">
        <v>2951</v>
      </c>
    </row>
    <row r="46119" spans="1:1">
      <c r="A46119" s="27" t="s">
        <v>2951</v>
      </c>
    </row>
    <row r="46120" spans="1:1">
      <c r="A46120" s="27" t="s">
        <v>2951</v>
      </c>
    </row>
    <row r="46121" spans="1:1">
      <c r="A46121" s="27" t="s">
        <v>2951</v>
      </c>
    </row>
    <row r="46122" spans="1:1">
      <c r="A46122" s="27" t="s">
        <v>2951</v>
      </c>
    </row>
    <row r="46123" spans="1:1">
      <c r="A46123" s="27" t="s">
        <v>2951</v>
      </c>
    </row>
    <row r="46124" spans="1:1">
      <c r="A46124" s="27" t="s">
        <v>2951</v>
      </c>
    </row>
    <row r="46125" spans="1:1">
      <c r="A46125" s="27" t="s">
        <v>2951</v>
      </c>
    </row>
    <row r="46126" spans="1:1">
      <c r="A46126" s="27" t="s">
        <v>2951</v>
      </c>
    </row>
    <row r="46127" spans="1:1">
      <c r="A46127" s="27" t="s">
        <v>2951</v>
      </c>
    </row>
    <row r="46128" spans="1:1">
      <c r="A46128" s="27" t="s">
        <v>2951</v>
      </c>
    </row>
    <row r="46129" spans="1:1">
      <c r="A46129" s="27" t="s">
        <v>2951</v>
      </c>
    </row>
    <row r="46130" spans="1:1">
      <c r="A46130" s="27" t="s">
        <v>2951</v>
      </c>
    </row>
    <row r="46131" spans="1:1">
      <c r="A46131" s="27" t="s">
        <v>2951</v>
      </c>
    </row>
    <row r="46132" spans="1:1">
      <c r="A46132" s="27" t="s">
        <v>2951</v>
      </c>
    </row>
    <row r="46133" spans="1:1">
      <c r="A46133" s="27" t="s">
        <v>2951</v>
      </c>
    </row>
    <row r="46134" spans="1:1">
      <c r="A46134" s="27" t="s">
        <v>2951</v>
      </c>
    </row>
    <row r="46135" spans="1:1">
      <c r="A46135" s="27" t="s">
        <v>2951</v>
      </c>
    </row>
    <row r="46136" spans="1:1">
      <c r="A46136" s="27" t="s">
        <v>2951</v>
      </c>
    </row>
    <row r="46137" spans="1:1">
      <c r="A46137" s="27" t="s">
        <v>2951</v>
      </c>
    </row>
    <row r="46138" spans="1:1">
      <c r="A46138" s="27" t="s">
        <v>2951</v>
      </c>
    </row>
    <row r="46139" spans="1:1">
      <c r="A46139" s="27" t="s">
        <v>2951</v>
      </c>
    </row>
    <row r="46140" spans="1:1">
      <c r="A46140" s="27" t="s">
        <v>2951</v>
      </c>
    </row>
    <row r="46141" spans="1:1">
      <c r="A46141" s="27" t="s">
        <v>2951</v>
      </c>
    </row>
    <row r="46142" spans="1:1">
      <c r="A46142" s="27" t="s">
        <v>2951</v>
      </c>
    </row>
    <row r="46143" spans="1:1">
      <c r="A46143" s="27" t="s">
        <v>2951</v>
      </c>
    </row>
    <row r="46144" spans="1:1">
      <c r="A46144" s="27" t="s">
        <v>2951</v>
      </c>
    </row>
    <row r="46145" spans="1:1">
      <c r="A46145" s="27" t="s">
        <v>2951</v>
      </c>
    </row>
    <row r="46146" spans="1:1">
      <c r="A46146" s="27" t="s">
        <v>2951</v>
      </c>
    </row>
    <row r="46147" spans="1:1">
      <c r="A46147" s="27" t="s">
        <v>2951</v>
      </c>
    </row>
    <row r="46148" spans="1:1">
      <c r="A46148" s="27" t="s">
        <v>2951</v>
      </c>
    </row>
    <row r="46149" spans="1:1">
      <c r="A46149" s="27" t="s">
        <v>2951</v>
      </c>
    </row>
    <row r="46150" spans="1:1">
      <c r="A46150" s="27" t="s">
        <v>2951</v>
      </c>
    </row>
    <row r="46151" spans="1:1">
      <c r="A46151" s="27" t="s">
        <v>2951</v>
      </c>
    </row>
    <row r="46152" spans="1:1">
      <c r="A46152" s="27" t="s">
        <v>2951</v>
      </c>
    </row>
    <row r="46153" spans="1:1">
      <c r="A46153" s="27" t="s">
        <v>2951</v>
      </c>
    </row>
    <row r="46154" spans="1:1">
      <c r="A46154" s="27" t="s">
        <v>2951</v>
      </c>
    </row>
    <row r="46155" spans="1:1">
      <c r="A46155" s="27" t="s">
        <v>2951</v>
      </c>
    </row>
    <row r="46156" spans="1:1">
      <c r="A46156" s="27" t="s">
        <v>2951</v>
      </c>
    </row>
    <row r="46157" spans="1:1">
      <c r="A46157" s="27" t="s">
        <v>2951</v>
      </c>
    </row>
    <row r="46158" spans="1:1">
      <c r="A46158" s="27" t="s">
        <v>2951</v>
      </c>
    </row>
    <row r="46159" spans="1:1">
      <c r="A46159" s="27" t="s">
        <v>2951</v>
      </c>
    </row>
    <row r="46160" spans="1:1">
      <c r="A46160" s="27" t="s">
        <v>2951</v>
      </c>
    </row>
    <row r="46161" spans="1:1">
      <c r="A46161" s="27" t="s">
        <v>2951</v>
      </c>
    </row>
    <row r="46162" spans="1:1">
      <c r="A46162" s="27" t="s">
        <v>2951</v>
      </c>
    </row>
    <row r="46163" spans="1:1">
      <c r="A46163" s="27" t="s">
        <v>2951</v>
      </c>
    </row>
    <row r="46164" spans="1:1">
      <c r="A46164" s="27" t="s">
        <v>2951</v>
      </c>
    </row>
    <row r="46165" spans="1:1">
      <c r="A46165" s="27" t="s">
        <v>2951</v>
      </c>
    </row>
    <row r="46166" spans="1:1">
      <c r="A46166" s="27" t="s">
        <v>2951</v>
      </c>
    </row>
    <row r="46167" spans="1:1">
      <c r="A46167" s="27" t="s">
        <v>2951</v>
      </c>
    </row>
    <row r="46168" spans="1:1">
      <c r="A46168" s="27" t="s">
        <v>2951</v>
      </c>
    </row>
    <row r="46169" spans="1:1">
      <c r="A46169" s="27" t="s">
        <v>2951</v>
      </c>
    </row>
    <row r="46170" spans="1:1">
      <c r="A46170" s="27" t="s">
        <v>2951</v>
      </c>
    </row>
    <row r="46171" spans="1:1">
      <c r="A46171" s="27" t="s">
        <v>2951</v>
      </c>
    </row>
    <row r="46172" spans="1:1">
      <c r="A46172" s="27" t="s">
        <v>2951</v>
      </c>
    </row>
    <row r="46173" spans="1:1">
      <c r="A46173" s="27" t="s">
        <v>2951</v>
      </c>
    </row>
    <row r="46174" spans="1:1">
      <c r="A46174" s="27" t="s">
        <v>2951</v>
      </c>
    </row>
    <row r="46175" spans="1:1">
      <c r="A46175" s="27" t="s">
        <v>2951</v>
      </c>
    </row>
    <row r="46176" spans="1:1">
      <c r="A46176" s="27" t="s">
        <v>2951</v>
      </c>
    </row>
    <row r="46177" spans="1:1">
      <c r="A46177" s="27" t="s">
        <v>2951</v>
      </c>
    </row>
    <row r="46178" spans="1:1">
      <c r="A46178" s="27" t="s">
        <v>2951</v>
      </c>
    </row>
    <row r="46179" spans="1:1">
      <c r="A46179" s="27" t="s">
        <v>2951</v>
      </c>
    </row>
    <row r="46180" spans="1:1">
      <c r="A46180" s="27" t="s">
        <v>2951</v>
      </c>
    </row>
    <row r="46181" spans="1:1">
      <c r="A46181" s="27" t="s">
        <v>2951</v>
      </c>
    </row>
    <row r="46182" spans="1:1">
      <c r="A46182" s="27" t="s">
        <v>2951</v>
      </c>
    </row>
    <row r="46183" spans="1:1">
      <c r="A46183" s="27" t="s">
        <v>2951</v>
      </c>
    </row>
    <row r="46184" spans="1:1">
      <c r="A46184" s="27" t="s">
        <v>2951</v>
      </c>
    </row>
    <row r="46185" spans="1:1">
      <c r="A46185" s="27" t="s">
        <v>2951</v>
      </c>
    </row>
    <row r="46186" spans="1:1">
      <c r="A46186" s="27" t="s">
        <v>2951</v>
      </c>
    </row>
    <row r="46187" spans="1:1">
      <c r="A46187" s="27" t="s">
        <v>2951</v>
      </c>
    </row>
    <row r="46188" spans="1:1">
      <c r="A46188" s="27" t="s">
        <v>2951</v>
      </c>
    </row>
    <row r="46189" spans="1:1">
      <c r="A46189" s="27" t="s">
        <v>2951</v>
      </c>
    </row>
    <row r="46190" spans="1:1">
      <c r="A46190" s="27" t="s">
        <v>2951</v>
      </c>
    </row>
    <row r="46191" spans="1:1">
      <c r="A46191" s="27" t="s">
        <v>2951</v>
      </c>
    </row>
    <row r="46192" spans="1:1">
      <c r="A46192" s="27" t="s">
        <v>2951</v>
      </c>
    </row>
    <row r="46193" spans="1:1">
      <c r="A46193" s="27" t="s">
        <v>2951</v>
      </c>
    </row>
    <row r="46194" spans="1:1">
      <c r="A46194" s="27" t="s">
        <v>2951</v>
      </c>
    </row>
    <row r="46195" spans="1:1">
      <c r="A46195" s="27" t="s">
        <v>2951</v>
      </c>
    </row>
    <row r="46196" spans="1:1">
      <c r="A46196" s="27" t="s">
        <v>2951</v>
      </c>
    </row>
    <row r="46197" spans="1:1">
      <c r="A46197" s="27" t="s">
        <v>2951</v>
      </c>
    </row>
    <row r="46198" spans="1:1">
      <c r="A46198" s="27" t="s">
        <v>2951</v>
      </c>
    </row>
    <row r="46199" spans="1:1">
      <c r="A46199" s="27" t="s">
        <v>2951</v>
      </c>
    </row>
    <row r="46200" spans="1:1">
      <c r="A46200" s="27" t="s">
        <v>2951</v>
      </c>
    </row>
    <row r="46201" spans="1:1">
      <c r="A46201" s="27" t="s">
        <v>2951</v>
      </c>
    </row>
    <row r="46202" spans="1:1">
      <c r="A46202" s="27" t="s">
        <v>2951</v>
      </c>
    </row>
    <row r="46203" spans="1:1">
      <c r="A46203" s="27" t="s">
        <v>2951</v>
      </c>
    </row>
    <row r="46204" spans="1:1">
      <c r="A46204" s="27" t="s">
        <v>2951</v>
      </c>
    </row>
    <row r="46205" spans="1:1">
      <c r="A46205" s="27" t="s">
        <v>2951</v>
      </c>
    </row>
    <row r="46206" spans="1:1">
      <c r="A46206" s="27" t="s">
        <v>2951</v>
      </c>
    </row>
    <row r="46207" spans="1:1">
      <c r="A46207" s="27" t="s">
        <v>2951</v>
      </c>
    </row>
    <row r="46208" spans="1:1">
      <c r="A46208" s="27" t="s">
        <v>2951</v>
      </c>
    </row>
    <row r="46209" spans="1:1">
      <c r="A46209" s="27" t="s">
        <v>2951</v>
      </c>
    </row>
    <row r="46210" spans="1:1">
      <c r="A46210" s="27" t="s">
        <v>2951</v>
      </c>
    </row>
    <row r="46211" spans="1:1">
      <c r="A46211" s="27" t="s">
        <v>2951</v>
      </c>
    </row>
    <row r="46212" spans="1:1">
      <c r="A46212" s="27" t="s">
        <v>2951</v>
      </c>
    </row>
    <row r="46213" spans="1:1">
      <c r="A46213" s="27" t="s">
        <v>2951</v>
      </c>
    </row>
    <row r="46214" spans="1:1">
      <c r="A46214" s="27" t="s">
        <v>2951</v>
      </c>
    </row>
    <row r="46215" spans="1:1">
      <c r="A46215" s="27" t="s">
        <v>2951</v>
      </c>
    </row>
    <row r="46216" spans="1:1">
      <c r="A46216" s="27" t="s">
        <v>2951</v>
      </c>
    </row>
    <row r="46217" spans="1:1">
      <c r="A46217" s="27" t="s">
        <v>2951</v>
      </c>
    </row>
    <row r="46218" spans="1:1">
      <c r="A46218" s="27" t="s">
        <v>2951</v>
      </c>
    </row>
    <row r="46219" spans="1:1">
      <c r="A46219" s="27" t="s">
        <v>2951</v>
      </c>
    </row>
    <row r="46220" spans="1:1">
      <c r="A46220" s="27" t="s">
        <v>2951</v>
      </c>
    </row>
    <row r="46221" spans="1:1">
      <c r="A46221" s="27" t="s">
        <v>2951</v>
      </c>
    </row>
    <row r="46222" spans="1:1">
      <c r="A46222" s="27" t="s">
        <v>2951</v>
      </c>
    </row>
    <row r="46223" spans="1:1">
      <c r="A46223" s="27" t="s">
        <v>2951</v>
      </c>
    </row>
    <row r="46224" spans="1:1">
      <c r="A46224" s="27" t="s">
        <v>2951</v>
      </c>
    </row>
    <row r="46225" spans="1:1">
      <c r="A46225" s="27" t="s">
        <v>2951</v>
      </c>
    </row>
    <row r="46226" spans="1:1">
      <c r="A46226" s="27" t="s">
        <v>2951</v>
      </c>
    </row>
    <row r="46227" spans="1:1">
      <c r="A46227" s="27" t="s">
        <v>2951</v>
      </c>
    </row>
    <row r="46228" spans="1:1">
      <c r="A46228" s="27" t="s">
        <v>2951</v>
      </c>
    </row>
    <row r="46229" spans="1:1">
      <c r="A46229" s="27" t="s">
        <v>2951</v>
      </c>
    </row>
    <row r="46230" spans="1:1">
      <c r="A46230" s="27" t="s">
        <v>2951</v>
      </c>
    </row>
    <row r="46231" spans="1:1">
      <c r="A46231" s="27" t="s">
        <v>2951</v>
      </c>
    </row>
    <row r="46232" spans="1:1">
      <c r="A46232" s="27" t="s">
        <v>2951</v>
      </c>
    </row>
    <row r="46233" spans="1:1">
      <c r="A46233" s="27" t="s">
        <v>2951</v>
      </c>
    </row>
    <row r="46234" spans="1:1">
      <c r="A46234" s="27" t="s">
        <v>2951</v>
      </c>
    </row>
    <row r="46235" spans="1:1">
      <c r="A46235" s="27" t="s">
        <v>2951</v>
      </c>
    </row>
    <row r="46236" spans="1:1">
      <c r="A46236" s="27" t="s">
        <v>2951</v>
      </c>
    </row>
    <row r="46237" spans="1:1">
      <c r="A46237" s="27" t="s">
        <v>2951</v>
      </c>
    </row>
    <row r="46238" spans="1:1">
      <c r="A46238" s="27" t="s">
        <v>2951</v>
      </c>
    </row>
    <row r="46239" spans="1:1">
      <c r="A46239" s="27" t="s">
        <v>2951</v>
      </c>
    </row>
    <row r="46240" spans="1:1">
      <c r="A46240" s="27" t="s">
        <v>2951</v>
      </c>
    </row>
    <row r="46241" spans="1:1">
      <c r="A46241" s="27" t="s">
        <v>2951</v>
      </c>
    </row>
    <row r="46242" spans="1:1">
      <c r="A46242" s="27" t="s">
        <v>2951</v>
      </c>
    </row>
    <row r="46243" spans="1:1">
      <c r="A46243" s="27" t="s">
        <v>2951</v>
      </c>
    </row>
    <row r="46244" spans="1:1">
      <c r="A46244" s="27" t="s">
        <v>2951</v>
      </c>
    </row>
    <row r="46245" spans="1:1">
      <c r="A46245" s="27" t="s">
        <v>2951</v>
      </c>
    </row>
    <row r="46246" spans="1:1">
      <c r="A46246" s="27" t="s">
        <v>2951</v>
      </c>
    </row>
    <row r="46247" spans="1:1">
      <c r="A46247" s="27" t="s">
        <v>2951</v>
      </c>
    </row>
    <row r="46248" spans="1:1">
      <c r="A46248" s="27" t="s">
        <v>2951</v>
      </c>
    </row>
    <row r="46249" spans="1:1">
      <c r="A46249" s="27" t="s">
        <v>2951</v>
      </c>
    </row>
    <row r="46250" spans="1:1">
      <c r="A46250" s="27" t="s">
        <v>2951</v>
      </c>
    </row>
    <row r="46251" spans="1:1">
      <c r="A46251" s="27" t="s">
        <v>2951</v>
      </c>
    </row>
    <row r="46252" spans="1:1">
      <c r="A46252" s="27" t="s">
        <v>2951</v>
      </c>
    </row>
    <row r="46253" spans="1:1">
      <c r="A46253" s="27" t="s">
        <v>2951</v>
      </c>
    </row>
    <row r="46254" spans="1:1">
      <c r="A46254" s="27" t="s">
        <v>2951</v>
      </c>
    </row>
    <row r="46255" spans="1:1">
      <c r="A46255" s="27" t="s">
        <v>2951</v>
      </c>
    </row>
    <row r="46256" spans="1:1">
      <c r="A46256" s="27" t="s">
        <v>2951</v>
      </c>
    </row>
    <row r="46257" spans="1:1">
      <c r="A46257" s="27" t="s">
        <v>2951</v>
      </c>
    </row>
    <row r="46258" spans="1:1">
      <c r="A46258" s="27" t="s">
        <v>2951</v>
      </c>
    </row>
    <row r="46259" spans="1:1">
      <c r="A46259" s="27" t="s">
        <v>2951</v>
      </c>
    </row>
    <row r="46260" spans="1:1">
      <c r="A46260" s="27" t="s">
        <v>2951</v>
      </c>
    </row>
    <row r="46261" spans="1:1">
      <c r="A46261" s="27" t="s">
        <v>2951</v>
      </c>
    </row>
    <row r="46262" spans="1:1">
      <c r="A46262" s="27" t="s">
        <v>2951</v>
      </c>
    </row>
    <row r="46263" spans="1:1">
      <c r="A46263" s="27" t="s">
        <v>2951</v>
      </c>
    </row>
    <row r="46264" spans="1:1">
      <c r="A46264" s="27" t="s">
        <v>2951</v>
      </c>
    </row>
    <row r="46265" spans="1:1">
      <c r="A46265" s="27" t="s">
        <v>2951</v>
      </c>
    </row>
    <row r="46266" spans="1:1">
      <c r="A46266" s="27" t="s">
        <v>2951</v>
      </c>
    </row>
    <row r="46267" spans="1:1">
      <c r="A46267" s="27" t="s">
        <v>2951</v>
      </c>
    </row>
    <row r="46268" spans="1:1">
      <c r="A46268" s="27" t="s">
        <v>2951</v>
      </c>
    </row>
    <row r="46269" spans="1:1">
      <c r="A46269" s="27" t="s">
        <v>2951</v>
      </c>
    </row>
    <row r="46270" spans="1:1">
      <c r="A46270" s="27" t="s">
        <v>2951</v>
      </c>
    </row>
    <row r="46271" spans="1:1">
      <c r="A46271" s="27" t="s">
        <v>2951</v>
      </c>
    </row>
    <row r="46272" spans="1:1">
      <c r="A46272" s="27" t="s">
        <v>2951</v>
      </c>
    </row>
    <row r="46273" spans="1:1">
      <c r="A46273" s="27" t="s">
        <v>2951</v>
      </c>
    </row>
    <row r="46274" spans="1:1">
      <c r="A46274" s="27" t="s">
        <v>2951</v>
      </c>
    </row>
    <row r="46275" spans="1:1">
      <c r="A46275" s="27" t="s">
        <v>2951</v>
      </c>
    </row>
    <row r="46276" spans="1:1">
      <c r="A46276" s="27" t="s">
        <v>2951</v>
      </c>
    </row>
    <row r="46277" spans="1:1">
      <c r="A46277" s="27" t="s">
        <v>2951</v>
      </c>
    </row>
    <row r="46278" spans="1:1">
      <c r="A46278" s="27" t="s">
        <v>2951</v>
      </c>
    </row>
    <row r="46279" spans="1:1">
      <c r="A46279" s="27" t="s">
        <v>2951</v>
      </c>
    </row>
    <row r="46280" spans="1:1">
      <c r="A46280" s="27" t="s">
        <v>2951</v>
      </c>
    </row>
    <row r="46281" spans="1:1">
      <c r="A46281" s="27" t="s">
        <v>2951</v>
      </c>
    </row>
    <row r="46282" spans="1:1">
      <c r="A46282" s="27" t="s">
        <v>2951</v>
      </c>
    </row>
    <row r="46283" spans="1:1">
      <c r="A46283" s="27" t="s">
        <v>2951</v>
      </c>
    </row>
    <row r="46284" spans="1:1">
      <c r="A46284" s="27" t="s">
        <v>2951</v>
      </c>
    </row>
    <row r="46285" spans="1:1">
      <c r="A46285" s="27" t="s">
        <v>2951</v>
      </c>
    </row>
    <row r="46286" spans="1:1">
      <c r="A46286" s="27" t="s">
        <v>2951</v>
      </c>
    </row>
    <row r="46287" spans="1:1">
      <c r="A46287" s="27" t="s">
        <v>2951</v>
      </c>
    </row>
    <row r="46288" spans="1:1">
      <c r="A46288" s="27" t="s">
        <v>2951</v>
      </c>
    </row>
    <row r="46289" spans="1:1">
      <c r="A46289" s="27" t="s">
        <v>2951</v>
      </c>
    </row>
    <row r="46290" spans="1:1">
      <c r="A46290" s="27" t="s">
        <v>2951</v>
      </c>
    </row>
    <row r="46291" spans="1:1">
      <c r="A46291" s="27" t="s">
        <v>2951</v>
      </c>
    </row>
    <row r="46292" spans="1:1">
      <c r="A46292" s="27" t="s">
        <v>2951</v>
      </c>
    </row>
    <row r="46293" spans="1:1">
      <c r="A46293" s="27" t="s">
        <v>2951</v>
      </c>
    </row>
    <row r="46294" spans="1:1">
      <c r="A46294" s="27" t="s">
        <v>2951</v>
      </c>
    </row>
    <row r="46295" spans="1:1">
      <c r="A46295" s="27" t="s">
        <v>2951</v>
      </c>
    </row>
    <row r="46296" spans="1:1">
      <c r="A46296" s="27" t="s">
        <v>2951</v>
      </c>
    </row>
    <row r="46297" spans="1:1">
      <c r="A46297" s="27" t="s">
        <v>2951</v>
      </c>
    </row>
    <row r="46298" spans="1:1">
      <c r="A46298" s="27" t="s">
        <v>2951</v>
      </c>
    </row>
    <row r="46299" spans="1:1">
      <c r="A46299" s="27" t="s">
        <v>2951</v>
      </c>
    </row>
    <row r="46300" spans="1:1">
      <c r="A46300" s="27" t="s">
        <v>2951</v>
      </c>
    </row>
    <row r="46301" spans="1:1">
      <c r="A46301" s="27" t="s">
        <v>2951</v>
      </c>
    </row>
    <row r="46302" spans="1:1">
      <c r="A46302" s="27" t="s">
        <v>2951</v>
      </c>
    </row>
    <row r="46303" spans="1:1">
      <c r="A46303" s="27" t="s">
        <v>2951</v>
      </c>
    </row>
    <row r="46304" spans="1:1">
      <c r="A46304" s="27" t="s">
        <v>2951</v>
      </c>
    </row>
    <row r="46305" spans="1:1">
      <c r="A46305" s="27" t="s">
        <v>2951</v>
      </c>
    </row>
    <row r="46306" spans="1:1">
      <c r="A46306" s="27" t="s">
        <v>2951</v>
      </c>
    </row>
    <row r="46307" spans="1:1">
      <c r="A46307" s="27" t="s">
        <v>2951</v>
      </c>
    </row>
    <row r="46308" spans="1:1">
      <c r="A46308" s="27" t="s">
        <v>2951</v>
      </c>
    </row>
    <row r="46309" spans="1:1">
      <c r="A46309" s="27" t="s">
        <v>2951</v>
      </c>
    </row>
    <row r="46310" spans="1:1">
      <c r="A46310" s="27" t="s">
        <v>2951</v>
      </c>
    </row>
    <row r="46311" spans="1:1">
      <c r="A46311" s="27" t="s">
        <v>2951</v>
      </c>
    </row>
    <row r="46312" spans="1:1">
      <c r="A46312" s="27" t="s">
        <v>2951</v>
      </c>
    </row>
    <row r="46313" spans="1:1">
      <c r="A46313" s="27" t="s">
        <v>2951</v>
      </c>
    </row>
    <row r="46314" spans="1:1">
      <c r="A46314" s="27" t="s">
        <v>2951</v>
      </c>
    </row>
    <row r="46315" spans="1:1">
      <c r="A46315" s="27" t="s">
        <v>2951</v>
      </c>
    </row>
    <row r="46316" spans="1:1">
      <c r="A46316" s="27" t="s">
        <v>2951</v>
      </c>
    </row>
    <row r="46317" spans="1:1">
      <c r="A46317" s="27" t="s">
        <v>2951</v>
      </c>
    </row>
    <row r="46318" spans="1:1">
      <c r="A46318" s="27" t="s">
        <v>2951</v>
      </c>
    </row>
    <row r="46319" spans="1:1">
      <c r="A46319" s="27" t="s">
        <v>2951</v>
      </c>
    </row>
    <row r="46320" spans="1:1">
      <c r="A46320" s="27" t="s">
        <v>2951</v>
      </c>
    </row>
    <row r="46321" spans="1:1">
      <c r="A46321" s="27" t="s">
        <v>2951</v>
      </c>
    </row>
    <row r="46322" spans="1:1">
      <c r="A46322" s="27" t="s">
        <v>2951</v>
      </c>
    </row>
    <row r="46323" spans="1:1">
      <c r="A46323" s="27" t="s">
        <v>2951</v>
      </c>
    </row>
    <row r="46324" spans="1:1">
      <c r="A46324" s="27" t="s">
        <v>2951</v>
      </c>
    </row>
    <row r="46325" spans="1:1">
      <c r="A46325" s="27" t="s">
        <v>2951</v>
      </c>
    </row>
    <row r="46326" spans="1:1">
      <c r="A46326" s="27" t="s">
        <v>2951</v>
      </c>
    </row>
    <row r="46327" spans="1:1">
      <c r="A46327" s="27" t="s">
        <v>2951</v>
      </c>
    </row>
    <row r="46328" spans="1:1">
      <c r="A46328" s="27" t="s">
        <v>2951</v>
      </c>
    </row>
    <row r="46329" spans="1:1">
      <c r="A46329" s="27" t="s">
        <v>2951</v>
      </c>
    </row>
    <row r="46330" spans="1:1">
      <c r="A46330" s="27" t="s">
        <v>2951</v>
      </c>
    </row>
    <row r="46331" spans="1:1">
      <c r="A46331" s="27" t="s">
        <v>2951</v>
      </c>
    </row>
    <row r="46332" spans="1:1">
      <c r="A46332" s="27" t="s">
        <v>2951</v>
      </c>
    </row>
    <row r="46333" spans="1:1">
      <c r="A46333" s="27" t="s">
        <v>2951</v>
      </c>
    </row>
    <row r="46334" spans="1:1">
      <c r="A46334" s="27" t="s">
        <v>2951</v>
      </c>
    </row>
    <row r="46335" spans="1:1">
      <c r="A46335" s="27" t="s">
        <v>2951</v>
      </c>
    </row>
    <row r="46336" spans="1:1">
      <c r="A46336" s="27" t="s">
        <v>2951</v>
      </c>
    </row>
    <row r="46337" spans="1:1">
      <c r="A46337" s="27" t="s">
        <v>2951</v>
      </c>
    </row>
    <row r="46338" spans="1:1">
      <c r="A46338" s="27" t="s">
        <v>2951</v>
      </c>
    </row>
    <row r="46339" spans="1:1">
      <c r="A46339" s="27" t="s">
        <v>2951</v>
      </c>
    </row>
    <row r="46340" spans="1:1">
      <c r="A46340" s="27" t="s">
        <v>2951</v>
      </c>
    </row>
    <row r="46341" spans="1:1">
      <c r="A46341" s="27" t="s">
        <v>2951</v>
      </c>
    </row>
    <row r="46342" spans="1:1">
      <c r="A46342" s="27" t="s">
        <v>2951</v>
      </c>
    </row>
    <row r="46343" spans="1:1">
      <c r="A46343" s="27" t="s">
        <v>2951</v>
      </c>
    </row>
    <row r="46344" spans="1:1">
      <c r="A46344" s="27" t="s">
        <v>2951</v>
      </c>
    </row>
    <row r="46345" spans="1:1">
      <c r="A46345" s="27" t="s">
        <v>2951</v>
      </c>
    </row>
    <row r="46346" spans="1:1">
      <c r="A46346" s="27" t="s">
        <v>2951</v>
      </c>
    </row>
    <row r="46347" spans="1:1">
      <c r="A46347" s="27" t="s">
        <v>2951</v>
      </c>
    </row>
    <row r="46348" spans="1:1">
      <c r="A46348" s="27" t="s">
        <v>2951</v>
      </c>
    </row>
    <row r="46349" spans="1:1">
      <c r="A46349" s="27" t="s">
        <v>2951</v>
      </c>
    </row>
    <row r="46350" spans="1:1">
      <c r="A46350" s="27" t="s">
        <v>2951</v>
      </c>
    </row>
    <row r="46351" spans="1:1">
      <c r="A46351" s="27" t="s">
        <v>2951</v>
      </c>
    </row>
    <row r="46352" spans="1:1">
      <c r="A46352" s="27" t="s">
        <v>2951</v>
      </c>
    </row>
    <row r="46353" spans="1:1">
      <c r="A46353" s="27" t="s">
        <v>2951</v>
      </c>
    </row>
    <row r="46354" spans="1:1">
      <c r="A46354" s="27" t="s">
        <v>2951</v>
      </c>
    </row>
    <row r="46355" spans="1:1">
      <c r="A46355" s="27" t="s">
        <v>2951</v>
      </c>
    </row>
    <row r="46356" spans="1:1">
      <c r="A46356" s="27" t="s">
        <v>2951</v>
      </c>
    </row>
    <row r="46357" spans="1:1">
      <c r="A46357" s="27" t="s">
        <v>2951</v>
      </c>
    </row>
    <row r="46358" spans="1:1">
      <c r="A46358" s="27" t="s">
        <v>2951</v>
      </c>
    </row>
    <row r="46359" spans="1:1">
      <c r="A46359" s="27" t="s">
        <v>2951</v>
      </c>
    </row>
    <row r="46360" spans="1:1">
      <c r="A46360" s="27" t="s">
        <v>2951</v>
      </c>
    </row>
    <row r="46361" spans="1:1">
      <c r="A46361" s="27" t="s">
        <v>2951</v>
      </c>
    </row>
    <row r="46362" spans="1:1">
      <c r="A46362" s="27" t="s">
        <v>2951</v>
      </c>
    </row>
    <row r="46363" spans="1:1">
      <c r="A46363" s="27" t="s">
        <v>2951</v>
      </c>
    </row>
    <row r="46364" spans="1:1">
      <c r="A46364" s="27" t="s">
        <v>2951</v>
      </c>
    </row>
    <row r="46365" spans="1:1">
      <c r="A46365" s="27" t="s">
        <v>2951</v>
      </c>
    </row>
    <row r="46366" spans="1:1">
      <c r="A46366" s="27" t="s">
        <v>2951</v>
      </c>
    </row>
    <row r="46367" spans="1:1">
      <c r="A46367" s="27" t="s">
        <v>2951</v>
      </c>
    </row>
    <row r="46368" spans="1:1">
      <c r="A46368" s="27" t="s">
        <v>2951</v>
      </c>
    </row>
    <row r="46369" spans="1:1">
      <c r="A46369" s="27" t="s">
        <v>2951</v>
      </c>
    </row>
    <row r="46370" spans="1:1">
      <c r="A46370" s="27" t="s">
        <v>2951</v>
      </c>
    </row>
    <row r="46371" spans="1:1">
      <c r="A46371" s="27" t="s">
        <v>2951</v>
      </c>
    </row>
    <row r="46372" spans="1:1">
      <c r="A46372" s="27" t="s">
        <v>2951</v>
      </c>
    </row>
    <row r="46373" spans="1:1">
      <c r="A46373" s="27" t="s">
        <v>2951</v>
      </c>
    </row>
    <row r="46374" spans="1:1">
      <c r="A46374" s="27" t="s">
        <v>2951</v>
      </c>
    </row>
    <row r="46375" spans="1:1">
      <c r="A46375" s="27" t="s">
        <v>2951</v>
      </c>
    </row>
    <row r="46376" spans="1:1">
      <c r="A46376" s="27" t="s">
        <v>2951</v>
      </c>
    </row>
    <row r="46377" spans="1:1">
      <c r="A46377" s="27" t="s">
        <v>2951</v>
      </c>
    </row>
    <row r="46378" spans="1:1">
      <c r="A46378" s="27" t="s">
        <v>2951</v>
      </c>
    </row>
    <row r="46379" spans="1:1">
      <c r="A46379" s="27" t="s">
        <v>2951</v>
      </c>
    </row>
    <row r="46380" spans="1:1">
      <c r="A46380" s="27" t="s">
        <v>2951</v>
      </c>
    </row>
    <row r="46381" spans="1:1">
      <c r="A46381" s="27" t="s">
        <v>2951</v>
      </c>
    </row>
    <row r="46382" spans="1:1">
      <c r="A46382" s="27" t="s">
        <v>2951</v>
      </c>
    </row>
    <row r="46383" spans="1:1">
      <c r="A46383" s="27" t="s">
        <v>2951</v>
      </c>
    </row>
    <row r="46384" spans="1:1">
      <c r="A46384" s="27" t="s">
        <v>2951</v>
      </c>
    </row>
    <row r="46385" spans="1:1">
      <c r="A46385" s="27" t="s">
        <v>2951</v>
      </c>
    </row>
    <row r="46386" spans="1:1">
      <c r="A46386" s="27" t="s">
        <v>2951</v>
      </c>
    </row>
    <row r="46387" spans="1:1">
      <c r="A46387" s="27" t="s">
        <v>2951</v>
      </c>
    </row>
    <row r="46388" spans="1:1">
      <c r="A46388" s="27" t="s">
        <v>2951</v>
      </c>
    </row>
    <row r="46389" spans="1:1">
      <c r="A46389" s="27" t="s">
        <v>2951</v>
      </c>
    </row>
    <row r="46390" spans="1:1">
      <c r="A46390" s="27" t="s">
        <v>2951</v>
      </c>
    </row>
    <row r="46391" spans="1:1">
      <c r="A46391" s="27" t="s">
        <v>2951</v>
      </c>
    </row>
    <row r="46392" spans="1:1">
      <c r="A46392" s="27" t="s">
        <v>2951</v>
      </c>
    </row>
    <row r="46393" spans="1:1">
      <c r="A46393" s="27" t="s">
        <v>2951</v>
      </c>
    </row>
    <row r="46394" spans="1:1">
      <c r="A46394" s="27" t="s">
        <v>2951</v>
      </c>
    </row>
    <row r="46395" spans="1:1">
      <c r="A46395" s="27" t="s">
        <v>2951</v>
      </c>
    </row>
    <row r="46396" spans="1:1">
      <c r="A46396" s="27" t="s">
        <v>2951</v>
      </c>
    </row>
    <row r="46397" spans="1:1">
      <c r="A46397" s="27" t="s">
        <v>2951</v>
      </c>
    </row>
    <row r="46398" spans="1:1">
      <c r="A46398" s="27" t="s">
        <v>2951</v>
      </c>
    </row>
    <row r="46399" spans="1:1">
      <c r="A46399" s="27" t="s">
        <v>2951</v>
      </c>
    </row>
    <row r="46400" spans="1:1">
      <c r="A46400" s="27" t="s">
        <v>2951</v>
      </c>
    </row>
    <row r="46401" spans="1:1">
      <c r="A46401" s="27" t="s">
        <v>2951</v>
      </c>
    </row>
    <row r="46402" spans="1:1">
      <c r="A46402" s="27" t="s">
        <v>2951</v>
      </c>
    </row>
    <row r="46403" spans="1:1">
      <c r="A46403" s="27" t="s">
        <v>2951</v>
      </c>
    </row>
    <row r="46404" spans="1:1">
      <c r="A46404" s="27" t="s">
        <v>2951</v>
      </c>
    </row>
    <row r="46405" spans="1:1">
      <c r="A46405" s="27" t="s">
        <v>2951</v>
      </c>
    </row>
    <row r="46406" spans="1:1">
      <c r="A46406" s="27" t="s">
        <v>2951</v>
      </c>
    </row>
    <row r="46407" spans="1:1">
      <c r="A46407" s="27" t="s">
        <v>2951</v>
      </c>
    </row>
    <row r="46408" spans="1:1">
      <c r="A46408" s="27" t="s">
        <v>2951</v>
      </c>
    </row>
    <row r="46409" spans="1:1">
      <c r="A46409" s="27" t="s">
        <v>2951</v>
      </c>
    </row>
    <row r="46410" spans="1:1">
      <c r="A46410" s="27" t="s">
        <v>2951</v>
      </c>
    </row>
    <row r="46411" spans="1:1">
      <c r="A46411" s="27" t="s">
        <v>2951</v>
      </c>
    </row>
    <row r="46412" spans="1:1">
      <c r="A46412" s="27" t="s">
        <v>2951</v>
      </c>
    </row>
    <row r="46413" spans="1:1">
      <c r="A46413" s="27" t="s">
        <v>2951</v>
      </c>
    </row>
    <row r="46414" spans="1:1">
      <c r="A46414" s="27" t="s">
        <v>2951</v>
      </c>
    </row>
    <row r="46415" spans="1:1">
      <c r="A46415" s="27" t="s">
        <v>2951</v>
      </c>
    </row>
    <row r="46416" spans="1:1">
      <c r="A46416" s="27" t="s">
        <v>2951</v>
      </c>
    </row>
    <row r="46417" spans="1:1">
      <c r="A46417" s="27" t="s">
        <v>2951</v>
      </c>
    </row>
    <row r="46418" spans="1:1">
      <c r="A46418" s="27" t="s">
        <v>2951</v>
      </c>
    </row>
    <row r="46419" spans="1:1">
      <c r="A46419" s="27" t="s">
        <v>2951</v>
      </c>
    </row>
    <row r="46420" spans="1:1">
      <c r="A46420" s="27" t="s">
        <v>2951</v>
      </c>
    </row>
    <row r="46421" spans="1:1">
      <c r="A46421" s="27" t="s">
        <v>2951</v>
      </c>
    </row>
    <row r="46422" spans="1:1">
      <c r="A46422" s="27" t="s">
        <v>2951</v>
      </c>
    </row>
    <row r="46423" spans="1:1">
      <c r="A46423" s="27" t="s">
        <v>2951</v>
      </c>
    </row>
    <row r="46424" spans="1:1">
      <c r="A46424" s="27" t="s">
        <v>2951</v>
      </c>
    </row>
    <row r="46425" spans="1:1">
      <c r="A46425" s="27" t="s">
        <v>2951</v>
      </c>
    </row>
    <row r="46426" spans="1:1">
      <c r="A46426" s="27" t="s">
        <v>2951</v>
      </c>
    </row>
    <row r="46427" spans="1:1">
      <c r="A46427" s="27" t="s">
        <v>2951</v>
      </c>
    </row>
    <row r="46428" spans="1:1">
      <c r="A46428" s="27" t="s">
        <v>2951</v>
      </c>
    </row>
    <row r="46429" spans="1:1">
      <c r="A46429" s="27" t="s">
        <v>2951</v>
      </c>
    </row>
    <row r="46430" spans="1:1">
      <c r="A46430" s="27" t="s">
        <v>2951</v>
      </c>
    </row>
    <row r="46431" spans="1:1">
      <c r="A46431" s="27" t="s">
        <v>2951</v>
      </c>
    </row>
    <row r="46432" spans="1:1">
      <c r="A46432" s="27" t="s">
        <v>2951</v>
      </c>
    </row>
    <row r="46433" spans="1:1">
      <c r="A46433" s="27" t="s">
        <v>2951</v>
      </c>
    </row>
    <row r="46434" spans="1:1">
      <c r="A46434" s="27" t="s">
        <v>2951</v>
      </c>
    </row>
    <row r="46435" spans="1:1">
      <c r="A46435" s="27" t="s">
        <v>2951</v>
      </c>
    </row>
    <row r="46436" spans="1:1">
      <c r="A46436" s="27" t="s">
        <v>2951</v>
      </c>
    </row>
    <row r="46437" spans="1:1">
      <c r="A46437" s="27" t="s">
        <v>2951</v>
      </c>
    </row>
    <row r="46438" spans="1:1">
      <c r="A46438" s="27" t="s">
        <v>2951</v>
      </c>
    </row>
    <row r="46439" spans="1:1">
      <c r="A46439" s="27" t="s">
        <v>2951</v>
      </c>
    </row>
    <row r="46440" spans="1:1">
      <c r="A46440" s="27" t="s">
        <v>2951</v>
      </c>
    </row>
    <row r="46441" spans="1:1">
      <c r="A46441" s="27" t="s">
        <v>2951</v>
      </c>
    </row>
    <row r="46442" spans="1:1">
      <c r="A46442" s="27" t="s">
        <v>2951</v>
      </c>
    </row>
    <row r="46443" spans="1:1">
      <c r="A46443" s="27" t="s">
        <v>2951</v>
      </c>
    </row>
    <row r="46444" spans="1:1">
      <c r="A46444" s="27" t="s">
        <v>2951</v>
      </c>
    </row>
    <row r="46445" spans="1:1">
      <c r="A46445" s="27" t="s">
        <v>2951</v>
      </c>
    </row>
    <row r="46446" spans="1:1">
      <c r="A46446" s="27" t="s">
        <v>2951</v>
      </c>
    </row>
    <row r="46447" spans="1:1">
      <c r="A46447" s="27" t="s">
        <v>2951</v>
      </c>
    </row>
    <row r="46448" spans="1:1">
      <c r="A46448" s="27" t="s">
        <v>2951</v>
      </c>
    </row>
    <row r="46449" spans="1:1">
      <c r="A46449" s="27" t="s">
        <v>2951</v>
      </c>
    </row>
    <row r="46450" spans="1:1">
      <c r="A46450" s="27" t="s">
        <v>2951</v>
      </c>
    </row>
    <row r="46451" spans="1:1">
      <c r="A46451" s="27" t="s">
        <v>2951</v>
      </c>
    </row>
    <row r="46452" spans="1:1">
      <c r="A46452" s="27" t="s">
        <v>2951</v>
      </c>
    </row>
    <row r="46453" spans="1:1">
      <c r="A46453" s="27" t="s">
        <v>2951</v>
      </c>
    </row>
    <row r="46454" spans="1:1">
      <c r="A46454" s="27" t="s">
        <v>2951</v>
      </c>
    </row>
    <row r="46455" spans="1:1">
      <c r="A46455" s="27" t="s">
        <v>2951</v>
      </c>
    </row>
    <row r="46456" spans="1:1">
      <c r="A46456" s="27" t="s">
        <v>2951</v>
      </c>
    </row>
    <row r="46457" spans="1:1">
      <c r="A46457" s="27" t="s">
        <v>2951</v>
      </c>
    </row>
    <row r="46458" spans="1:1">
      <c r="A46458" s="27" t="s">
        <v>2951</v>
      </c>
    </row>
    <row r="46459" spans="1:1">
      <c r="A46459" s="27" t="s">
        <v>2951</v>
      </c>
    </row>
    <row r="46460" spans="1:1">
      <c r="A46460" s="27" t="s">
        <v>2951</v>
      </c>
    </row>
    <row r="46461" spans="1:1">
      <c r="A46461" s="27" t="s">
        <v>2951</v>
      </c>
    </row>
    <row r="46462" spans="1:1">
      <c r="A46462" s="27" t="s">
        <v>2951</v>
      </c>
    </row>
    <row r="46463" spans="1:1">
      <c r="A46463" s="27" t="s">
        <v>2951</v>
      </c>
    </row>
    <row r="46464" spans="1:1">
      <c r="A46464" s="27" t="s">
        <v>2951</v>
      </c>
    </row>
    <row r="46465" spans="1:1">
      <c r="A46465" s="27" t="s">
        <v>2951</v>
      </c>
    </row>
    <row r="46466" spans="1:1">
      <c r="A46466" s="27" t="s">
        <v>2951</v>
      </c>
    </row>
    <row r="46467" spans="1:1">
      <c r="A46467" s="27" t="s">
        <v>2951</v>
      </c>
    </row>
    <row r="46468" spans="1:1">
      <c r="A46468" s="27" t="s">
        <v>2951</v>
      </c>
    </row>
    <row r="46469" spans="1:1">
      <c r="A46469" s="27" t="s">
        <v>2951</v>
      </c>
    </row>
    <row r="46470" spans="1:1">
      <c r="A46470" s="27" t="s">
        <v>2951</v>
      </c>
    </row>
    <row r="46471" spans="1:1">
      <c r="A46471" s="27" t="s">
        <v>2951</v>
      </c>
    </row>
    <row r="46472" spans="1:1">
      <c r="A46472" s="27" t="s">
        <v>2951</v>
      </c>
    </row>
    <row r="46473" spans="1:1">
      <c r="A46473" s="27" t="s">
        <v>2951</v>
      </c>
    </row>
    <row r="46474" spans="1:1">
      <c r="A46474" s="27" t="s">
        <v>2951</v>
      </c>
    </row>
    <row r="46475" spans="1:1">
      <c r="A46475" s="27" t="s">
        <v>2951</v>
      </c>
    </row>
    <row r="46476" spans="1:1">
      <c r="A46476" s="27" t="s">
        <v>2951</v>
      </c>
    </row>
    <row r="46477" spans="1:1">
      <c r="A46477" s="27" t="s">
        <v>2951</v>
      </c>
    </row>
    <row r="46478" spans="1:1">
      <c r="A46478" s="27" t="s">
        <v>2951</v>
      </c>
    </row>
    <row r="46479" spans="1:1">
      <c r="A46479" s="27" t="s">
        <v>2951</v>
      </c>
    </row>
    <row r="46480" spans="1:1">
      <c r="A46480" s="27" t="s">
        <v>2951</v>
      </c>
    </row>
    <row r="46481" spans="1:1">
      <c r="A46481" s="27" t="s">
        <v>2951</v>
      </c>
    </row>
    <row r="46482" spans="1:1">
      <c r="A46482" s="27" t="s">
        <v>2951</v>
      </c>
    </row>
    <row r="46483" spans="1:1">
      <c r="A46483" s="27" t="s">
        <v>2951</v>
      </c>
    </row>
    <row r="46484" spans="1:1">
      <c r="A46484" s="27" t="s">
        <v>2951</v>
      </c>
    </row>
    <row r="46485" spans="1:1">
      <c r="A46485" s="27" t="s">
        <v>2951</v>
      </c>
    </row>
    <row r="46486" spans="1:1">
      <c r="A46486" s="27" t="s">
        <v>2951</v>
      </c>
    </row>
    <row r="46487" spans="1:1">
      <c r="A46487" s="27" t="s">
        <v>2951</v>
      </c>
    </row>
    <row r="46488" spans="1:1">
      <c r="A46488" s="27" t="s">
        <v>2951</v>
      </c>
    </row>
    <row r="46489" spans="1:1">
      <c r="A46489" s="27" t="s">
        <v>2951</v>
      </c>
    </row>
    <row r="46490" spans="1:1">
      <c r="A46490" s="27" t="s">
        <v>2951</v>
      </c>
    </row>
    <row r="46491" spans="1:1">
      <c r="A46491" s="27" t="s">
        <v>2951</v>
      </c>
    </row>
    <row r="46492" spans="1:1">
      <c r="A46492" s="27" t="s">
        <v>2951</v>
      </c>
    </row>
    <row r="46493" spans="1:1">
      <c r="A46493" s="27" t="s">
        <v>2951</v>
      </c>
    </row>
    <row r="46494" spans="1:1">
      <c r="A46494" s="27" t="s">
        <v>2951</v>
      </c>
    </row>
    <row r="46495" spans="1:1">
      <c r="A46495" s="27" t="s">
        <v>2951</v>
      </c>
    </row>
    <row r="46496" spans="1:1">
      <c r="A46496" s="27" t="s">
        <v>2951</v>
      </c>
    </row>
    <row r="46497" spans="1:1">
      <c r="A46497" s="27" t="s">
        <v>2951</v>
      </c>
    </row>
    <row r="46498" spans="1:1">
      <c r="A46498" s="27" t="s">
        <v>2951</v>
      </c>
    </row>
    <row r="46499" spans="1:1">
      <c r="A46499" s="27" t="s">
        <v>2951</v>
      </c>
    </row>
    <row r="46500" spans="1:1">
      <c r="A46500" s="27" t="s">
        <v>2951</v>
      </c>
    </row>
    <row r="46501" spans="1:1">
      <c r="A46501" s="27" t="s">
        <v>2951</v>
      </c>
    </row>
    <row r="46502" spans="1:1">
      <c r="A46502" s="27" t="s">
        <v>2951</v>
      </c>
    </row>
    <row r="46503" spans="1:1">
      <c r="A46503" s="27" t="s">
        <v>2951</v>
      </c>
    </row>
    <row r="46504" spans="1:1">
      <c r="A46504" s="27" t="s">
        <v>2951</v>
      </c>
    </row>
    <row r="46505" spans="1:1">
      <c r="A46505" s="27" t="s">
        <v>2951</v>
      </c>
    </row>
    <row r="46506" spans="1:1">
      <c r="A46506" s="27" t="s">
        <v>2951</v>
      </c>
    </row>
    <row r="46507" spans="1:1">
      <c r="A46507" s="27" t="s">
        <v>2951</v>
      </c>
    </row>
    <row r="46508" spans="1:1">
      <c r="A46508" s="27" t="s">
        <v>2951</v>
      </c>
    </row>
    <row r="46509" spans="1:1">
      <c r="A46509" s="27" t="s">
        <v>2951</v>
      </c>
    </row>
    <row r="46510" spans="1:1">
      <c r="A46510" s="27" t="s">
        <v>2951</v>
      </c>
    </row>
    <row r="46511" spans="1:1">
      <c r="A46511" s="27" t="s">
        <v>2951</v>
      </c>
    </row>
    <row r="46512" spans="1:1">
      <c r="A46512" s="27" t="s">
        <v>2951</v>
      </c>
    </row>
    <row r="46513" spans="1:1">
      <c r="A46513" s="27" t="s">
        <v>2951</v>
      </c>
    </row>
    <row r="46514" spans="1:1">
      <c r="A46514" s="27" t="s">
        <v>2951</v>
      </c>
    </row>
    <row r="46515" spans="1:1">
      <c r="A46515" s="27" t="s">
        <v>2951</v>
      </c>
    </row>
    <row r="46516" spans="1:1">
      <c r="A46516" s="27" t="s">
        <v>2951</v>
      </c>
    </row>
    <row r="46517" spans="1:1">
      <c r="A46517" s="27" t="s">
        <v>2951</v>
      </c>
    </row>
    <row r="46518" spans="1:1">
      <c r="A46518" s="27" t="s">
        <v>2951</v>
      </c>
    </row>
    <row r="46519" spans="1:1">
      <c r="A46519" s="27" t="s">
        <v>2951</v>
      </c>
    </row>
    <row r="46520" spans="1:1">
      <c r="A46520" s="27" t="s">
        <v>2951</v>
      </c>
    </row>
    <row r="46521" spans="1:1">
      <c r="A46521" s="27" t="s">
        <v>2951</v>
      </c>
    </row>
    <row r="46522" spans="1:1">
      <c r="A46522" s="27" t="s">
        <v>2951</v>
      </c>
    </row>
    <row r="46523" spans="1:1">
      <c r="A46523" s="27" t="s">
        <v>2951</v>
      </c>
    </row>
    <row r="46524" spans="1:1">
      <c r="A46524" s="27" t="s">
        <v>2951</v>
      </c>
    </row>
    <row r="46525" spans="1:1">
      <c r="A46525" s="27" t="s">
        <v>2951</v>
      </c>
    </row>
    <row r="46526" spans="1:1">
      <c r="A46526" s="27" t="s">
        <v>2951</v>
      </c>
    </row>
    <row r="46527" spans="1:1">
      <c r="A46527" s="27" t="s">
        <v>2951</v>
      </c>
    </row>
    <row r="46528" spans="1:1">
      <c r="A46528" s="27" t="s">
        <v>2951</v>
      </c>
    </row>
    <row r="46529" spans="1:1">
      <c r="A46529" s="27" t="s">
        <v>2951</v>
      </c>
    </row>
    <row r="46530" spans="1:1">
      <c r="A46530" s="27" t="s">
        <v>2951</v>
      </c>
    </row>
    <row r="46531" spans="1:1">
      <c r="A46531" s="27" t="s">
        <v>2951</v>
      </c>
    </row>
    <row r="46532" spans="1:1">
      <c r="A46532" s="27" t="s">
        <v>2951</v>
      </c>
    </row>
    <row r="46533" spans="1:1">
      <c r="A46533" s="27" t="s">
        <v>2951</v>
      </c>
    </row>
    <row r="46534" spans="1:1">
      <c r="A46534" s="27" t="s">
        <v>2951</v>
      </c>
    </row>
    <row r="46535" spans="1:1">
      <c r="A46535" s="27" t="s">
        <v>2951</v>
      </c>
    </row>
    <row r="46536" spans="1:1">
      <c r="A46536" s="27" t="s">
        <v>2951</v>
      </c>
    </row>
    <row r="46537" spans="1:1">
      <c r="A46537" s="27" t="s">
        <v>2951</v>
      </c>
    </row>
    <row r="46538" spans="1:1">
      <c r="A46538" s="27" t="s">
        <v>2951</v>
      </c>
    </row>
    <row r="46539" spans="1:1">
      <c r="A46539" s="27" t="s">
        <v>2951</v>
      </c>
    </row>
    <row r="46540" spans="1:1">
      <c r="A46540" s="27" t="s">
        <v>2951</v>
      </c>
    </row>
    <row r="46541" spans="1:1">
      <c r="A46541" s="27" t="s">
        <v>2951</v>
      </c>
    </row>
    <row r="46542" spans="1:1">
      <c r="A46542" s="27" t="s">
        <v>2951</v>
      </c>
    </row>
    <row r="46543" spans="1:1">
      <c r="A46543" s="27" t="s">
        <v>2951</v>
      </c>
    </row>
    <row r="46544" spans="1:1">
      <c r="A46544" s="27" t="s">
        <v>2951</v>
      </c>
    </row>
    <row r="46545" spans="1:1">
      <c r="A46545" s="27" t="s">
        <v>2951</v>
      </c>
    </row>
    <row r="46546" spans="1:1">
      <c r="A46546" s="27" t="s">
        <v>2951</v>
      </c>
    </row>
    <row r="46547" spans="1:1">
      <c r="A46547" s="27" t="s">
        <v>2951</v>
      </c>
    </row>
    <row r="46548" spans="1:1">
      <c r="A46548" s="27" t="s">
        <v>2951</v>
      </c>
    </row>
    <row r="46549" spans="1:1">
      <c r="A46549" s="27" t="s">
        <v>2951</v>
      </c>
    </row>
    <row r="46550" spans="1:1">
      <c r="A46550" s="27" t="s">
        <v>2951</v>
      </c>
    </row>
    <row r="46551" spans="1:1">
      <c r="A46551" s="27" t="s">
        <v>2951</v>
      </c>
    </row>
    <row r="46552" spans="1:1">
      <c r="A46552" s="27" t="s">
        <v>2951</v>
      </c>
    </row>
    <row r="46553" spans="1:1">
      <c r="A46553" s="27" t="s">
        <v>2951</v>
      </c>
    </row>
    <row r="46554" spans="1:1">
      <c r="A46554" s="27" t="s">
        <v>2951</v>
      </c>
    </row>
    <row r="46555" spans="1:1">
      <c r="A46555" s="27" t="s">
        <v>2951</v>
      </c>
    </row>
    <row r="46556" spans="1:1">
      <c r="A46556" s="27" t="s">
        <v>2951</v>
      </c>
    </row>
    <row r="46557" spans="1:1">
      <c r="A46557" s="27" t="s">
        <v>2951</v>
      </c>
    </row>
    <row r="46558" spans="1:1">
      <c r="A46558" s="27" t="s">
        <v>2951</v>
      </c>
    </row>
    <row r="46559" spans="1:1">
      <c r="A46559" s="27" t="s">
        <v>2951</v>
      </c>
    </row>
    <row r="46560" spans="1:1">
      <c r="A46560" s="27" t="s">
        <v>2951</v>
      </c>
    </row>
    <row r="46561" spans="1:1">
      <c r="A46561" s="27" t="s">
        <v>2951</v>
      </c>
    </row>
    <row r="46562" spans="1:1">
      <c r="A46562" s="27" t="s">
        <v>2951</v>
      </c>
    </row>
    <row r="46563" spans="1:1">
      <c r="A46563" s="27" t="s">
        <v>2951</v>
      </c>
    </row>
    <row r="46564" spans="1:1">
      <c r="A46564" s="27" t="s">
        <v>2951</v>
      </c>
    </row>
    <row r="46565" spans="1:1">
      <c r="A46565" s="27" t="s">
        <v>2951</v>
      </c>
    </row>
    <row r="46566" spans="1:1">
      <c r="A46566" s="27" t="s">
        <v>2951</v>
      </c>
    </row>
    <row r="46567" spans="1:1">
      <c r="A46567" s="27" t="s">
        <v>2951</v>
      </c>
    </row>
    <row r="46568" spans="1:1">
      <c r="A46568" s="27" t="s">
        <v>2951</v>
      </c>
    </row>
    <row r="46569" spans="1:1">
      <c r="A46569" s="27" t="s">
        <v>2951</v>
      </c>
    </row>
    <row r="46570" spans="1:1">
      <c r="A46570" s="27" t="s">
        <v>2951</v>
      </c>
    </row>
    <row r="46571" spans="1:1">
      <c r="A46571" s="27" t="s">
        <v>2951</v>
      </c>
    </row>
    <row r="46572" spans="1:1">
      <c r="A46572" s="27" t="s">
        <v>2951</v>
      </c>
    </row>
    <row r="46573" spans="1:1">
      <c r="A46573" s="27" t="s">
        <v>2951</v>
      </c>
    </row>
    <row r="46574" spans="1:1">
      <c r="A46574" s="27" t="s">
        <v>2951</v>
      </c>
    </row>
    <row r="46575" spans="1:1">
      <c r="A46575" s="27" t="s">
        <v>2951</v>
      </c>
    </row>
    <row r="46576" spans="1:1">
      <c r="A46576" s="27" t="s">
        <v>2951</v>
      </c>
    </row>
    <row r="46577" spans="1:1">
      <c r="A46577" s="27" t="s">
        <v>2951</v>
      </c>
    </row>
    <row r="46578" spans="1:1">
      <c r="A46578" s="27" t="s">
        <v>2951</v>
      </c>
    </row>
    <row r="46579" spans="1:1">
      <c r="A46579" s="27" t="s">
        <v>2951</v>
      </c>
    </row>
    <row r="46580" spans="1:1">
      <c r="A46580" s="27" t="s">
        <v>2951</v>
      </c>
    </row>
    <row r="46581" spans="1:1">
      <c r="A46581" s="27" t="s">
        <v>2951</v>
      </c>
    </row>
    <row r="46582" spans="1:1">
      <c r="A46582" s="27" t="s">
        <v>2951</v>
      </c>
    </row>
    <row r="46583" spans="1:1">
      <c r="A46583" s="27" t="s">
        <v>2951</v>
      </c>
    </row>
    <row r="46584" spans="1:1">
      <c r="A46584" s="27" t="s">
        <v>2951</v>
      </c>
    </row>
    <row r="46585" spans="1:1">
      <c r="A46585" s="27" t="s">
        <v>2951</v>
      </c>
    </row>
    <row r="46586" spans="1:1">
      <c r="A46586" s="27" t="s">
        <v>2951</v>
      </c>
    </row>
    <row r="46587" spans="1:1">
      <c r="A46587" s="27" t="s">
        <v>2951</v>
      </c>
    </row>
    <row r="46588" spans="1:1">
      <c r="A46588" s="27" t="s">
        <v>2951</v>
      </c>
    </row>
    <row r="46589" spans="1:1">
      <c r="A46589" s="27" t="s">
        <v>2951</v>
      </c>
    </row>
    <row r="46590" spans="1:1">
      <c r="A46590" s="27" t="s">
        <v>2951</v>
      </c>
    </row>
    <row r="46591" spans="1:1">
      <c r="A46591" s="27" t="s">
        <v>2951</v>
      </c>
    </row>
    <row r="46592" spans="1:1">
      <c r="A46592" s="27" t="s">
        <v>2951</v>
      </c>
    </row>
    <row r="46593" spans="1:1">
      <c r="A46593" s="27" t="s">
        <v>2951</v>
      </c>
    </row>
    <row r="46594" spans="1:1">
      <c r="A46594" s="27" t="s">
        <v>2951</v>
      </c>
    </row>
    <row r="46595" spans="1:1">
      <c r="A46595" s="27" t="s">
        <v>2951</v>
      </c>
    </row>
    <row r="46596" spans="1:1">
      <c r="A46596" s="27" t="s">
        <v>2951</v>
      </c>
    </row>
    <row r="46597" spans="1:1">
      <c r="A46597" s="27" t="s">
        <v>2951</v>
      </c>
    </row>
    <row r="46598" spans="1:1">
      <c r="A46598" s="27" t="s">
        <v>2951</v>
      </c>
    </row>
    <row r="46599" spans="1:1">
      <c r="A46599" s="27" t="s">
        <v>2951</v>
      </c>
    </row>
    <row r="46600" spans="1:1">
      <c r="A46600" s="27" t="s">
        <v>2951</v>
      </c>
    </row>
    <row r="46601" spans="1:1">
      <c r="A46601" s="27" t="s">
        <v>2951</v>
      </c>
    </row>
    <row r="46602" spans="1:1">
      <c r="A46602" s="27" t="s">
        <v>2951</v>
      </c>
    </row>
    <row r="46603" spans="1:1">
      <c r="A46603" s="27" t="s">
        <v>2951</v>
      </c>
    </row>
    <row r="46604" spans="1:1">
      <c r="A46604" s="27" t="s">
        <v>2951</v>
      </c>
    </row>
    <row r="46605" spans="1:1">
      <c r="A46605" s="27" t="s">
        <v>2951</v>
      </c>
    </row>
    <row r="46606" spans="1:1">
      <c r="A46606" s="27" t="s">
        <v>2951</v>
      </c>
    </row>
    <row r="46607" spans="1:1">
      <c r="A46607" s="27" t="s">
        <v>2951</v>
      </c>
    </row>
    <row r="46608" spans="1:1">
      <c r="A46608" s="27" t="s">
        <v>2951</v>
      </c>
    </row>
    <row r="46609" spans="1:1">
      <c r="A46609" s="27" t="s">
        <v>2951</v>
      </c>
    </row>
    <row r="46610" spans="1:1">
      <c r="A46610" s="27" t="s">
        <v>2951</v>
      </c>
    </row>
    <row r="46611" spans="1:1">
      <c r="A46611" s="27" t="s">
        <v>2951</v>
      </c>
    </row>
    <row r="46612" spans="1:1">
      <c r="A46612" s="27" t="s">
        <v>2951</v>
      </c>
    </row>
    <row r="46613" spans="1:1">
      <c r="A46613" s="27" t="s">
        <v>2951</v>
      </c>
    </row>
    <row r="46614" spans="1:1">
      <c r="A46614" s="27" t="s">
        <v>2951</v>
      </c>
    </row>
    <row r="46615" spans="1:1">
      <c r="A46615" s="27" t="s">
        <v>2951</v>
      </c>
    </row>
    <row r="46616" spans="1:1">
      <c r="A46616" s="27" t="s">
        <v>2951</v>
      </c>
    </row>
    <row r="46617" spans="1:1">
      <c r="A46617" s="27" t="s">
        <v>2951</v>
      </c>
    </row>
    <row r="46618" spans="1:1">
      <c r="A46618" s="27" t="s">
        <v>2951</v>
      </c>
    </row>
    <row r="46619" spans="1:1">
      <c r="A46619" s="27" t="s">
        <v>2951</v>
      </c>
    </row>
    <row r="46620" spans="1:1">
      <c r="A46620" s="27" t="s">
        <v>2951</v>
      </c>
    </row>
    <row r="46621" spans="1:1">
      <c r="A46621" s="27" t="s">
        <v>2951</v>
      </c>
    </row>
    <row r="46622" spans="1:1">
      <c r="A46622" s="27" t="s">
        <v>2951</v>
      </c>
    </row>
    <row r="46623" spans="1:1">
      <c r="A46623" s="27" t="s">
        <v>2951</v>
      </c>
    </row>
    <row r="46624" spans="1:1">
      <c r="A46624" s="27" t="s">
        <v>2951</v>
      </c>
    </row>
    <row r="46625" spans="1:1">
      <c r="A46625" s="27" t="s">
        <v>2951</v>
      </c>
    </row>
    <row r="46626" spans="1:1">
      <c r="A46626" s="27" t="s">
        <v>2951</v>
      </c>
    </row>
    <row r="46627" spans="1:1">
      <c r="A46627" s="27" t="s">
        <v>2951</v>
      </c>
    </row>
    <row r="46628" spans="1:1">
      <c r="A46628" s="27" t="s">
        <v>2951</v>
      </c>
    </row>
    <row r="46629" spans="1:1">
      <c r="A46629" s="27" t="s">
        <v>2951</v>
      </c>
    </row>
    <row r="46630" spans="1:1">
      <c r="A46630" s="27" t="s">
        <v>2951</v>
      </c>
    </row>
    <row r="46631" spans="1:1">
      <c r="A46631" s="27" t="s">
        <v>2951</v>
      </c>
    </row>
    <row r="46632" spans="1:1">
      <c r="A46632" s="27" t="s">
        <v>2951</v>
      </c>
    </row>
    <row r="46633" spans="1:1">
      <c r="A46633" s="27" t="s">
        <v>2951</v>
      </c>
    </row>
    <row r="46634" spans="1:1">
      <c r="A46634" s="27" t="s">
        <v>2951</v>
      </c>
    </row>
    <row r="46635" spans="1:1">
      <c r="A46635" s="27" t="s">
        <v>2951</v>
      </c>
    </row>
    <row r="46636" spans="1:1">
      <c r="A46636" s="27" t="s">
        <v>2951</v>
      </c>
    </row>
    <row r="46637" spans="1:1">
      <c r="A46637" s="27" t="s">
        <v>2951</v>
      </c>
    </row>
    <row r="46638" spans="1:1">
      <c r="A46638" s="27" t="s">
        <v>2951</v>
      </c>
    </row>
    <row r="46639" spans="1:1">
      <c r="A46639" s="27" t="s">
        <v>2951</v>
      </c>
    </row>
    <row r="46640" spans="1:1">
      <c r="A46640" s="27" t="s">
        <v>2951</v>
      </c>
    </row>
    <row r="46641" spans="1:1">
      <c r="A46641" s="27" t="s">
        <v>2951</v>
      </c>
    </row>
    <row r="46642" spans="1:1">
      <c r="A46642" s="27" t="s">
        <v>2951</v>
      </c>
    </row>
    <row r="46643" spans="1:1">
      <c r="A46643" s="27" t="s">
        <v>2951</v>
      </c>
    </row>
    <row r="46644" spans="1:1">
      <c r="A46644" s="27" t="s">
        <v>2951</v>
      </c>
    </row>
    <row r="46645" spans="1:1">
      <c r="A46645" s="27" t="s">
        <v>2951</v>
      </c>
    </row>
    <row r="46646" spans="1:1">
      <c r="A46646" s="27" t="s">
        <v>2951</v>
      </c>
    </row>
    <row r="46647" spans="1:1">
      <c r="A46647" s="27" t="s">
        <v>2951</v>
      </c>
    </row>
    <row r="46648" spans="1:1">
      <c r="A46648" s="27" t="s">
        <v>2951</v>
      </c>
    </row>
    <row r="46649" spans="1:1">
      <c r="A46649" s="27" t="s">
        <v>2951</v>
      </c>
    </row>
    <row r="46650" spans="1:1">
      <c r="A46650" s="27" t="s">
        <v>2951</v>
      </c>
    </row>
    <row r="46651" spans="1:1">
      <c r="A46651" s="27" t="s">
        <v>2951</v>
      </c>
    </row>
    <row r="46652" spans="1:1">
      <c r="A46652" s="27" t="s">
        <v>2951</v>
      </c>
    </row>
    <row r="46653" spans="1:1">
      <c r="A46653" s="27" t="s">
        <v>2951</v>
      </c>
    </row>
    <row r="46654" spans="1:1">
      <c r="A46654" s="27" t="s">
        <v>2951</v>
      </c>
    </row>
    <row r="46655" spans="1:1">
      <c r="A46655" s="27" t="s">
        <v>2951</v>
      </c>
    </row>
    <row r="46656" spans="1:1">
      <c r="A46656" s="27" t="s">
        <v>2951</v>
      </c>
    </row>
    <row r="46657" spans="1:1">
      <c r="A46657" s="27" t="s">
        <v>2951</v>
      </c>
    </row>
    <row r="46658" spans="1:1">
      <c r="A46658" s="27" t="s">
        <v>2951</v>
      </c>
    </row>
    <row r="46659" spans="1:1">
      <c r="A46659" s="27" t="s">
        <v>2951</v>
      </c>
    </row>
    <row r="46660" spans="1:1">
      <c r="A46660" s="27" t="s">
        <v>2951</v>
      </c>
    </row>
    <row r="46661" spans="1:1">
      <c r="A46661" s="27" t="s">
        <v>2951</v>
      </c>
    </row>
    <row r="46662" spans="1:1">
      <c r="A46662" s="27" t="s">
        <v>2951</v>
      </c>
    </row>
    <row r="46663" spans="1:1">
      <c r="A46663" s="27" t="s">
        <v>2951</v>
      </c>
    </row>
    <row r="46664" spans="1:1">
      <c r="A46664" s="27" t="s">
        <v>2951</v>
      </c>
    </row>
    <row r="46665" spans="1:1">
      <c r="A46665" s="27" t="s">
        <v>2951</v>
      </c>
    </row>
    <row r="46666" spans="1:1">
      <c r="A46666" s="27" t="s">
        <v>2951</v>
      </c>
    </row>
    <row r="46667" spans="1:1">
      <c r="A46667" s="27" t="s">
        <v>2951</v>
      </c>
    </row>
    <row r="46668" spans="1:1">
      <c r="A46668" s="27" t="s">
        <v>2951</v>
      </c>
    </row>
    <row r="46669" spans="1:1">
      <c r="A46669" s="27" t="s">
        <v>2951</v>
      </c>
    </row>
    <row r="46670" spans="1:1">
      <c r="A46670" s="27" t="s">
        <v>2951</v>
      </c>
    </row>
    <row r="46671" spans="1:1">
      <c r="A46671" s="27" t="s">
        <v>2951</v>
      </c>
    </row>
    <row r="46672" spans="1:1">
      <c r="A46672" s="27" t="s">
        <v>2951</v>
      </c>
    </row>
    <row r="46673" spans="1:1">
      <c r="A46673" s="27" t="s">
        <v>2951</v>
      </c>
    </row>
    <row r="46674" spans="1:1">
      <c r="A46674" s="27" t="s">
        <v>2951</v>
      </c>
    </row>
    <row r="46675" spans="1:1">
      <c r="A46675" s="27" t="s">
        <v>2951</v>
      </c>
    </row>
    <row r="46676" spans="1:1">
      <c r="A46676" s="27" t="s">
        <v>2951</v>
      </c>
    </row>
    <row r="46677" spans="1:1">
      <c r="A46677" s="27" t="s">
        <v>2951</v>
      </c>
    </row>
    <row r="46678" spans="1:1">
      <c r="A46678" s="27" t="s">
        <v>2951</v>
      </c>
    </row>
    <row r="46679" spans="1:1">
      <c r="A46679" s="27" t="s">
        <v>2951</v>
      </c>
    </row>
    <row r="46680" spans="1:1">
      <c r="A46680" s="27" t="s">
        <v>2951</v>
      </c>
    </row>
    <row r="46681" spans="1:1">
      <c r="A46681" s="27" t="s">
        <v>2951</v>
      </c>
    </row>
    <row r="46682" spans="1:1">
      <c r="A46682" s="27" t="s">
        <v>2951</v>
      </c>
    </row>
    <row r="46683" spans="1:1">
      <c r="A46683" s="27" t="s">
        <v>2951</v>
      </c>
    </row>
    <row r="46684" spans="1:1">
      <c r="A46684" s="27" t="s">
        <v>2951</v>
      </c>
    </row>
    <row r="46685" spans="1:1">
      <c r="A46685" s="27" t="s">
        <v>2951</v>
      </c>
    </row>
    <row r="46686" spans="1:1">
      <c r="A46686" s="27" t="s">
        <v>2951</v>
      </c>
    </row>
    <row r="46687" spans="1:1">
      <c r="A46687" s="27" t="s">
        <v>2951</v>
      </c>
    </row>
    <row r="46688" spans="1:1">
      <c r="A46688" s="27" t="s">
        <v>2951</v>
      </c>
    </row>
    <row r="46689" spans="1:1">
      <c r="A46689" s="27" t="s">
        <v>2951</v>
      </c>
    </row>
    <row r="46690" spans="1:1">
      <c r="A46690" s="27" t="s">
        <v>2951</v>
      </c>
    </row>
    <row r="46691" spans="1:1">
      <c r="A46691" s="27" t="s">
        <v>2951</v>
      </c>
    </row>
    <row r="46692" spans="1:1">
      <c r="A46692" s="27" t="s">
        <v>2951</v>
      </c>
    </row>
    <row r="46693" spans="1:1">
      <c r="A46693" s="27" t="s">
        <v>2951</v>
      </c>
    </row>
    <row r="46694" spans="1:1">
      <c r="A46694" s="27" t="s">
        <v>2951</v>
      </c>
    </row>
    <row r="46695" spans="1:1">
      <c r="A46695" s="27" t="s">
        <v>2951</v>
      </c>
    </row>
    <row r="46696" spans="1:1">
      <c r="A46696" s="27" t="s">
        <v>2951</v>
      </c>
    </row>
    <row r="46697" spans="1:1">
      <c r="A46697" s="27" t="s">
        <v>2951</v>
      </c>
    </row>
    <row r="46698" spans="1:1">
      <c r="A46698" s="27" t="s">
        <v>2951</v>
      </c>
    </row>
    <row r="46699" spans="1:1">
      <c r="A46699" s="27" t="s">
        <v>2951</v>
      </c>
    </row>
    <row r="46700" spans="1:1">
      <c r="A46700" s="27" t="s">
        <v>2951</v>
      </c>
    </row>
    <row r="46701" spans="1:1">
      <c r="A46701" s="27" t="s">
        <v>2951</v>
      </c>
    </row>
    <row r="46702" spans="1:1">
      <c r="A46702" s="27" t="s">
        <v>2951</v>
      </c>
    </row>
    <row r="46703" spans="1:1">
      <c r="A46703" s="27" t="s">
        <v>2951</v>
      </c>
    </row>
    <row r="46704" spans="1:1">
      <c r="A46704" s="27" t="s">
        <v>2951</v>
      </c>
    </row>
    <row r="46705" spans="1:1">
      <c r="A46705" s="27" t="s">
        <v>2951</v>
      </c>
    </row>
    <row r="46706" spans="1:1">
      <c r="A46706" s="27" t="s">
        <v>2951</v>
      </c>
    </row>
    <row r="46707" spans="1:1">
      <c r="A46707" s="27" t="s">
        <v>2951</v>
      </c>
    </row>
    <row r="46708" spans="1:1">
      <c r="A46708" s="27" t="s">
        <v>2951</v>
      </c>
    </row>
    <row r="46709" spans="1:1">
      <c r="A46709" s="27" t="s">
        <v>2951</v>
      </c>
    </row>
    <row r="46710" spans="1:1">
      <c r="A46710" s="27" t="s">
        <v>2951</v>
      </c>
    </row>
    <row r="46711" spans="1:1">
      <c r="A46711" s="27" t="s">
        <v>2951</v>
      </c>
    </row>
    <row r="46712" spans="1:1">
      <c r="A46712" s="27" t="s">
        <v>2951</v>
      </c>
    </row>
    <row r="46713" spans="1:1">
      <c r="A46713" s="27" t="s">
        <v>2951</v>
      </c>
    </row>
    <row r="46714" spans="1:1">
      <c r="A46714" s="27" t="s">
        <v>2951</v>
      </c>
    </row>
    <row r="46715" spans="1:1">
      <c r="A46715" s="27" t="s">
        <v>2951</v>
      </c>
    </row>
    <row r="46716" spans="1:1">
      <c r="A46716" s="27" t="s">
        <v>2951</v>
      </c>
    </row>
    <row r="46717" spans="1:1">
      <c r="A46717" s="27" t="s">
        <v>2951</v>
      </c>
    </row>
    <row r="46718" spans="1:1">
      <c r="A46718" s="27" t="s">
        <v>2951</v>
      </c>
    </row>
    <row r="46719" spans="1:1">
      <c r="A46719" s="27" t="s">
        <v>2951</v>
      </c>
    </row>
    <row r="46720" spans="1:1">
      <c r="A46720" s="27" t="s">
        <v>2951</v>
      </c>
    </row>
    <row r="46721" spans="1:1">
      <c r="A46721" s="27" t="s">
        <v>2951</v>
      </c>
    </row>
    <row r="46722" spans="1:1">
      <c r="A46722" s="27" t="s">
        <v>2951</v>
      </c>
    </row>
    <row r="46723" spans="1:1">
      <c r="A46723" s="27" t="s">
        <v>2951</v>
      </c>
    </row>
    <row r="46724" spans="1:1">
      <c r="A46724" s="27" t="s">
        <v>2951</v>
      </c>
    </row>
    <row r="46725" spans="1:1">
      <c r="A46725" s="27" t="s">
        <v>2951</v>
      </c>
    </row>
    <row r="46726" spans="1:1">
      <c r="A46726" s="27" t="s">
        <v>2951</v>
      </c>
    </row>
    <row r="46727" spans="1:1">
      <c r="A46727" s="27" t="s">
        <v>2951</v>
      </c>
    </row>
    <row r="46728" spans="1:1">
      <c r="A46728" s="27" t="s">
        <v>2951</v>
      </c>
    </row>
    <row r="46729" spans="1:1">
      <c r="A46729" s="27" t="s">
        <v>2951</v>
      </c>
    </row>
    <row r="46730" spans="1:1">
      <c r="A46730" s="27" t="s">
        <v>2951</v>
      </c>
    </row>
    <row r="46731" spans="1:1">
      <c r="A46731" s="27" t="s">
        <v>2951</v>
      </c>
    </row>
    <row r="46732" spans="1:1">
      <c r="A46732" s="27" t="s">
        <v>2951</v>
      </c>
    </row>
    <row r="46733" spans="1:1">
      <c r="A46733" s="27" t="s">
        <v>2951</v>
      </c>
    </row>
    <row r="46734" spans="1:1">
      <c r="A46734" s="27" t="s">
        <v>2951</v>
      </c>
    </row>
    <row r="46735" spans="1:1">
      <c r="A46735" s="27" t="s">
        <v>2951</v>
      </c>
    </row>
    <row r="46736" spans="1:1">
      <c r="A46736" s="27" t="s">
        <v>2951</v>
      </c>
    </row>
    <row r="46737" spans="1:1">
      <c r="A46737" s="27" t="s">
        <v>2951</v>
      </c>
    </row>
    <row r="46738" spans="1:1">
      <c r="A46738" s="27" t="s">
        <v>2951</v>
      </c>
    </row>
    <row r="46739" spans="1:1">
      <c r="A46739" s="27" t="s">
        <v>2951</v>
      </c>
    </row>
    <row r="46740" spans="1:1">
      <c r="A46740" s="27" t="s">
        <v>2951</v>
      </c>
    </row>
    <row r="46741" spans="1:1">
      <c r="A46741" s="27" t="s">
        <v>2951</v>
      </c>
    </row>
    <row r="46742" spans="1:1">
      <c r="A46742" s="27" t="s">
        <v>2951</v>
      </c>
    </row>
    <row r="46743" spans="1:1">
      <c r="A46743" s="27" t="s">
        <v>2951</v>
      </c>
    </row>
    <row r="46744" spans="1:1">
      <c r="A46744" s="27" t="s">
        <v>2951</v>
      </c>
    </row>
    <row r="46745" spans="1:1">
      <c r="A46745" s="27" t="s">
        <v>2951</v>
      </c>
    </row>
    <row r="46746" spans="1:1">
      <c r="A46746" s="27" t="s">
        <v>2951</v>
      </c>
    </row>
    <row r="46747" spans="1:1">
      <c r="A46747" s="27" t="s">
        <v>2951</v>
      </c>
    </row>
    <row r="46748" spans="1:1">
      <c r="A46748" s="27" t="s">
        <v>2951</v>
      </c>
    </row>
    <row r="46749" spans="1:1">
      <c r="A46749" s="27" t="s">
        <v>2951</v>
      </c>
    </row>
    <row r="46750" spans="1:1">
      <c r="A46750" s="27" t="s">
        <v>2951</v>
      </c>
    </row>
    <row r="46751" spans="1:1">
      <c r="A46751" s="27" t="s">
        <v>2951</v>
      </c>
    </row>
    <row r="46752" spans="1:1">
      <c r="A46752" s="27" t="s">
        <v>2951</v>
      </c>
    </row>
    <row r="46753" spans="1:1">
      <c r="A46753" s="27" t="s">
        <v>2951</v>
      </c>
    </row>
    <row r="46754" spans="1:1">
      <c r="A46754" s="27" t="s">
        <v>2951</v>
      </c>
    </row>
    <row r="46755" spans="1:1">
      <c r="A46755" s="27" t="s">
        <v>2951</v>
      </c>
    </row>
    <row r="46756" spans="1:1">
      <c r="A46756" s="27" t="s">
        <v>2951</v>
      </c>
    </row>
    <row r="46757" spans="1:1">
      <c r="A46757" s="27" t="s">
        <v>2951</v>
      </c>
    </row>
    <row r="46758" spans="1:1">
      <c r="A46758" s="27" t="s">
        <v>2951</v>
      </c>
    </row>
    <row r="46759" spans="1:1">
      <c r="A46759" s="27" t="s">
        <v>2951</v>
      </c>
    </row>
    <row r="46760" spans="1:1">
      <c r="A46760" s="27" t="s">
        <v>2951</v>
      </c>
    </row>
    <row r="46761" spans="1:1">
      <c r="A46761" s="27" t="s">
        <v>2951</v>
      </c>
    </row>
    <row r="46762" spans="1:1">
      <c r="A46762" s="27" t="s">
        <v>2951</v>
      </c>
    </row>
    <row r="46763" spans="1:1">
      <c r="A46763" s="27" t="s">
        <v>2951</v>
      </c>
    </row>
    <row r="46764" spans="1:1">
      <c r="A46764" s="27" t="s">
        <v>2951</v>
      </c>
    </row>
    <row r="46765" spans="1:1">
      <c r="A46765" s="27" t="s">
        <v>2951</v>
      </c>
    </row>
    <row r="46766" spans="1:1">
      <c r="A46766" s="27" t="s">
        <v>2951</v>
      </c>
    </row>
    <row r="46767" spans="1:1">
      <c r="A46767" s="27" t="s">
        <v>2951</v>
      </c>
    </row>
    <row r="46768" spans="1:1">
      <c r="A46768" s="27" t="s">
        <v>2951</v>
      </c>
    </row>
    <row r="46769" spans="1:1">
      <c r="A46769" s="27" t="s">
        <v>2951</v>
      </c>
    </row>
    <row r="46770" spans="1:1">
      <c r="A46770" s="27" t="s">
        <v>2951</v>
      </c>
    </row>
    <row r="46771" spans="1:1">
      <c r="A46771" s="27" t="s">
        <v>2951</v>
      </c>
    </row>
    <row r="46772" spans="1:1">
      <c r="A46772" s="27" t="s">
        <v>2951</v>
      </c>
    </row>
    <row r="46773" spans="1:1">
      <c r="A46773" s="27" t="s">
        <v>2951</v>
      </c>
    </row>
    <row r="46774" spans="1:1">
      <c r="A46774" s="27" t="s">
        <v>2951</v>
      </c>
    </row>
    <row r="46775" spans="1:1">
      <c r="A46775" s="27" t="s">
        <v>2951</v>
      </c>
    </row>
    <row r="46776" spans="1:1">
      <c r="A46776" s="27" t="s">
        <v>2951</v>
      </c>
    </row>
    <row r="46777" spans="1:1">
      <c r="A46777" s="27" t="s">
        <v>2951</v>
      </c>
    </row>
    <row r="46778" spans="1:1">
      <c r="A46778" s="27" t="s">
        <v>2951</v>
      </c>
    </row>
    <row r="46779" spans="1:1">
      <c r="A46779" s="27" t="s">
        <v>2951</v>
      </c>
    </row>
    <row r="46780" spans="1:1">
      <c r="A46780" s="27" t="s">
        <v>2951</v>
      </c>
    </row>
    <row r="46781" spans="1:1">
      <c r="A46781" s="27" t="s">
        <v>2951</v>
      </c>
    </row>
    <row r="46782" spans="1:1">
      <c r="A46782" s="27" t="s">
        <v>2951</v>
      </c>
    </row>
    <row r="46783" spans="1:1">
      <c r="A46783" s="27" t="s">
        <v>2951</v>
      </c>
    </row>
    <row r="46784" spans="1:1">
      <c r="A46784" s="27" t="s">
        <v>2951</v>
      </c>
    </row>
    <row r="46785" spans="1:1">
      <c r="A46785" s="27" t="s">
        <v>2951</v>
      </c>
    </row>
    <row r="46786" spans="1:1">
      <c r="A46786" s="27" t="s">
        <v>2951</v>
      </c>
    </row>
    <row r="46787" spans="1:1">
      <c r="A46787" s="27" t="s">
        <v>2951</v>
      </c>
    </row>
    <row r="46788" spans="1:1">
      <c r="A46788" s="27" t="s">
        <v>2951</v>
      </c>
    </row>
    <row r="46789" spans="1:1">
      <c r="A46789" s="27" t="s">
        <v>2951</v>
      </c>
    </row>
    <row r="46790" spans="1:1">
      <c r="A46790" s="27" t="s">
        <v>2951</v>
      </c>
    </row>
    <row r="46791" spans="1:1">
      <c r="A46791" s="27" t="s">
        <v>2951</v>
      </c>
    </row>
    <row r="46792" spans="1:1">
      <c r="A46792" s="27" t="s">
        <v>2951</v>
      </c>
    </row>
    <row r="46793" spans="1:1">
      <c r="A46793" s="27" t="s">
        <v>2951</v>
      </c>
    </row>
    <row r="46794" spans="1:1">
      <c r="A46794" s="27" t="s">
        <v>2951</v>
      </c>
    </row>
    <row r="46795" spans="1:1">
      <c r="A46795" s="27" t="s">
        <v>2951</v>
      </c>
    </row>
    <row r="46796" spans="1:1">
      <c r="A46796" s="27" t="s">
        <v>2951</v>
      </c>
    </row>
    <row r="46797" spans="1:1">
      <c r="A46797" s="27" t="s">
        <v>2951</v>
      </c>
    </row>
    <row r="46798" spans="1:1">
      <c r="A46798" s="27" t="s">
        <v>2951</v>
      </c>
    </row>
    <row r="46799" spans="1:1">
      <c r="A46799" s="27" t="s">
        <v>2951</v>
      </c>
    </row>
    <row r="46800" spans="1:1">
      <c r="A46800" s="27" t="s">
        <v>2951</v>
      </c>
    </row>
    <row r="46801" spans="1:1">
      <c r="A46801" s="27" t="s">
        <v>2951</v>
      </c>
    </row>
    <row r="46802" spans="1:1">
      <c r="A46802" s="27" t="s">
        <v>2951</v>
      </c>
    </row>
    <row r="46803" spans="1:1">
      <c r="A46803" s="27" t="s">
        <v>2951</v>
      </c>
    </row>
    <row r="46804" spans="1:1">
      <c r="A46804" s="27" t="s">
        <v>2951</v>
      </c>
    </row>
    <row r="46805" spans="1:1">
      <c r="A46805" s="27" t="s">
        <v>2951</v>
      </c>
    </row>
    <row r="46806" spans="1:1">
      <c r="A46806" s="27" t="s">
        <v>2951</v>
      </c>
    </row>
    <row r="46807" spans="1:1">
      <c r="A46807" s="27" t="s">
        <v>2951</v>
      </c>
    </row>
    <row r="46808" spans="1:1">
      <c r="A46808" s="27" t="s">
        <v>2951</v>
      </c>
    </row>
    <row r="46809" spans="1:1">
      <c r="A46809" s="27" t="s">
        <v>2951</v>
      </c>
    </row>
    <row r="46810" spans="1:1">
      <c r="A46810" s="27" t="s">
        <v>2951</v>
      </c>
    </row>
    <row r="46811" spans="1:1">
      <c r="A46811" s="27" t="s">
        <v>2951</v>
      </c>
    </row>
    <row r="46812" spans="1:1">
      <c r="A46812" s="27" t="s">
        <v>2951</v>
      </c>
    </row>
    <row r="46813" spans="1:1">
      <c r="A46813" s="27" t="s">
        <v>2951</v>
      </c>
    </row>
    <row r="46814" spans="1:1">
      <c r="A46814" s="27" t="s">
        <v>2951</v>
      </c>
    </row>
    <row r="46815" spans="1:1">
      <c r="A46815" s="27" t="s">
        <v>2951</v>
      </c>
    </row>
    <row r="46816" spans="1:1">
      <c r="A46816" s="27" t="s">
        <v>2951</v>
      </c>
    </row>
    <row r="46817" spans="1:1">
      <c r="A46817" s="27" t="s">
        <v>2951</v>
      </c>
    </row>
    <row r="46818" spans="1:1">
      <c r="A46818" s="27" t="s">
        <v>2951</v>
      </c>
    </row>
    <row r="46819" spans="1:1">
      <c r="A46819" s="27" t="s">
        <v>2951</v>
      </c>
    </row>
    <row r="46820" spans="1:1">
      <c r="A46820" s="27" t="s">
        <v>2951</v>
      </c>
    </row>
    <row r="46821" spans="1:1">
      <c r="A46821" s="27" t="s">
        <v>2951</v>
      </c>
    </row>
    <row r="46822" spans="1:1">
      <c r="A46822" s="27" t="s">
        <v>2951</v>
      </c>
    </row>
    <row r="46823" spans="1:1">
      <c r="A46823" s="27" t="s">
        <v>2951</v>
      </c>
    </row>
    <row r="46824" spans="1:1">
      <c r="A46824" s="27" t="s">
        <v>2951</v>
      </c>
    </row>
    <row r="46825" spans="1:1">
      <c r="A46825" s="27" t="s">
        <v>2951</v>
      </c>
    </row>
    <row r="46826" spans="1:1">
      <c r="A46826" s="27" t="s">
        <v>2951</v>
      </c>
    </row>
    <row r="46827" spans="1:1">
      <c r="A46827" s="27" t="s">
        <v>2951</v>
      </c>
    </row>
    <row r="46828" spans="1:1">
      <c r="A46828" s="27" t="s">
        <v>2951</v>
      </c>
    </row>
    <row r="46829" spans="1:1">
      <c r="A46829" s="27" t="s">
        <v>2951</v>
      </c>
    </row>
    <row r="46830" spans="1:1">
      <c r="A46830" s="27" t="s">
        <v>2951</v>
      </c>
    </row>
    <row r="46831" spans="1:1">
      <c r="A46831" s="27" t="s">
        <v>2951</v>
      </c>
    </row>
    <row r="46832" spans="1:1">
      <c r="A46832" s="27" t="s">
        <v>2951</v>
      </c>
    </row>
    <row r="46833" spans="1:1">
      <c r="A46833" s="27" t="s">
        <v>2951</v>
      </c>
    </row>
    <row r="46834" spans="1:1">
      <c r="A46834" s="27" t="s">
        <v>2951</v>
      </c>
    </row>
    <row r="46835" spans="1:1">
      <c r="A46835" s="27" t="s">
        <v>2951</v>
      </c>
    </row>
    <row r="46836" spans="1:1">
      <c r="A46836" s="27" t="s">
        <v>2951</v>
      </c>
    </row>
    <row r="46837" spans="1:1">
      <c r="A46837" s="27" t="s">
        <v>2951</v>
      </c>
    </row>
    <row r="46838" spans="1:1">
      <c r="A46838" s="27" t="s">
        <v>2951</v>
      </c>
    </row>
    <row r="46839" spans="1:1">
      <c r="A46839" s="27" t="s">
        <v>2951</v>
      </c>
    </row>
    <row r="46840" spans="1:1">
      <c r="A46840" s="27" t="s">
        <v>2951</v>
      </c>
    </row>
    <row r="46841" spans="1:1">
      <c r="A46841" s="27" t="s">
        <v>2951</v>
      </c>
    </row>
    <row r="46842" spans="1:1">
      <c r="A46842" s="27" t="s">
        <v>2951</v>
      </c>
    </row>
    <row r="46843" spans="1:1">
      <c r="A46843" s="27" t="s">
        <v>2951</v>
      </c>
    </row>
    <row r="46844" spans="1:1">
      <c r="A46844" s="27" t="s">
        <v>2951</v>
      </c>
    </row>
    <row r="46845" spans="1:1">
      <c r="A46845" s="27" t="s">
        <v>2951</v>
      </c>
    </row>
    <row r="46846" spans="1:1">
      <c r="A46846" s="27" t="s">
        <v>2951</v>
      </c>
    </row>
    <row r="46847" spans="1:1">
      <c r="A46847" s="27" t="s">
        <v>2951</v>
      </c>
    </row>
    <row r="46848" spans="1:1">
      <c r="A46848" s="27" t="s">
        <v>2951</v>
      </c>
    </row>
    <row r="46849" spans="1:1">
      <c r="A46849" s="27" t="s">
        <v>2951</v>
      </c>
    </row>
    <row r="46850" spans="1:1">
      <c r="A46850" s="27" t="s">
        <v>2951</v>
      </c>
    </row>
    <row r="46851" spans="1:1">
      <c r="A46851" s="27" t="s">
        <v>2951</v>
      </c>
    </row>
    <row r="46852" spans="1:1">
      <c r="A46852" s="27" t="s">
        <v>2951</v>
      </c>
    </row>
    <row r="46853" spans="1:1">
      <c r="A46853" s="27" t="s">
        <v>2951</v>
      </c>
    </row>
    <row r="46854" spans="1:1">
      <c r="A46854" s="27" t="s">
        <v>2951</v>
      </c>
    </row>
    <row r="46855" spans="1:1">
      <c r="A46855" s="27" t="s">
        <v>2951</v>
      </c>
    </row>
    <row r="46856" spans="1:1">
      <c r="A46856" s="27" t="s">
        <v>2951</v>
      </c>
    </row>
    <row r="46857" spans="1:1">
      <c r="A46857" s="27" t="s">
        <v>2951</v>
      </c>
    </row>
    <row r="46858" spans="1:1">
      <c r="A46858" s="27" t="s">
        <v>2951</v>
      </c>
    </row>
    <row r="46859" spans="1:1">
      <c r="A46859" s="27" t="s">
        <v>2951</v>
      </c>
    </row>
    <row r="46860" spans="1:1">
      <c r="A46860" s="27" t="s">
        <v>2951</v>
      </c>
    </row>
    <row r="46861" spans="1:1">
      <c r="A46861" s="27" t="s">
        <v>2951</v>
      </c>
    </row>
    <row r="46862" spans="1:1">
      <c r="A46862" s="27" t="s">
        <v>2951</v>
      </c>
    </row>
    <row r="46863" spans="1:1">
      <c r="A46863" s="27" t="s">
        <v>2951</v>
      </c>
    </row>
    <row r="46864" spans="1:1">
      <c r="A46864" s="27" t="s">
        <v>2951</v>
      </c>
    </row>
    <row r="46865" spans="1:1">
      <c r="A46865" s="27" t="s">
        <v>2951</v>
      </c>
    </row>
    <row r="46866" spans="1:1">
      <c r="A46866" s="27" t="s">
        <v>2951</v>
      </c>
    </row>
    <row r="46867" spans="1:1">
      <c r="A46867" s="27" t="s">
        <v>2951</v>
      </c>
    </row>
    <row r="46868" spans="1:1">
      <c r="A46868" s="27" t="s">
        <v>2951</v>
      </c>
    </row>
    <row r="46869" spans="1:1">
      <c r="A46869" s="27" t="s">
        <v>2951</v>
      </c>
    </row>
    <row r="46870" spans="1:1">
      <c r="A46870" s="27" t="s">
        <v>2951</v>
      </c>
    </row>
    <row r="46871" spans="1:1">
      <c r="A46871" s="27" t="s">
        <v>2951</v>
      </c>
    </row>
    <row r="46872" spans="1:1">
      <c r="A46872" s="27" t="s">
        <v>2951</v>
      </c>
    </row>
    <row r="46873" spans="1:1">
      <c r="A46873" s="27" t="s">
        <v>2951</v>
      </c>
    </row>
    <row r="46874" spans="1:1">
      <c r="A46874" s="27" t="s">
        <v>2951</v>
      </c>
    </row>
    <row r="46875" spans="1:1">
      <c r="A46875" s="27" t="s">
        <v>2951</v>
      </c>
    </row>
    <row r="46876" spans="1:1">
      <c r="A46876" s="27" t="s">
        <v>2951</v>
      </c>
    </row>
    <row r="46877" spans="1:1">
      <c r="A46877" s="27" t="s">
        <v>2951</v>
      </c>
    </row>
    <row r="46878" spans="1:1">
      <c r="A46878" s="27" t="s">
        <v>2951</v>
      </c>
    </row>
    <row r="46879" spans="1:1">
      <c r="A46879" s="27" t="s">
        <v>2951</v>
      </c>
    </row>
    <row r="46880" spans="1:1">
      <c r="A46880" s="27" t="s">
        <v>2951</v>
      </c>
    </row>
    <row r="46881" spans="1:1">
      <c r="A46881" s="27" t="s">
        <v>2951</v>
      </c>
    </row>
    <row r="46882" spans="1:1">
      <c r="A46882" s="27" t="s">
        <v>2951</v>
      </c>
    </row>
    <row r="46883" spans="1:1">
      <c r="A46883" s="27" t="s">
        <v>2951</v>
      </c>
    </row>
    <row r="46884" spans="1:1">
      <c r="A46884" s="27" t="s">
        <v>2951</v>
      </c>
    </row>
    <row r="46885" spans="1:1">
      <c r="A46885" s="27" t="s">
        <v>2951</v>
      </c>
    </row>
    <row r="46886" spans="1:1">
      <c r="A46886" s="27" t="s">
        <v>2951</v>
      </c>
    </row>
    <row r="46887" spans="1:1">
      <c r="A46887" s="27" t="s">
        <v>2951</v>
      </c>
    </row>
    <row r="46888" spans="1:1">
      <c r="A46888" s="27" t="s">
        <v>2951</v>
      </c>
    </row>
    <row r="46889" spans="1:1">
      <c r="A46889" s="27" t="s">
        <v>2951</v>
      </c>
    </row>
    <row r="46890" spans="1:1">
      <c r="A46890" s="27" t="s">
        <v>2951</v>
      </c>
    </row>
    <row r="46891" spans="1:1">
      <c r="A46891" s="27" t="s">
        <v>2951</v>
      </c>
    </row>
    <row r="46892" spans="1:1">
      <c r="A46892" s="27" t="s">
        <v>2951</v>
      </c>
    </row>
    <row r="46893" spans="1:1">
      <c r="A46893" s="27" t="s">
        <v>2951</v>
      </c>
    </row>
    <row r="46894" spans="1:1">
      <c r="A46894" s="27" t="s">
        <v>2951</v>
      </c>
    </row>
    <row r="46895" spans="1:1">
      <c r="A46895" s="27" t="s">
        <v>2951</v>
      </c>
    </row>
    <row r="46896" spans="1:1">
      <c r="A46896" s="27" t="s">
        <v>2951</v>
      </c>
    </row>
    <row r="46897" spans="1:1">
      <c r="A46897" s="27" t="s">
        <v>2951</v>
      </c>
    </row>
    <row r="46898" spans="1:1">
      <c r="A46898" s="27" t="s">
        <v>2951</v>
      </c>
    </row>
    <row r="46899" spans="1:1">
      <c r="A46899" s="27" t="s">
        <v>2951</v>
      </c>
    </row>
    <row r="46900" spans="1:1">
      <c r="A46900" s="27" t="s">
        <v>2951</v>
      </c>
    </row>
    <row r="46901" spans="1:1">
      <c r="A46901" s="27" t="s">
        <v>2951</v>
      </c>
    </row>
    <row r="46902" spans="1:1">
      <c r="A46902" s="27" t="s">
        <v>2951</v>
      </c>
    </row>
    <row r="46903" spans="1:1">
      <c r="A46903" s="27" t="s">
        <v>2951</v>
      </c>
    </row>
    <row r="46904" spans="1:1">
      <c r="A46904" s="27" t="s">
        <v>2951</v>
      </c>
    </row>
    <row r="46905" spans="1:1">
      <c r="A46905" s="27" t="s">
        <v>2951</v>
      </c>
    </row>
    <row r="46906" spans="1:1">
      <c r="A46906" s="27" t="s">
        <v>2951</v>
      </c>
    </row>
    <row r="46907" spans="1:1">
      <c r="A46907" s="27" t="s">
        <v>2951</v>
      </c>
    </row>
    <row r="46908" spans="1:1">
      <c r="A46908" s="27" t="s">
        <v>2951</v>
      </c>
    </row>
    <row r="46909" spans="1:1">
      <c r="A46909" s="27" t="s">
        <v>2951</v>
      </c>
    </row>
    <row r="46910" spans="1:1">
      <c r="A46910" s="27" t="s">
        <v>2951</v>
      </c>
    </row>
    <row r="46911" spans="1:1">
      <c r="A46911" s="27" t="s">
        <v>2951</v>
      </c>
    </row>
    <row r="46912" spans="1:1">
      <c r="A46912" s="27" t="s">
        <v>2951</v>
      </c>
    </row>
    <row r="46913" spans="1:1">
      <c r="A46913" s="27" t="s">
        <v>2951</v>
      </c>
    </row>
    <row r="46914" spans="1:1">
      <c r="A46914" s="27" t="s">
        <v>2951</v>
      </c>
    </row>
    <row r="46915" spans="1:1">
      <c r="A46915" s="27" t="s">
        <v>2951</v>
      </c>
    </row>
    <row r="46916" spans="1:1">
      <c r="A46916" s="27" t="s">
        <v>2951</v>
      </c>
    </row>
    <row r="46917" spans="1:1">
      <c r="A46917" s="27" t="s">
        <v>2951</v>
      </c>
    </row>
    <row r="46918" spans="1:1">
      <c r="A46918" s="27" t="s">
        <v>2951</v>
      </c>
    </row>
    <row r="46919" spans="1:1">
      <c r="A46919" s="27" t="s">
        <v>2951</v>
      </c>
    </row>
    <row r="46920" spans="1:1">
      <c r="A46920" s="27" t="s">
        <v>2951</v>
      </c>
    </row>
    <row r="46921" spans="1:1">
      <c r="A46921" s="27" t="s">
        <v>2951</v>
      </c>
    </row>
    <row r="46922" spans="1:1">
      <c r="A46922" s="27" t="s">
        <v>2951</v>
      </c>
    </row>
    <row r="46923" spans="1:1">
      <c r="A46923" s="27" t="s">
        <v>2951</v>
      </c>
    </row>
    <row r="46924" spans="1:1">
      <c r="A46924" s="27" t="s">
        <v>2951</v>
      </c>
    </row>
    <row r="46925" spans="1:1">
      <c r="A46925" s="27" t="s">
        <v>2951</v>
      </c>
    </row>
    <row r="46926" spans="1:1">
      <c r="A46926" s="27" t="s">
        <v>2951</v>
      </c>
    </row>
    <row r="46927" spans="1:1">
      <c r="A46927" s="27" t="s">
        <v>2951</v>
      </c>
    </row>
    <row r="46928" spans="1:1">
      <c r="A46928" s="27" t="s">
        <v>2951</v>
      </c>
    </row>
    <row r="46929" spans="1:1">
      <c r="A46929" s="27" t="s">
        <v>2951</v>
      </c>
    </row>
    <row r="46930" spans="1:1">
      <c r="A46930" s="27" t="s">
        <v>2951</v>
      </c>
    </row>
    <row r="46931" spans="1:1">
      <c r="A46931" s="27" t="s">
        <v>2951</v>
      </c>
    </row>
    <row r="46932" spans="1:1">
      <c r="A46932" s="27" t="s">
        <v>2951</v>
      </c>
    </row>
    <row r="46933" spans="1:1">
      <c r="A46933" s="27" t="s">
        <v>2951</v>
      </c>
    </row>
    <row r="46934" spans="1:1">
      <c r="A46934" s="27" t="s">
        <v>2951</v>
      </c>
    </row>
    <row r="46935" spans="1:1">
      <c r="A46935" s="27" t="s">
        <v>2951</v>
      </c>
    </row>
    <row r="46936" spans="1:1">
      <c r="A46936" s="27" t="s">
        <v>2951</v>
      </c>
    </row>
    <row r="46937" spans="1:1">
      <c r="A46937" s="27" t="s">
        <v>2951</v>
      </c>
    </row>
    <row r="46938" spans="1:1">
      <c r="A46938" s="27" t="s">
        <v>2951</v>
      </c>
    </row>
    <row r="46939" spans="1:1">
      <c r="A46939" s="27" t="s">
        <v>2951</v>
      </c>
    </row>
    <row r="46940" spans="1:1">
      <c r="A46940" s="27" t="s">
        <v>2951</v>
      </c>
    </row>
    <row r="46941" spans="1:1">
      <c r="A46941" s="27" t="s">
        <v>2951</v>
      </c>
    </row>
    <row r="46942" spans="1:1">
      <c r="A46942" s="27" t="s">
        <v>2951</v>
      </c>
    </row>
    <row r="46943" spans="1:1">
      <c r="A46943" s="27" t="s">
        <v>2951</v>
      </c>
    </row>
    <row r="46944" spans="1:1">
      <c r="A46944" s="27" t="s">
        <v>2951</v>
      </c>
    </row>
    <row r="46945" spans="1:1">
      <c r="A46945" s="27" t="s">
        <v>2951</v>
      </c>
    </row>
    <row r="46946" spans="1:1">
      <c r="A46946" s="27" t="s">
        <v>2951</v>
      </c>
    </row>
    <row r="46947" spans="1:1">
      <c r="A46947" s="27" t="s">
        <v>2951</v>
      </c>
    </row>
    <row r="46948" spans="1:1">
      <c r="A46948" s="27" t="s">
        <v>2951</v>
      </c>
    </row>
    <row r="46949" spans="1:1">
      <c r="A46949" s="27" t="s">
        <v>2951</v>
      </c>
    </row>
    <row r="46950" spans="1:1">
      <c r="A46950" s="27" t="s">
        <v>2951</v>
      </c>
    </row>
    <row r="46951" spans="1:1">
      <c r="A46951" s="27" t="s">
        <v>2951</v>
      </c>
    </row>
    <row r="46952" spans="1:1">
      <c r="A46952" s="27" t="s">
        <v>2951</v>
      </c>
    </row>
    <row r="46953" spans="1:1">
      <c r="A46953" s="27" t="s">
        <v>2951</v>
      </c>
    </row>
    <row r="46954" spans="1:1">
      <c r="A46954" s="27" t="s">
        <v>2951</v>
      </c>
    </row>
    <row r="46955" spans="1:1">
      <c r="A46955" s="27" t="s">
        <v>2951</v>
      </c>
    </row>
    <row r="46956" spans="1:1">
      <c r="A46956" s="27" t="s">
        <v>2951</v>
      </c>
    </row>
    <row r="46957" spans="1:1">
      <c r="A46957" s="27" t="s">
        <v>2951</v>
      </c>
    </row>
    <row r="46958" spans="1:1">
      <c r="A46958" s="27" t="s">
        <v>2951</v>
      </c>
    </row>
    <row r="46959" spans="1:1">
      <c r="A46959" s="27" t="s">
        <v>2951</v>
      </c>
    </row>
    <row r="46960" spans="1:1">
      <c r="A46960" s="27" t="s">
        <v>2951</v>
      </c>
    </row>
    <row r="46961" spans="1:1">
      <c r="A46961" s="27" t="s">
        <v>2951</v>
      </c>
    </row>
    <row r="46962" spans="1:1">
      <c r="A46962" s="27" t="s">
        <v>2951</v>
      </c>
    </row>
    <row r="46963" spans="1:1">
      <c r="A46963" s="27" t="s">
        <v>2951</v>
      </c>
    </row>
    <row r="46964" spans="1:1">
      <c r="A46964" s="27" t="s">
        <v>2951</v>
      </c>
    </row>
    <row r="46965" spans="1:1">
      <c r="A46965" s="27" t="s">
        <v>2951</v>
      </c>
    </row>
    <row r="46966" spans="1:1">
      <c r="A46966" s="27" t="s">
        <v>2951</v>
      </c>
    </row>
    <row r="46967" spans="1:1">
      <c r="A46967" s="27" t="s">
        <v>2951</v>
      </c>
    </row>
    <row r="46968" spans="1:1">
      <c r="A46968" s="27" t="s">
        <v>2951</v>
      </c>
    </row>
    <row r="46969" spans="1:1">
      <c r="A46969" s="27" t="s">
        <v>2951</v>
      </c>
    </row>
    <row r="46970" spans="1:1">
      <c r="A46970" s="27" t="s">
        <v>2951</v>
      </c>
    </row>
    <row r="46971" spans="1:1">
      <c r="A46971" s="27" t="s">
        <v>2951</v>
      </c>
    </row>
    <row r="46972" spans="1:1">
      <c r="A46972" s="27" t="s">
        <v>2951</v>
      </c>
    </row>
    <row r="46973" spans="1:1">
      <c r="A46973" s="27" t="s">
        <v>2951</v>
      </c>
    </row>
    <row r="46974" spans="1:1">
      <c r="A46974" s="27" t="s">
        <v>2951</v>
      </c>
    </row>
    <row r="46975" spans="1:1">
      <c r="A46975" s="27" t="s">
        <v>2951</v>
      </c>
    </row>
    <row r="46976" spans="1:1">
      <c r="A46976" s="27" t="s">
        <v>2951</v>
      </c>
    </row>
    <row r="46977" spans="1:1">
      <c r="A46977" s="27" t="s">
        <v>2951</v>
      </c>
    </row>
    <row r="46978" spans="1:1">
      <c r="A46978" s="27" t="s">
        <v>2951</v>
      </c>
    </row>
    <row r="46979" spans="1:1">
      <c r="A46979" s="27" t="s">
        <v>2951</v>
      </c>
    </row>
    <row r="46980" spans="1:1">
      <c r="A46980" s="27" t="s">
        <v>2951</v>
      </c>
    </row>
    <row r="46981" spans="1:1">
      <c r="A46981" s="27" t="s">
        <v>2951</v>
      </c>
    </row>
    <row r="46982" spans="1:1">
      <c r="A46982" s="27" t="s">
        <v>2951</v>
      </c>
    </row>
    <row r="46983" spans="1:1">
      <c r="A46983" s="27" t="s">
        <v>2951</v>
      </c>
    </row>
    <row r="46984" spans="1:1">
      <c r="A46984" s="27" t="s">
        <v>2951</v>
      </c>
    </row>
    <row r="46985" spans="1:1">
      <c r="A46985" s="27" t="s">
        <v>2951</v>
      </c>
    </row>
    <row r="46986" spans="1:1">
      <c r="A46986" s="27" t="s">
        <v>2951</v>
      </c>
    </row>
    <row r="46987" spans="1:1">
      <c r="A46987" s="27" t="s">
        <v>2951</v>
      </c>
    </row>
    <row r="46988" spans="1:1">
      <c r="A46988" s="27" t="s">
        <v>2951</v>
      </c>
    </row>
    <row r="46989" spans="1:1">
      <c r="A46989" s="27" t="s">
        <v>2951</v>
      </c>
    </row>
    <row r="46990" spans="1:1">
      <c r="A46990" s="27" t="s">
        <v>2951</v>
      </c>
    </row>
    <row r="46991" spans="1:1">
      <c r="A46991" s="27" t="s">
        <v>2951</v>
      </c>
    </row>
    <row r="46992" spans="1:1">
      <c r="A46992" s="27" t="s">
        <v>2951</v>
      </c>
    </row>
    <row r="46993" spans="1:1">
      <c r="A46993" s="27" t="s">
        <v>2951</v>
      </c>
    </row>
    <row r="46994" spans="1:1">
      <c r="A46994" s="27" t="s">
        <v>2951</v>
      </c>
    </row>
    <row r="46995" spans="1:1">
      <c r="A46995" s="27" t="s">
        <v>2951</v>
      </c>
    </row>
    <row r="46996" spans="1:1">
      <c r="A46996" s="27" t="s">
        <v>2951</v>
      </c>
    </row>
    <row r="46997" spans="1:1">
      <c r="A46997" s="27" t="s">
        <v>2951</v>
      </c>
    </row>
    <row r="46998" spans="1:1">
      <c r="A46998" s="27" t="s">
        <v>2951</v>
      </c>
    </row>
    <row r="46999" spans="1:1">
      <c r="A46999" s="27" t="s">
        <v>2951</v>
      </c>
    </row>
    <row r="47000" spans="1:1">
      <c r="A47000" s="27" t="s">
        <v>2951</v>
      </c>
    </row>
    <row r="47001" spans="1:1">
      <c r="A47001" s="27" t="s">
        <v>2951</v>
      </c>
    </row>
    <row r="47002" spans="1:1">
      <c r="A47002" s="27" t="s">
        <v>2951</v>
      </c>
    </row>
    <row r="47003" spans="1:1">
      <c r="A47003" s="27" t="s">
        <v>2951</v>
      </c>
    </row>
    <row r="47004" spans="1:1">
      <c r="A47004" s="27" t="s">
        <v>2951</v>
      </c>
    </row>
    <row r="47005" spans="1:1">
      <c r="A47005" s="27" t="s">
        <v>2951</v>
      </c>
    </row>
    <row r="47006" spans="1:1">
      <c r="A47006" s="27" t="s">
        <v>2951</v>
      </c>
    </row>
    <row r="47007" spans="1:1">
      <c r="A47007" s="27" t="s">
        <v>2951</v>
      </c>
    </row>
    <row r="47008" spans="1:1">
      <c r="A47008" s="27" t="s">
        <v>2951</v>
      </c>
    </row>
    <row r="47009" spans="1:1">
      <c r="A47009" s="27" t="s">
        <v>2951</v>
      </c>
    </row>
    <row r="47010" spans="1:1">
      <c r="A47010" s="27" t="s">
        <v>2951</v>
      </c>
    </row>
    <row r="47011" spans="1:1">
      <c r="A47011" s="27" t="s">
        <v>2951</v>
      </c>
    </row>
    <row r="47012" spans="1:1">
      <c r="A47012" s="27" t="s">
        <v>2951</v>
      </c>
    </row>
    <row r="47013" spans="1:1">
      <c r="A47013" s="27" t="s">
        <v>2951</v>
      </c>
    </row>
    <row r="47014" spans="1:1">
      <c r="A47014" s="27" t="s">
        <v>2951</v>
      </c>
    </row>
    <row r="47015" spans="1:1">
      <c r="A47015" s="27" t="s">
        <v>2951</v>
      </c>
    </row>
    <row r="47016" spans="1:1">
      <c r="A47016" s="27" t="s">
        <v>2951</v>
      </c>
    </row>
    <row r="47017" spans="1:1">
      <c r="A47017" s="27" t="s">
        <v>2951</v>
      </c>
    </row>
    <row r="47018" spans="1:1">
      <c r="A47018" s="27" t="s">
        <v>2951</v>
      </c>
    </row>
    <row r="47019" spans="1:1">
      <c r="A47019" s="27" t="s">
        <v>2951</v>
      </c>
    </row>
    <row r="47020" spans="1:1">
      <c r="A47020" s="27" t="s">
        <v>2951</v>
      </c>
    </row>
    <row r="47021" spans="1:1">
      <c r="A47021" s="27" t="s">
        <v>2951</v>
      </c>
    </row>
    <row r="47022" spans="1:1">
      <c r="A47022" s="27" t="s">
        <v>2951</v>
      </c>
    </row>
    <row r="47023" spans="1:1">
      <c r="A47023" s="27" t="s">
        <v>2951</v>
      </c>
    </row>
    <row r="47024" spans="1:1">
      <c r="A47024" s="27" t="s">
        <v>2951</v>
      </c>
    </row>
    <row r="47025" spans="1:1">
      <c r="A47025" s="27" t="s">
        <v>2951</v>
      </c>
    </row>
    <row r="47026" spans="1:1">
      <c r="A47026" s="27" t="s">
        <v>2951</v>
      </c>
    </row>
    <row r="47027" spans="1:1">
      <c r="A47027" s="27" t="s">
        <v>2951</v>
      </c>
    </row>
    <row r="47028" spans="1:1">
      <c r="A47028" s="27" t="s">
        <v>2951</v>
      </c>
    </row>
    <row r="47029" spans="1:1">
      <c r="A47029" s="27" t="s">
        <v>2951</v>
      </c>
    </row>
    <row r="47030" spans="1:1">
      <c r="A47030" s="27" t="s">
        <v>2951</v>
      </c>
    </row>
    <row r="47031" spans="1:1">
      <c r="A47031" s="27" t="s">
        <v>2951</v>
      </c>
    </row>
    <row r="47032" spans="1:1">
      <c r="A47032" s="27" t="s">
        <v>2951</v>
      </c>
    </row>
    <row r="47033" spans="1:1">
      <c r="A47033" s="27" t="s">
        <v>2951</v>
      </c>
    </row>
    <row r="47034" spans="1:1">
      <c r="A47034" s="27" t="s">
        <v>2951</v>
      </c>
    </row>
    <row r="47035" spans="1:1">
      <c r="A47035" s="27" t="s">
        <v>2951</v>
      </c>
    </row>
    <row r="47036" spans="1:1">
      <c r="A47036" s="27" t="s">
        <v>2951</v>
      </c>
    </row>
    <row r="47037" spans="1:1">
      <c r="A47037" s="27" t="s">
        <v>2951</v>
      </c>
    </row>
    <row r="47038" spans="1:1">
      <c r="A47038" s="27" t="s">
        <v>2951</v>
      </c>
    </row>
    <row r="47039" spans="1:1">
      <c r="A47039" s="27" t="s">
        <v>2951</v>
      </c>
    </row>
    <row r="47040" spans="1:1">
      <c r="A47040" s="27" t="s">
        <v>2951</v>
      </c>
    </row>
    <row r="47041" spans="1:1">
      <c r="A47041" s="27" t="s">
        <v>2951</v>
      </c>
    </row>
    <row r="47042" spans="1:1">
      <c r="A47042" s="27" t="s">
        <v>2951</v>
      </c>
    </row>
    <row r="47043" spans="1:1">
      <c r="A47043" s="27" t="s">
        <v>2951</v>
      </c>
    </row>
    <row r="47044" spans="1:1">
      <c r="A47044" s="27" t="s">
        <v>2951</v>
      </c>
    </row>
    <row r="47045" spans="1:1">
      <c r="A47045" s="27" t="s">
        <v>2951</v>
      </c>
    </row>
    <row r="47046" spans="1:1">
      <c r="A47046" s="27" t="s">
        <v>2951</v>
      </c>
    </row>
    <row r="47047" spans="1:1">
      <c r="A47047" s="27" t="s">
        <v>2951</v>
      </c>
    </row>
    <row r="47048" spans="1:1">
      <c r="A47048" s="27" t="s">
        <v>2951</v>
      </c>
    </row>
    <row r="47049" spans="1:1">
      <c r="A47049" s="27" t="s">
        <v>2951</v>
      </c>
    </row>
    <row r="47050" spans="1:1">
      <c r="A47050" s="27" t="s">
        <v>2951</v>
      </c>
    </row>
    <row r="47051" spans="1:1">
      <c r="A47051" s="27" t="s">
        <v>2951</v>
      </c>
    </row>
    <row r="47052" spans="1:1">
      <c r="A47052" s="27" t="s">
        <v>2951</v>
      </c>
    </row>
    <row r="47053" spans="1:1">
      <c r="A47053" s="27" t="s">
        <v>2951</v>
      </c>
    </row>
    <row r="47054" spans="1:1">
      <c r="A47054" s="27" t="s">
        <v>2951</v>
      </c>
    </row>
    <row r="47055" spans="1:1">
      <c r="A47055" s="27" t="s">
        <v>2951</v>
      </c>
    </row>
    <row r="47056" spans="1:1">
      <c r="A47056" s="27" t="s">
        <v>2951</v>
      </c>
    </row>
    <row r="47057" spans="1:1">
      <c r="A47057" s="27" t="s">
        <v>2951</v>
      </c>
    </row>
    <row r="47058" spans="1:1">
      <c r="A47058" s="27" t="s">
        <v>2951</v>
      </c>
    </row>
    <row r="47059" spans="1:1">
      <c r="A47059" s="27" t="s">
        <v>2951</v>
      </c>
    </row>
    <row r="47060" spans="1:1">
      <c r="A47060" s="27" t="s">
        <v>2951</v>
      </c>
    </row>
    <row r="47061" spans="1:1">
      <c r="A47061" s="27" t="s">
        <v>2951</v>
      </c>
    </row>
    <row r="47062" spans="1:1">
      <c r="A47062" s="27" t="s">
        <v>2951</v>
      </c>
    </row>
    <row r="47063" spans="1:1">
      <c r="A47063" s="27" t="s">
        <v>2951</v>
      </c>
    </row>
    <row r="47064" spans="1:1">
      <c r="A47064" s="27" t="s">
        <v>2951</v>
      </c>
    </row>
    <row r="47065" spans="1:1">
      <c r="A47065" s="27" t="s">
        <v>2951</v>
      </c>
    </row>
    <row r="47066" spans="1:1">
      <c r="A47066" s="27" t="s">
        <v>2951</v>
      </c>
    </row>
    <row r="47067" spans="1:1">
      <c r="A47067" s="27" t="s">
        <v>2951</v>
      </c>
    </row>
    <row r="47068" spans="1:1">
      <c r="A47068" s="27" t="s">
        <v>2951</v>
      </c>
    </row>
    <row r="47069" spans="1:1">
      <c r="A47069" s="27" t="s">
        <v>2951</v>
      </c>
    </row>
    <row r="47070" spans="1:1">
      <c r="A47070" s="27" t="s">
        <v>2951</v>
      </c>
    </row>
    <row r="47071" spans="1:1">
      <c r="A47071" s="27" t="s">
        <v>2951</v>
      </c>
    </row>
    <row r="47072" spans="1:1">
      <c r="A47072" s="27" t="s">
        <v>2951</v>
      </c>
    </row>
    <row r="47073" spans="1:1">
      <c r="A47073" s="27" t="s">
        <v>2951</v>
      </c>
    </row>
    <row r="47074" spans="1:1">
      <c r="A47074" s="27" t="s">
        <v>2951</v>
      </c>
    </row>
    <row r="47075" spans="1:1">
      <c r="A47075" s="27" t="s">
        <v>2951</v>
      </c>
    </row>
    <row r="47076" spans="1:1">
      <c r="A47076" s="27" t="s">
        <v>2951</v>
      </c>
    </row>
    <row r="47077" spans="1:1">
      <c r="A47077" s="27" t="s">
        <v>2951</v>
      </c>
    </row>
    <row r="47078" spans="1:1">
      <c r="A47078" s="27" t="s">
        <v>2951</v>
      </c>
    </row>
    <row r="47079" spans="1:1">
      <c r="A47079" s="27" t="s">
        <v>2951</v>
      </c>
    </row>
    <row r="47080" spans="1:1">
      <c r="A47080" s="27" t="s">
        <v>2951</v>
      </c>
    </row>
    <row r="47081" spans="1:1">
      <c r="A47081" s="27" t="s">
        <v>2951</v>
      </c>
    </row>
    <row r="47082" spans="1:1">
      <c r="A47082" s="27" t="s">
        <v>2951</v>
      </c>
    </row>
    <row r="47083" spans="1:1">
      <c r="A47083" s="27" t="s">
        <v>2951</v>
      </c>
    </row>
    <row r="47084" spans="1:1">
      <c r="A47084" s="27" t="s">
        <v>2951</v>
      </c>
    </row>
    <row r="47085" spans="1:1">
      <c r="A47085" s="27" t="s">
        <v>2951</v>
      </c>
    </row>
    <row r="47086" spans="1:1">
      <c r="A47086" s="27" t="s">
        <v>2951</v>
      </c>
    </row>
    <row r="47087" spans="1:1">
      <c r="A47087" s="27" t="s">
        <v>2951</v>
      </c>
    </row>
    <row r="47088" spans="1:1">
      <c r="A47088" s="27" t="s">
        <v>2951</v>
      </c>
    </row>
    <row r="47089" spans="1:1">
      <c r="A47089" s="27" t="s">
        <v>2951</v>
      </c>
    </row>
    <row r="47090" spans="1:1">
      <c r="A47090" s="27" t="s">
        <v>2951</v>
      </c>
    </row>
    <row r="47091" spans="1:1">
      <c r="A47091" s="27" t="s">
        <v>2951</v>
      </c>
    </row>
    <row r="47092" spans="1:1">
      <c r="A47092" s="27" t="s">
        <v>2951</v>
      </c>
    </row>
    <row r="47093" spans="1:1">
      <c r="A47093" s="27" t="s">
        <v>2951</v>
      </c>
    </row>
    <row r="47094" spans="1:1">
      <c r="A47094" s="27" t="s">
        <v>2951</v>
      </c>
    </row>
    <row r="47095" spans="1:1">
      <c r="A47095" s="27" t="s">
        <v>2951</v>
      </c>
    </row>
    <row r="47096" spans="1:1">
      <c r="A47096" s="27" t="s">
        <v>2951</v>
      </c>
    </row>
    <row r="47097" spans="1:1">
      <c r="A47097" s="27" t="s">
        <v>2951</v>
      </c>
    </row>
    <row r="47098" spans="1:1">
      <c r="A47098" s="27" t="s">
        <v>2951</v>
      </c>
    </row>
    <row r="47099" spans="1:1">
      <c r="A47099" s="27" t="s">
        <v>2951</v>
      </c>
    </row>
    <row r="47100" spans="1:1">
      <c r="A47100" s="27" t="s">
        <v>2951</v>
      </c>
    </row>
    <row r="47101" spans="1:1">
      <c r="A47101" s="27" t="s">
        <v>2951</v>
      </c>
    </row>
    <row r="47102" spans="1:1">
      <c r="A47102" s="27" t="s">
        <v>2951</v>
      </c>
    </row>
    <row r="47103" spans="1:1">
      <c r="A47103" s="27" t="s">
        <v>2951</v>
      </c>
    </row>
    <row r="47104" spans="1:1">
      <c r="A47104" s="27" t="s">
        <v>2951</v>
      </c>
    </row>
    <row r="47105" spans="1:1">
      <c r="A47105" s="27" t="s">
        <v>2951</v>
      </c>
    </row>
    <row r="47106" spans="1:1">
      <c r="A47106" s="27" t="s">
        <v>2951</v>
      </c>
    </row>
    <row r="47107" spans="1:1">
      <c r="A47107" s="27" t="s">
        <v>2951</v>
      </c>
    </row>
    <row r="47108" spans="1:1">
      <c r="A47108" s="27" t="s">
        <v>2951</v>
      </c>
    </row>
    <row r="47109" spans="1:1">
      <c r="A47109" s="27" t="s">
        <v>2951</v>
      </c>
    </row>
    <row r="47110" spans="1:1">
      <c r="A47110" s="27" t="s">
        <v>2951</v>
      </c>
    </row>
    <row r="47111" spans="1:1">
      <c r="A47111" s="27" t="s">
        <v>2951</v>
      </c>
    </row>
    <row r="47112" spans="1:1">
      <c r="A47112" s="27" t="s">
        <v>2951</v>
      </c>
    </row>
    <row r="47113" spans="1:1">
      <c r="A47113" s="27" t="s">
        <v>2951</v>
      </c>
    </row>
    <row r="47114" spans="1:1">
      <c r="A47114" s="27" t="s">
        <v>2951</v>
      </c>
    </row>
    <row r="47115" spans="1:1">
      <c r="A47115" s="27" t="s">
        <v>2951</v>
      </c>
    </row>
    <row r="47116" spans="1:1">
      <c r="A47116" s="27" t="s">
        <v>2951</v>
      </c>
    </row>
    <row r="47117" spans="1:1">
      <c r="A47117" s="27" t="s">
        <v>2951</v>
      </c>
    </row>
    <row r="47118" spans="1:1">
      <c r="A47118" s="27" t="s">
        <v>2951</v>
      </c>
    </row>
    <row r="47119" spans="1:1">
      <c r="A47119" s="27" t="s">
        <v>2951</v>
      </c>
    </row>
    <row r="47120" spans="1:1">
      <c r="A47120" s="27" t="s">
        <v>2951</v>
      </c>
    </row>
    <row r="47121" spans="1:1">
      <c r="A47121" s="27" t="s">
        <v>2951</v>
      </c>
    </row>
    <row r="47122" spans="1:1">
      <c r="A47122" s="27" t="s">
        <v>2951</v>
      </c>
    </row>
    <row r="47123" spans="1:1">
      <c r="A47123" s="27" t="s">
        <v>2951</v>
      </c>
    </row>
    <row r="47124" spans="1:1">
      <c r="A47124" s="27" t="s">
        <v>2951</v>
      </c>
    </row>
    <row r="47125" spans="1:1">
      <c r="A47125" s="27" t="s">
        <v>2951</v>
      </c>
    </row>
    <row r="47126" spans="1:1">
      <c r="A47126" s="27" t="s">
        <v>2951</v>
      </c>
    </row>
    <row r="47127" spans="1:1">
      <c r="A47127" s="27" t="s">
        <v>2951</v>
      </c>
    </row>
    <row r="47128" spans="1:1">
      <c r="A47128" s="27" t="s">
        <v>2951</v>
      </c>
    </row>
    <row r="47129" spans="1:1">
      <c r="A47129" s="27" t="s">
        <v>2951</v>
      </c>
    </row>
    <row r="47130" spans="1:1">
      <c r="A47130" s="27" t="s">
        <v>2951</v>
      </c>
    </row>
    <row r="47131" spans="1:1">
      <c r="A47131" s="27" t="s">
        <v>2951</v>
      </c>
    </row>
    <row r="47132" spans="1:1">
      <c r="A47132" s="27" t="s">
        <v>2951</v>
      </c>
    </row>
    <row r="47133" spans="1:1">
      <c r="A47133" s="27" t="s">
        <v>2951</v>
      </c>
    </row>
    <row r="47134" spans="1:1">
      <c r="A47134" s="27" t="s">
        <v>2951</v>
      </c>
    </row>
    <row r="47135" spans="1:1">
      <c r="A47135" s="27" t="s">
        <v>2951</v>
      </c>
    </row>
    <row r="47136" spans="1:1">
      <c r="A47136" s="27" t="s">
        <v>2951</v>
      </c>
    </row>
    <row r="47137" spans="1:1">
      <c r="A47137" s="27" t="s">
        <v>2951</v>
      </c>
    </row>
    <row r="47138" spans="1:1">
      <c r="A47138" s="27" t="s">
        <v>2951</v>
      </c>
    </row>
    <row r="47139" spans="1:1">
      <c r="A47139" s="27" t="s">
        <v>2951</v>
      </c>
    </row>
    <row r="47140" spans="1:1">
      <c r="A47140" s="27" t="s">
        <v>2951</v>
      </c>
    </row>
    <row r="47141" spans="1:1">
      <c r="A47141" s="27" t="s">
        <v>2951</v>
      </c>
    </row>
    <row r="47142" spans="1:1">
      <c r="A47142" s="27" t="s">
        <v>2951</v>
      </c>
    </row>
    <row r="47143" spans="1:1">
      <c r="A47143" s="27" t="s">
        <v>2951</v>
      </c>
    </row>
    <row r="47144" spans="1:1">
      <c r="A47144" s="27" t="s">
        <v>2951</v>
      </c>
    </row>
    <row r="47145" spans="1:1">
      <c r="A47145" s="27" t="s">
        <v>2951</v>
      </c>
    </row>
    <row r="47146" spans="1:1">
      <c r="A47146" s="27" t="s">
        <v>2951</v>
      </c>
    </row>
    <row r="47147" spans="1:1">
      <c r="A47147" s="27" t="s">
        <v>2951</v>
      </c>
    </row>
    <row r="47148" spans="1:1">
      <c r="A47148" s="27" t="s">
        <v>2951</v>
      </c>
    </row>
    <row r="47149" spans="1:1">
      <c r="A47149" s="27" t="s">
        <v>2951</v>
      </c>
    </row>
    <row r="47150" spans="1:1">
      <c r="A47150" s="27" t="s">
        <v>2951</v>
      </c>
    </row>
    <row r="47151" spans="1:1">
      <c r="A47151" s="27" t="s">
        <v>2951</v>
      </c>
    </row>
    <row r="47152" spans="1:1">
      <c r="A47152" s="27" t="s">
        <v>2951</v>
      </c>
    </row>
    <row r="47153" spans="1:1">
      <c r="A47153" s="27" t="s">
        <v>2951</v>
      </c>
    </row>
    <row r="47154" spans="1:1">
      <c r="A47154" s="27" t="s">
        <v>2951</v>
      </c>
    </row>
    <row r="47155" spans="1:1">
      <c r="A47155" s="27" t="s">
        <v>2951</v>
      </c>
    </row>
    <row r="47156" spans="1:1">
      <c r="A47156" s="27" t="s">
        <v>2951</v>
      </c>
    </row>
    <row r="47157" spans="1:1">
      <c r="A47157" s="27" t="s">
        <v>2951</v>
      </c>
    </row>
    <row r="47158" spans="1:1">
      <c r="A47158" s="27" t="s">
        <v>2951</v>
      </c>
    </row>
    <row r="47159" spans="1:1">
      <c r="A47159" s="27" t="s">
        <v>2951</v>
      </c>
    </row>
    <row r="47160" spans="1:1">
      <c r="A47160" s="27" t="s">
        <v>2951</v>
      </c>
    </row>
    <row r="47161" spans="1:1">
      <c r="A47161" s="27" t="s">
        <v>2951</v>
      </c>
    </row>
    <row r="47162" spans="1:1">
      <c r="A47162" s="27" t="s">
        <v>2951</v>
      </c>
    </row>
    <row r="47163" spans="1:1">
      <c r="A47163" s="27" t="s">
        <v>2951</v>
      </c>
    </row>
    <row r="47164" spans="1:1">
      <c r="A47164" s="27" t="s">
        <v>2951</v>
      </c>
    </row>
    <row r="47165" spans="1:1">
      <c r="A47165" s="27" t="s">
        <v>2951</v>
      </c>
    </row>
    <row r="47166" spans="1:1">
      <c r="A47166" s="27" t="s">
        <v>2951</v>
      </c>
    </row>
    <row r="47167" spans="1:1">
      <c r="A47167" s="27" t="s">
        <v>2951</v>
      </c>
    </row>
    <row r="47168" spans="1:1">
      <c r="A47168" s="27" t="s">
        <v>2951</v>
      </c>
    </row>
    <row r="47169" spans="1:1">
      <c r="A47169" s="27" t="s">
        <v>2951</v>
      </c>
    </row>
    <row r="47170" spans="1:1">
      <c r="A47170" s="27" t="s">
        <v>2951</v>
      </c>
    </row>
    <row r="47171" spans="1:1">
      <c r="A47171" s="27" t="s">
        <v>2951</v>
      </c>
    </row>
    <row r="47172" spans="1:1">
      <c r="A47172" s="27" t="s">
        <v>2951</v>
      </c>
    </row>
    <row r="47173" spans="1:1">
      <c r="A47173" s="27" t="s">
        <v>2951</v>
      </c>
    </row>
    <row r="47174" spans="1:1">
      <c r="A47174" s="27" t="s">
        <v>2951</v>
      </c>
    </row>
    <row r="47175" spans="1:1">
      <c r="A47175" s="27" t="s">
        <v>2951</v>
      </c>
    </row>
    <row r="47176" spans="1:1">
      <c r="A47176" s="27" t="s">
        <v>2951</v>
      </c>
    </row>
    <row r="47177" spans="1:1">
      <c r="A47177" s="27" t="s">
        <v>2951</v>
      </c>
    </row>
    <row r="47178" spans="1:1">
      <c r="A47178" s="27" t="s">
        <v>2951</v>
      </c>
    </row>
    <row r="47179" spans="1:1">
      <c r="A47179" s="27" t="s">
        <v>2951</v>
      </c>
    </row>
    <row r="47180" spans="1:1">
      <c r="A47180" s="27" t="s">
        <v>2951</v>
      </c>
    </row>
    <row r="47181" spans="1:1">
      <c r="A47181" s="27" t="s">
        <v>2951</v>
      </c>
    </row>
    <row r="47182" spans="1:1">
      <c r="A47182" s="27" t="s">
        <v>2951</v>
      </c>
    </row>
    <row r="47183" spans="1:1">
      <c r="A47183" s="27" t="s">
        <v>2951</v>
      </c>
    </row>
    <row r="47184" spans="1:1">
      <c r="A47184" s="27" t="s">
        <v>2951</v>
      </c>
    </row>
    <row r="47185" spans="1:1">
      <c r="A47185" s="27" t="s">
        <v>2951</v>
      </c>
    </row>
    <row r="47186" spans="1:1">
      <c r="A47186" s="27" t="s">
        <v>2951</v>
      </c>
    </row>
    <row r="47187" spans="1:1">
      <c r="A47187" s="27" t="s">
        <v>2951</v>
      </c>
    </row>
    <row r="47188" spans="1:1">
      <c r="A47188" s="27" t="s">
        <v>2951</v>
      </c>
    </row>
    <row r="47189" spans="1:1">
      <c r="A47189" s="27" t="s">
        <v>2951</v>
      </c>
    </row>
    <row r="47190" spans="1:1">
      <c r="A47190" s="27" t="s">
        <v>2951</v>
      </c>
    </row>
    <row r="47191" spans="1:1">
      <c r="A47191" s="27" t="s">
        <v>2951</v>
      </c>
    </row>
    <row r="47192" spans="1:1">
      <c r="A47192" s="27" t="s">
        <v>2951</v>
      </c>
    </row>
    <row r="47193" spans="1:1">
      <c r="A47193" s="27" t="s">
        <v>2951</v>
      </c>
    </row>
    <row r="47194" spans="1:1">
      <c r="A47194" s="27" t="s">
        <v>2951</v>
      </c>
    </row>
    <row r="47195" spans="1:1">
      <c r="A47195" s="27" t="s">
        <v>2951</v>
      </c>
    </row>
    <row r="47196" spans="1:1">
      <c r="A47196" s="27" t="s">
        <v>2951</v>
      </c>
    </row>
    <row r="47197" spans="1:1">
      <c r="A47197" s="27" t="s">
        <v>2951</v>
      </c>
    </row>
    <row r="47198" spans="1:1">
      <c r="A47198" s="27" t="s">
        <v>2951</v>
      </c>
    </row>
    <row r="47199" spans="1:1">
      <c r="A47199" s="27" t="s">
        <v>2951</v>
      </c>
    </row>
    <row r="47200" spans="1:1">
      <c r="A47200" s="27" t="s">
        <v>2951</v>
      </c>
    </row>
    <row r="47201" spans="1:1">
      <c r="A47201" s="27" t="s">
        <v>2951</v>
      </c>
    </row>
    <row r="47202" spans="1:1">
      <c r="A47202" s="27" t="s">
        <v>2951</v>
      </c>
    </row>
    <row r="47203" spans="1:1">
      <c r="A47203" s="27" t="s">
        <v>2951</v>
      </c>
    </row>
    <row r="47204" spans="1:1">
      <c r="A47204" s="27" t="s">
        <v>2951</v>
      </c>
    </row>
    <row r="47205" spans="1:1">
      <c r="A47205" s="27" t="s">
        <v>2951</v>
      </c>
    </row>
    <row r="47206" spans="1:1">
      <c r="A47206" s="27" t="s">
        <v>2951</v>
      </c>
    </row>
    <row r="47207" spans="1:1">
      <c r="A47207" s="27" t="s">
        <v>2951</v>
      </c>
    </row>
    <row r="47208" spans="1:1">
      <c r="A47208" s="27" t="s">
        <v>2951</v>
      </c>
    </row>
    <row r="47209" spans="1:1">
      <c r="A47209" s="27" t="s">
        <v>2951</v>
      </c>
    </row>
    <row r="47210" spans="1:1">
      <c r="A47210" s="27" t="s">
        <v>2951</v>
      </c>
    </row>
    <row r="47211" spans="1:1">
      <c r="A47211" s="27" t="s">
        <v>2951</v>
      </c>
    </row>
    <row r="47212" spans="1:1">
      <c r="A47212" s="27" t="s">
        <v>2951</v>
      </c>
    </row>
    <row r="47213" spans="1:1">
      <c r="A47213" s="27" t="s">
        <v>2951</v>
      </c>
    </row>
    <row r="47214" spans="1:1">
      <c r="A47214" s="27" t="s">
        <v>2951</v>
      </c>
    </row>
    <row r="47215" spans="1:1">
      <c r="A47215" s="27" t="s">
        <v>2951</v>
      </c>
    </row>
    <row r="47216" spans="1:1">
      <c r="A47216" s="27" t="s">
        <v>2951</v>
      </c>
    </row>
    <row r="47217" spans="1:1">
      <c r="A47217" s="27" t="s">
        <v>2951</v>
      </c>
    </row>
    <row r="47218" spans="1:1">
      <c r="A47218" s="27" t="s">
        <v>2951</v>
      </c>
    </row>
    <row r="47219" spans="1:1">
      <c r="A47219" s="27" t="s">
        <v>2951</v>
      </c>
    </row>
    <row r="47220" spans="1:1">
      <c r="A47220" s="27" t="s">
        <v>2951</v>
      </c>
    </row>
    <row r="47221" spans="1:1">
      <c r="A47221" s="27" t="s">
        <v>2951</v>
      </c>
    </row>
    <row r="47222" spans="1:1">
      <c r="A47222" s="27" t="s">
        <v>2951</v>
      </c>
    </row>
    <row r="47223" spans="1:1">
      <c r="A47223" s="27" t="s">
        <v>2951</v>
      </c>
    </row>
    <row r="47224" spans="1:1">
      <c r="A47224" s="27" t="s">
        <v>2951</v>
      </c>
    </row>
    <row r="47225" spans="1:1">
      <c r="A47225" s="27" t="s">
        <v>2951</v>
      </c>
    </row>
    <row r="47226" spans="1:1">
      <c r="A47226" s="27" t="s">
        <v>2951</v>
      </c>
    </row>
    <row r="47227" spans="1:1">
      <c r="A47227" s="27" t="s">
        <v>2951</v>
      </c>
    </row>
    <row r="47228" spans="1:1">
      <c r="A47228" s="27" t="s">
        <v>2951</v>
      </c>
    </row>
    <row r="47229" spans="1:1">
      <c r="A47229" s="27" t="s">
        <v>2951</v>
      </c>
    </row>
    <row r="47230" spans="1:1">
      <c r="A47230" s="27" t="s">
        <v>2951</v>
      </c>
    </row>
    <row r="47231" spans="1:1">
      <c r="A47231" s="27" t="s">
        <v>2951</v>
      </c>
    </row>
    <row r="47232" spans="1:1">
      <c r="A47232" s="27" t="s">
        <v>2951</v>
      </c>
    </row>
    <row r="47233" spans="1:1">
      <c r="A47233" s="27" t="s">
        <v>2951</v>
      </c>
    </row>
    <row r="47234" spans="1:1">
      <c r="A47234" s="27" t="s">
        <v>2951</v>
      </c>
    </row>
    <row r="47235" spans="1:1">
      <c r="A47235" s="27" t="s">
        <v>2951</v>
      </c>
    </row>
    <row r="47236" spans="1:1">
      <c r="A47236" s="27" t="s">
        <v>2951</v>
      </c>
    </row>
    <row r="47237" spans="1:1">
      <c r="A47237" s="27" t="s">
        <v>2951</v>
      </c>
    </row>
    <row r="47238" spans="1:1">
      <c r="A47238" s="27" t="s">
        <v>2951</v>
      </c>
    </row>
    <row r="47239" spans="1:1">
      <c r="A47239" s="27" t="s">
        <v>2951</v>
      </c>
    </row>
    <row r="47240" spans="1:1">
      <c r="A47240" s="27" t="s">
        <v>2951</v>
      </c>
    </row>
    <row r="47241" spans="1:1">
      <c r="A47241" s="27" t="s">
        <v>2951</v>
      </c>
    </row>
    <row r="47242" spans="1:1">
      <c r="A47242" s="27" t="s">
        <v>2951</v>
      </c>
    </row>
    <row r="47243" spans="1:1">
      <c r="A47243" s="27" t="s">
        <v>2951</v>
      </c>
    </row>
    <row r="47244" spans="1:1">
      <c r="A47244" s="27" t="s">
        <v>2951</v>
      </c>
    </row>
    <row r="47245" spans="1:1">
      <c r="A47245" s="27" t="s">
        <v>2951</v>
      </c>
    </row>
    <row r="47246" spans="1:1">
      <c r="A47246" s="27" t="s">
        <v>2951</v>
      </c>
    </row>
    <row r="47247" spans="1:1">
      <c r="A47247" s="27" t="s">
        <v>2951</v>
      </c>
    </row>
    <row r="47248" spans="1:1">
      <c r="A47248" s="27" t="s">
        <v>2951</v>
      </c>
    </row>
    <row r="47249" spans="1:1">
      <c r="A47249" s="27" t="s">
        <v>2951</v>
      </c>
    </row>
    <row r="47250" spans="1:1">
      <c r="A47250" s="27" t="s">
        <v>2951</v>
      </c>
    </row>
    <row r="47251" spans="1:1">
      <c r="A47251" s="27" t="s">
        <v>2951</v>
      </c>
    </row>
    <row r="47252" spans="1:1">
      <c r="A47252" s="27" t="s">
        <v>2951</v>
      </c>
    </row>
    <row r="47253" spans="1:1">
      <c r="A47253" s="27" t="s">
        <v>2951</v>
      </c>
    </row>
    <row r="47254" spans="1:1">
      <c r="A47254" s="27" t="s">
        <v>2951</v>
      </c>
    </row>
    <row r="47255" spans="1:1">
      <c r="A47255" s="27" t="s">
        <v>2951</v>
      </c>
    </row>
    <row r="47256" spans="1:1">
      <c r="A47256" s="27" t="s">
        <v>2951</v>
      </c>
    </row>
    <row r="47257" spans="1:1">
      <c r="A47257" s="27" t="s">
        <v>2951</v>
      </c>
    </row>
    <row r="47258" spans="1:1">
      <c r="A47258" s="27" t="s">
        <v>2951</v>
      </c>
    </row>
    <row r="47259" spans="1:1">
      <c r="A47259" s="27" t="s">
        <v>2951</v>
      </c>
    </row>
    <row r="47260" spans="1:1">
      <c r="A47260" s="27" t="s">
        <v>2951</v>
      </c>
    </row>
    <row r="47261" spans="1:1">
      <c r="A47261" s="27" t="s">
        <v>2951</v>
      </c>
    </row>
    <row r="47262" spans="1:1">
      <c r="A47262" s="27" t="s">
        <v>2951</v>
      </c>
    </row>
    <row r="47263" spans="1:1">
      <c r="A47263" s="27" t="s">
        <v>2951</v>
      </c>
    </row>
    <row r="47264" spans="1:1">
      <c r="A47264" s="27" t="s">
        <v>2951</v>
      </c>
    </row>
    <row r="47265" spans="1:1">
      <c r="A47265" s="27" t="s">
        <v>2951</v>
      </c>
    </row>
    <row r="47266" spans="1:1">
      <c r="A47266" s="27" t="s">
        <v>2951</v>
      </c>
    </row>
    <row r="47267" spans="1:1">
      <c r="A47267" s="27" t="s">
        <v>2951</v>
      </c>
    </row>
    <row r="47268" spans="1:1">
      <c r="A47268" s="27" t="s">
        <v>2951</v>
      </c>
    </row>
    <row r="47269" spans="1:1">
      <c r="A47269" s="27" t="s">
        <v>2951</v>
      </c>
    </row>
    <row r="47270" spans="1:1">
      <c r="A47270" s="27" t="s">
        <v>2951</v>
      </c>
    </row>
    <row r="47271" spans="1:1">
      <c r="A47271" s="27" t="s">
        <v>2951</v>
      </c>
    </row>
    <row r="47272" spans="1:1">
      <c r="A47272" s="27" t="s">
        <v>2951</v>
      </c>
    </row>
    <row r="47273" spans="1:1">
      <c r="A47273" s="27" t="s">
        <v>2951</v>
      </c>
    </row>
    <row r="47274" spans="1:1">
      <c r="A47274" s="27" t="s">
        <v>2951</v>
      </c>
    </row>
    <row r="47275" spans="1:1">
      <c r="A47275" s="27" t="s">
        <v>2951</v>
      </c>
    </row>
    <row r="47276" spans="1:1">
      <c r="A47276" s="27" t="s">
        <v>2951</v>
      </c>
    </row>
    <row r="47277" spans="1:1">
      <c r="A47277" s="27" t="s">
        <v>2951</v>
      </c>
    </row>
    <row r="47278" spans="1:1">
      <c r="A47278" s="27" t="s">
        <v>2951</v>
      </c>
    </row>
    <row r="47279" spans="1:1">
      <c r="A47279" s="27" t="s">
        <v>2951</v>
      </c>
    </row>
    <row r="47280" spans="1:1">
      <c r="A47280" s="27" t="s">
        <v>2951</v>
      </c>
    </row>
    <row r="47281" spans="1:1">
      <c r="A47281" s="27" t="s">
        <v>2951</v>
      </c>
    </row>
    <row r="47282" spans="1:1">
      <c r="A47282" s="27" t="s">
        <v>2951</v>
      </c>
    </row>
    <row r="47283" spans="1:1">
      <c r="A47283" s="27" t="s">
        <v>2951</v>
      </c>
    </row>
    <row r="47284" spans="1:1">
      <c r="A47284" s="27" t="s">
        <v>2951</v>
      </c>
    </row>
    <row r="47285" spans="1:1">
      <c r="A47285" s="27" t="s">
        <v>2951</v>
      </c>
    </row>
    <row r="47286" spans="1:1">
      <c r="A47286" s="27" t="s">
        <v>2951</v>
      </c>
    </row>
    <row r="47287" spans="1:1">
      <c r="A47287" s="27" t="s">
        <v>2951</v>
      </c>
    </row>
    <row r="47288" spans="1:1">
      <c r="A47288" s="27" t="s">
        <v>2951</v>
      </c>
    </row>
    <row r="47289" spans="1:1">
      <c r="A47289" s="27" t="s">
        <v>2951</v>
      </c>
    </row>
    <row r="47290" spans="1:1">
      <c r="A47290" s="27" t="s">
        <v>2951</v>
      </c>
    </row>
    <row r="47291" spans="1:1">
      <c r="A47291" s="27" t="s">
        <v>2951</v>
      </c>
    </row>
    <row r="47292" spans="1:1">
      <c r="A47292" s="27" t="s">
        <v>2951</v>
      </c>
    </row>
    <row r="47293" spans="1:1">
      <c r="A47293" s="27" t="s">
        <v>2951</v>
      </c>
    </row>
    <row r="47294" spans="1:1">
      <c r="A47294" s="27" t="s">
        <v>2951</v>
      </c>
    </row>
    <row r="47295" spans="1:1">
      <c r="A47295" s="27" t="s">
        <v>2951</v>
      </c>
    </row>
    <row r="47296" spans="1:1">
      <c r="A47296" s="27" t="s">
        <v>2951</v>
      </c>
    </row>
    <row r="47297" spans="1:1">
      <c r="A47297" s="27" t="s">
        <v>2951</v>
      </c>
    </row>
    <row r="47298" spans="1:1">
      <c r="A47298" s="27" t="s">
        <v>2951</v>
      </c>
    </row>
    <row r="47299" spans="1:1">
      <c r="A47299" s="27" t="s">
        <v>2951</v>
      </c>
    </row>
    <row r="47300" spans="1:1">
      <c r="A47300" s="27" t="s">
        <v>2951</v>
      </c>
    </row>
    <row r="47301" spans="1:1">
      <c r="A47301" s="27" t="s">
        <v>2951</v>
      </c>
    </row>
    <row r="47302" spans="1:1">
      <c r="A47302" s="27" t="s">
        <v>2951</v>
      </c>
    </row>
    <row r="47303" spans="1:1">
      <c r="A47303" s="27" t="s">
        <v>2951</v>
      </c>
    </row>
    <row r="47304" spans="1:1">
      <c r="A47304" s="27" t="s">
        <v>2951</v>
      </c>
    </row>
    <row r="47305" spans="1:1">
      <c r="A47305" s="27" t="s">
        <v>2951</v>
      </c>
    </row>
    <row r="47306" spans="1:1">
      <c r="A47306" s="27" t="s">
        <v>2951</v>
      </c>
    </row>
    <row r="47307" spans="1:1">
      <c r="A47307" s="27" t="s">
        <v>2951</v>
      </c>
    </row>
    <row r="47308" spans="1:1">
      <c r="A47308" s="27" t="s">
        <v>2951</v>
      </c>
    </row>
    <row r="47309" spans="1:1">
      <c r="A47309" s="27" t="s">
        <v>2951</v>
      </c>
    </row>
    <row r="47310" spans="1:1">
      <c r="A47310" s="27" t="s">
        <v>2951</v>
      </c>
    </row>
    <row r="47311" spans="1:1">
      <c r="A47311" s="27" t="s">
        <v>2951</v>
      </c>
    </row>
    <row r="47312" spans="1:1">
      <c r="A47312" s="27" t="s">
        <v>2951</v>
      </c>
    </row>
    <row r="47313" spans="1:1">
      <c r="A47313" s="27" t="s">
        <v>2951</v>
      </c>
    </row>
    <row r="47314" spans="1:1">
      <c r="A47314" s="27" t="s">
        <v>2951</v>
      </c>
    </row>
    <row r="47315" spans="1:1">
      <c r="A47315" s="27" t="s">
        <v>2951</v>
      </c>
    </row>
    <row r="47316" spans="1:1">
      <c r="A47316" s="27" t="s">
        <v>2951</v>
      </c>
    </row>
    <row r="47317" spans="1:1">
      <c r="A47317" s="27" t="s">
        <v>2951</v>
      </c>
    </row>
    <row r="47318" spans="1:1">
      <c r="A47318" s="27" t="s">
        <v>2951</v>
      </c>
    </row>
    <row r="47319" spans="1:1">
      <c r="A47319" s="27" t="s">
        <v>2951</v>
      </c>
    </row>
    <row r="47320" spans="1:1">
      <c r="A47320" s="27" t="s">
        <v>2951</v>
      </c>
    </row>
    <row r="47321" spans="1:1">
      <c r="A47321" s="27" t="s">
        <v>2951</v>
      </c>
    </row>
    <row r="47322" spans="1:1">
      <c r="A47322" s="27" t="s">
        <v>2951</v>
      </c>
    </row>
    <row r="47323" spans="1:1">
      <c r="A47323" s="27" t="s">
        <v>2951</v>
      </c>
    </row>
    <row r="47324" spans="1:1">
      <c r="A47324" s="27" t="s">
        <v>2951</v>
      </c>
    </row>
    <row r="47325" spans="1:1">
      <c r="A47325" s="27" t="s">
        <v>2951</v>
      </c>
    </row>
    <row r="47326" spans="1:1">
      <c r="A47326" s="27" t="s">
        <v>2951</v>
      </c>
    </row>
    <row r="47327" spans="1:1">
      <c r="A47327" s="27" t="s">
        <v>2951</v>
      </c>
    </row>
    <row r="47328" spans="1:1">
      <c r="A47328" s="27" t="s">
        <v>2951</v>
      </c>
    </row>
    <row r="47329" spans="1:1">
      <c r="A47329" s="27" t="s">
        <v>2951</v>
      </c>
    </row>
    <row r="47330" spans="1:1">
      <c r="A47330" s="27" t="s">
        <v>2951</v>
      </c>
    </row>
    <row r="47331" spans="1:1">
      <c r="A47331" s="27" t="s">
        <v>2951</v>
      </c>
    </row>
    <row r="47332" spans="1:1">
      <c r="A47332" s="27" t="s">
        <v>2951</v>
      </c>
    </row>
    <row r="47333" spans="1:1">
      <c r="A47333" s="27" t="s">
        <v>2951</v>
      </c>
    </row>
    <row r="47334" spans="1:1">
      <c r="A47334" s="27" t="s">
        <v>2951</v>
      </c>
    </row>
    <row r="47335" spans="1:1">
      <c r="A47335" s="27" t="s">
        <v>2951</v>
      </c>
    </row>
    <row r="47336" spans="1:1">
      <c r="A47336" s="27" t="s">
        <v>2951</v>
      </c>
    </row>
    <row r="47337" spans="1:1">
      <c r="A47337" s="27" t="s">
        <v>2951</v>
      </c>
    </row>
    <row r="47338" spans="1:1">
      <c r="A47338" s="27" t="s">
        <v>2951</v>
      </c>
    </row>
    <row r="47339" spans="1:1">
      <c r="A47339" s="27" t="s">
        <v>2951</v>
      </c>
    </row>
    <row r="47340" spans="1:1">
      <c r="A47340" s="27" t="s">
        <v>2951</v>
      </c>
    </row>
    <row r="47341" spans="1:1">
      <c r="A47341" s="27" t="s">
        <v>2951</v>
      </c>
    </row>
    <row r="47342" spans="1:1">
      <c r="A47342" s="27" t="s">
        <v>2951</v>
      </c>
    </row>
    <row r="47343" spans="1:1">
      <c r="A47343" s="27" t="s">
        <v>2951</v>
      </c>
    </row>
    <row r="47344" spans="1:1">
      <c r="A47344" s="27" t="s">
        <v>2951</v>
      </c>
    </row>
    <row r="47345" spans="1:1">
      <c r="A47345" s="27" t="s">
        <v>2951</v>
      </c>
    </row>
    <row r="47346" spans="1:1">
      <c r="A47346" s="27" t="s">
        <v>2951</v>
      </c>
    </row>
    <row r="47347" spans="1:1">
      <c r="A47347" s="27" t="s">
        <v>2951</v>
      </c>
    </row>
    <row r="47348" spans="1:1">
      <c r="A47348" s="27" t="s">
        <v>2951</v>
      </c>
    </row>
    <row r="47349" spans="1:1">
      <c r="A47349" s="27" t="s">
        <v>2951</v>
      </c>
    </row>
    <row r="47350" spans="1:1">
      <c r="A47350" s="27" t="s">
        <v>2951</v>
      </c>
    </row>
    <row r="47351" spans="1:1">
      <c r="A47351" s="27" t="s">
        <v>2951</v>
      </c>
    </row>
    <row r="47352" spans="1:1">
      <c r="A47352" s="27" t="s">
        <v>2951</v>
      </c>
    </row>
    <row r="47353" spans="1:1">
      <c r="A47353" s="27" t="s">
        <v>2951</v>
      </c>
    </row>
    <row r="47354" spans="1:1">
      <c r="A47354" s="27" t="s">
        <v>2951</v>
      </c>
    </row>
    <row r="47355" spans="1:1">
      <c r="A47355" s="27" t="s">
        <v>2951</v>
      </c>
    </row>
    <row r="47356" spans="1:1">
      <c r="A47356" s="27" t="s">
        <v>2951</v>
      </c>
    </row>
    <row r="47357" spans="1:1">
      <c r="A47357" s="27" t="s">
        <v>2951</v>
      </c>
    </row>
    <row r="47358" spans="1:1">
      <c r="A47358" s="27" t="s">
        <v>2951</v>
      </c>
    </row>
    <row r="47359" spans="1:1">
      <c r="A47359" s="27" t="s">
        <v>2951</v>
      </c>
    </row>
    <row r="47360" spans="1:1">
      <c r="A47360" s="27" t="s">
        <v>2951</v>
      </c>
    </row>
    <row r="47361" spans="1:1">
      <c r="A47361" s="27" t="s">
        <v>2951</v>
      </c>
    </row>
    <row r="47362" spans="1:1">
      <c r="A47362" s="27" t="s">
        <v>2951</v>
      </c>
    </row>
    <row r="47363" spans="1:1">
      <c r="A47363" s="27" t="s">
        <v>2951</v>
      </c>
    </row>
    <row r="47364" spans="1:1">
      <c r="A47364" s="27" t="s">
        <v>2951</v>
      </c>
    </row>
    <row r="47365" spans="1:1">
      <c r="A47365" s="27" t="s">
        <v>2951</v>
      </c>
    </row>
    <row r="47366" spans="1:1">
      <c r="A47366" s="27" t="s">
        <v>2951</v>
      </c>
    </row>
    <row r="47367" spans="1:1">
      <c r="A47367" s="27" t="s">
        <v>2951</v>
      </c>
    </row>
    <row r="47368" spans="1:1">
      <c r="A47368" s="27" t="s">
        <v>2951</v>
      </c>
    </row>
    <row r="47369" spans="1:1">
      <c r="A47369" s="27" t="s">
        <v>2951</v>
      </c>
    </row>
    <row r="47370" spans="1:1">
      <c r="A47370" s="27" t="s">
        <v>2951</v>
      </c>
    </row>
    <row r="47371" spans="1:1">
      <c r="A47371" s="27" t="s">
        <v>2951</v>
      </c>
    </row>
    <row r="47372" spans="1:1">
      <c r="A47372" s="27" t="s">
        <v>2951</v>
      </c>
    </row>
    <row r="47373" spans="1:1">
      <c r="A47373" s="27" t="s">
        <v>2951</v>
      </c>
    </row>
    <row r="47374" spans="1:1">
      <c r="A47374" s="27" t="s">
        <v>2951</v>
      </c>
    </row>
    <row r="47375" spans="1:1">
      <c r="A47375" s="27" t="s">
        <v>2951</v>
      </c>
    </row>
    <row r="47376" spans="1:1">
      <c r="A47376" s="27" t="s">
        <v>2951</v>
      </c>
    </row>
    <row r="47377" spans="1:1">
      <c r="A47377" s="27" t="s">
        <v>2951</v>
      </c>
    </row>
    <row r="47378" spans="1:1">
      <c r="A47378" s="27" t="s">
        <v>2951</v>
      </c>
    </row>
    <row r="47379" spans="1:1">
      <c r="A47379" s="27" t="s">
        <v>2951</v>
      </c>
    </row>
    <row r="47380" spans="1:1">
      <c r="A47380" s="27" t="s">
        <v>2951</v>
      </c>
    </row>
    <row r="47381" spans="1:1">
      <c r="A47381" s="27" t="s">
        <v>2951</v>
      </c>
    </row>
    <row r="47382" spans="1:1">
      <c r="A47382" s="27" t="s">
        <v>2951</v>
      </c>
    </row>
    <row r="47383" spans="1:1">
      <c r="A47383" s="27" t="s">
        <v>2951</v>
      </c>
    </row>
    <row r="47384" spans="1:1">
      <c r="A47384" s="27" t="s">
        <v>2951</v>
      </c>
    </row>
    <row r="47385" spans="1:1">
      <c r="A47385" s="27" t="s">
        <v>2951</v>
      </c>
    </row>
    <row r="47386" spans="1:1">
      <c r="A47386" s="27" t="s">
        <v>2951</v>
      </c>
    </row>
    <row r="47387" spans="1:1">
      <c r="A47387" s="27" t="s">
        <v>2951</v>
      </c>
    </row>
    <row r="47388" spans="1:1">
      <c r="A47388" s="27" t="s">
        <v>2951</v>
      </c>
    </row>
    <row r="47389" spans="1:1">
      <c r="A47389" s="27" t="s">
        <v>2951</v>
      </c>
    </row>
    <row r="47390" spans="1:1">
      <c r="A47390" s="27" t="s">
        <v>2951</v>
      </c>
    </row>
    <row r="47391" spans="1:1">
      <c r="A47391" s="27" t="s">
        <v>2951</v>
      </c>
    </row>
    <row r="47392" spans="1:1">
      <c r="A47392" s="27" t="s">
        <v>2951</v>
      </c>
    </row>
    <row r="47393" spans="1:1">
      <c r="A47393" s="27" t="s">
        <v>2951</v>
      </c>
    </row>
    <row r="47394" spans="1:1">
      <c r="A47394" s="27" t="s">
        <v>2951</v>
      </c>
    </row>
    <row r="47395" spans="1:1">
      <c r="A47395" s="27" t="s">
        <v>2951</v>
      </c>
    </row>
    <row r="47396" spans="1:1">
      <c r="A47396" s="27" t="s">
        <v>2951</v>
      </c>
    </row>
    <row r="47397" spans="1:1">
      <c r="A47397" s="27" t="s">
        <v>2951</v>
      </c>
    </row>
    <row r="47398" spans="1:1">
      <c r="A47398" s="27" t="s">
        <v>2951</v>
      </c>
    </row>
    <row r="47399" spans="1:1">
      <c r="A47399" s="27" t="s">
        <v>2951</v>
      </c>
    </row>
    <row r="47400" spans="1:1">
      <c r="A47400" s="27" t="s">
        <v>2951</v>
      </c>
    </row>
    <row r="47401" spans="1:1">
      <c r="A47401" s="27" t="s">
        <v>2951</v>
      </c>
    </row>
    <row r="47402" spans="1:1">
      <c r="A47402" s="27" t="s">
        <v>2951</v>
      </c>
    </row>
    <row r="47403" spans="1:1">
      <c r="A47403" s="27" t="s">
        <v>2951</v>
      </c>
    </row>
    <row r="47404" spans="1:1">
      <c r="A47404" s="27" t="s">
        <v>2951</v>
      </c>
    </row>
    <row r="47405" spans="1:1">
      <c r="A47405" s="27" t="s">
        <v>2951</v>
      </c>
    </row>
    <row r="47406" spans="1:1">
      <c r="A47406" s="27" t="s">
        <v>2951</v>
      </c>
    </row>
    <row r="47407" spans="1:1">
      <c r="A47407" s="27" t="s">
        <v>2951</v>
      </c>
    </row>
    <row r="47408" spans="1:1">
      <c r="A47408" s="27" t="s">
        <v>2951</v>
      </c>
    </row>
    <row r="47409" spans="1:1">
      <c r="A47409" s="27" t="s">
        <v>2951</v>
      </c>
    </row>
    <row r="47410" spans="1:1">
      <c r="A47410" s="27" t="s">
        <v>2951</v>
      </c>
    </row>
    <row r="47411" spans="1:1">
      <c r="A47411" s="27" t="s">
        <v>2951</v>
      </c>
    </row>
    <row r="47412" spans="1:1">
      <c r="A47412" s="27" t="s">
        <v>2951</v>
      </c>
    </row>
    <row r="47413" spans="1:1">
      <c r="A47413" s="27" t="s">
        <v>2951</v>
      </c>
    </row>
    <row r="47414" spans="1:1">
      <c r="A47414" s="27" t="s">
        <v>2951</v>
      </c>
    </row>
    <row r="47415" spans="1:1">
      <c r="A47415" s="27" t="s">
        <v>2951</v>
      </c>
    </row>
    <row r="47416" spans="1:1">
      <c r="A47416" s="27" t="s">
        <v>2951</v>
      </c>
    </row>
    <row r="47417" spans="1:1">
      <c r="A47417" s="27" t="s">
        <v>2951</v>
      </c>
    </row>
    <row r="47418" spans="1:1">
      <c r="A47418" s="27" t="s">
        <v>2951</v>
      </c>
    </row>
    <row r="47419" spans="1:1">
      <c r="A47419" s="27" t="s">
        <v>2951</v>
      </c>
    </row>
    <row r="47420" spans="1:1">
      <c r="A47420" s="27" t="s">
        <v>2951</v>
      </c>
    </row>
    <row r="47421" spans="1:1">
      <c r="A47421" s="27" t="s">
        <v>2951</v>
      </c>
    </row>
    <row r="47422" spans="1:1">
      <c r="A47422" s="27" t="s">
        <v>2951</v>
      </c>
    </row>
    <row r="47423" spans="1:1">
      <c r="A47423" s="27" t="s">
        <v>2951</v>
      </c>
    </row>
    <row r="47424" spans="1:1">
      <c r="A47424" s="27" t="s">
        <v>2951</v>
      </c>
    </row>
    <row r="47425" spans="1:1">
      <c r="A47425" s="27" t="s">
        <v>2951</v>
      </c>
    </row>
    <row r="47426" spans="1:1">
      <c r="A47426" s="27" t="s">
        <v>2951</v>
      </c>
    </row>
    <row r="47427" spans="1:1">
      <c r="A47427" s="27" t="s">
        <v>2951</v>
      </c>
    </row>
    <row r="47428" spans="1:1">
      <c r="A47428" s="27" t="s">
        <v>2951</v>
      </c>
    </row>
    <row r="47429" spans="1:1">
      <c r="A47429" s="27" t="s">
        <v>2951</v>
      </c>
    </row>
    <row r="47430" spans="1:1">
      <c r="A47430" s="27" t="s">
        <v>2951</v>
      </c>
    </row>
    <row r="47431" spans="1:1">
      <c r="A47431" s="27" t="s">
        <v>2951</v>
      </c>
    </row>
    <row r="47432" spans="1:1">
      <c r="A47432" s="27" t="s">
        <v>2951</v>
      </c>
    </row>
    <row r="47433" spans="1:1">
      <c r="A47433" s="27" t="s">
        <v>2951</v>
      </c>
    </row>
    <row r="47434" spans="1:1">
      <c r="A47434" s="27" t="s">
        <v>2951</v>
      </c>
    </row>
    <row r="47435" spans="1:1">
      <c r="A47435" s="27" t="s">
        <v>2951</v>
      </c>
    </row>
    <row r="47436" spans="1:1">
      <c r="A47436" s="27" t="s">
        <v>2951</v>
      </c>
    </row>
    <row r="47437" spans="1:1">
      <c r="A47437" s="27" t="s">
        <v>2951</v>
      </c>
    </row>
    <row r="47438" spans="1:1">
      <c r="A47438" s="27" t="s">
        <v>2951</v>
      </c>
    </row>
    <row r="47439" spans="1:1">
      <c r="A47439" s="27" t="s">
        <v>2951</v>
      </c>
    </row>
    <row r="47440" spans="1:1">
      <c r="A47440" s="27" t="s">
        <v>2951</v>
      </c>
    </row>
    <row r="47441" spans="1:1">
      <c r="A47441" s="27" t="s">
        <v>2951</v>
      </c>
    </row>
    <row r="47442" spans="1:1">
      <c r="A47442" s="27" t="s">
        <v>2951</v>
      </c>
    </row>
    <row r="47443" spans="1:1">
      <c r="A47443" s="27" t="s">
        <v>2951</v>
      </c>
    </row>
    <row r="47444" spans="1:1">
      <c r="A47444" s="27" t="s">
        <v>2951</v>
      </c>
    </row>
    <row r="47445" spans="1:1">
      <c r="A47445" s="27" t="s">
        <v>2951</v>
      </c>
    </row>
    <row r="47446" spans="1:1">
      <c r="A47446" s="27" t="s">
        <v>2951</v>
      </c>
    </row>
    <row r="47447" spans="1:1">
      <c r="A47447" s="27" t="s">
        <v>2951</v>
      </c>
    </row>
    <row r="47448" spans="1:1">
      <c r="A47448" s="27" t="s">
        <v>2951</v>
      </c>
    </row>
    <row r="47449" spans="1:1">
      <c r="A47449" s="27" t="s">
        <v>2951</v>
      </c>
    </row>
    <row r="47450" spans="1:1">
      <c r="A47450" s="27" t="s">
        <v>2951</v>
      </c>
    </row>
    <row r="47451" spans="1:1">
      <c r="A47451" s="27" t="s">
        <v>2951</v>
      </c>
    </row>
    <row r="47452" spans="1:1">
      <c r="A47452" s="27" t="s">
        <v>2951</v>
      </c>
    </row>
    <row r="47453" spans="1:1">
      <c r="A47453" s="27" t="s">
        <v>2951</v>
      </c>
    </row>
    <row r="47454" spans="1:1">
      <c r="A47454" s="27" t="s">
        <v>2951</v>
      </c>
    </row>
    <row r="47455" spans="1:1">
      <c r="A47455" s="27" t="s">
        <v>2951</v>
      </c>
    </row>
    <row r="47456" spans="1:1">
      <c r="A47456" s="27" t="s">
        <v>2951</v>
      </c>
    </row>
    <row r="47457" spans="1:1">
      <c r="A47457" s="27" t="s">
        <v>2951</v>
      </c>
    </row>
    <row r="47458" spans="1:1">
      <c r="A47458" s="27" t="s">
        <v>2951</v>
      </c>
    </row>
    <row r="47459" spans="1:1">
      <c r="A47459" s="27" t="s">
        <v>2951</v>
      </c>
    </row>
    <row r="47460" spans="1:1">
      <c r="A47460" s="27" t="s">
        <v>2951</v>
      </c>
    </row>
    <row r="47461" spans="1:1">
      <c r="A47461" s="27" t="s">
        <v>2951</v>
      </c>
    </row>
    <row r="47462" spans="1:1">
      <c r="A47462" s="27" t="s">
        <v>2951</v>
      </c>
    </row>
    <row r="47463" spans="1:1">
      <c r="A47463" s="27" t="s">
        <v>2951</v>
      </c>
    </row>
    <row r="47464" spans="1:1">
      <c r="A47464" s="27" t="s">
        <v>2951</v>
      </c>
    </row>
    <row r="47465" spans="1:1">
      <c r="A47465" s="27" t="s">
        <v>2951</v>
      </c>
    </row>
    <row r="47466" spans="1:1">
      <c r="A47466" s="27" t="s">
        <v>2951</v>
      </c>
    </row>
    <row r="47467" spans="1:1">
      <c r="A47467" s="27" t="s">
        <v>2951</v>
      </c>
    </row>
    <row r="47468" spans="1:1">
      <c r="A47468" s="27" t="s">
        <v>2951</v>
      </c>
    </row>
    <row r="47469" spans="1:1">
      <c r="A47469" s="27" t="s">
        <v>2951</v>
      </c>
    </row>
    <row r="47470" spans="1:1">
      <c r="A47470" s="27" t="s">
        <v>2951</v>
      </c>
    </row>
    <row r="47471" spans="1:1">
      <c r="A47471" s="27" t="s">
        <v>2951</v>
      </c>
    </row>
    <row r="47472" spans="1:1">
      <c r="A47472" s="27" t="s">
        <v>2951</v>
      </c>
    </row>
    <row r="47473" spans="1:1">
      <c r="A47473" s="27" t="s">
        <v>2951</v>
      </c>
    </row>
    <row r="47474" spans="1:1">
      <c r="A47474" s="27" t="s">
        <v>2951</v>
      </c>
    </row>
    <row r="47475" spans="1:1">
      <c r="A47475" s="27" t="s">
        <v>2951</v>
      </c>
    </row>
    <row r="47476" spans="1:1">
      <c r="A47476" s="27" t="s">
        <v>2951</v>
      </c>
    </row>
    <row r="47477" spans="1:1">
      <c r="A47477" s="27" t="s">
        <v>2951</v>
      </c>
    </row>
    <row r="47478" spans="1:1">
      <c r="A47478" s="27" t="s">
        <v>2951</v>
      </c>
    </row>
    <row r="47479" spans="1:1">
      <c r="A47479" s="27" t="s">
        <v>2951</v>
      </c>
    </row>
    <row r="47480" spans="1:1">
      <c r="A47480" s="27" t="s">
        <v>2951</v>
      </c>
    </row>
    <row r="47481" spans="1:1">
      <c r="A47481" s="27" t="s">
        <v>2951</v>
      </c>
    </row>
    <row r="47482" spans="1:1">
      <c r="A47482" s="27" t="s">
        <v>2951</v>
      </c>
    </row>
    <row r="47483" spans="1:1">
      <c r="A47483" s="27" t="s">
        <v>2951</v>
      </c>
    </row>
    <row r="47484" spans="1:1">
      <c r="A47484" s="27" t="s">
        <v>2951</v>
      </c>
    </row>
    <row r="47485" spans="1:1">
      <c r="A47485" s="27" t="s">
        <v>2951</v>
      </c>
    </row>
    <row r="47486" spans="1:1">
      <c r="A47486" s="27" t="s">
        <v>2951</v>
      </c>
    </row>
    <row r="47487" spans="1:1">
      <c r="A47487" s="27" t="s">
        <v>2951</v>
      </c>
    </row>
    <row r="47488" spans="1:1">
      <c r="A47488" s="27" t="s">
        <v>2951</v>
      </c>
    </row>
    <row r="47489" spans="1:1">
      <c r="A47489" s="27" t="s">
        <v>2951</v>
      </c>
    </row>
    <row r="47490" spans="1:1">
      <c r="A47490" s="27" t="s">
        <v>2951</v>
      </c>
    </row>
    <row r="47491" spans="1:1">
      <c r="A47491" s="27" t="s">
        <v>2951</v>
      </c>
    </row>
    <row r="47492" spans="1:1">
      <c r="A47492" s="27" t="s">
        <v>2951</v>
      </c>
    </row>
    <row r="47493" spans="1:1">
      <c r="A47493" s="27" t="s">
        <v>2951</v>
      </c>
    </row>
    <row r="47494" spans="1:1">
      <c r="A47494" s="27" t="s">
        <v>2951</v>
      </c>
    </row>
    <row r="47495" spans="1:1">
      <c r="A47495" s="27" t="s">
        <v>2951</v>
      </c>
    </row>
    <row r="47496" spans="1:1">
      <c r="A47496" s="27" t="s">
        <v>2951</v>
      </c>
    </row>
    <row r="47497" spans="1:1">
      <c r="A47497" s="27" t="s">
        <v>2951</v>
      </c>
    </row>
    <row r="47498" spans="1:1">
      <c r="A47498" s="27" t="s">
        <v>2951</v>
      </c>
    </row>
    <row r="47499" spans="1:1">
      <c r="A47499" s="27" t="s">
        <v>2951</v>
      </c>
    </row>
    <row r="47500" spans="1:1">
      <c r="A47500" s="27" t="s">
        <v>2951</v>
      </c>
    </row>
    <row r="47501" spans="1:1">
      <c r="A47501" s="27" t="s">
        <v>2951</v>
      </c>
    </row>
    <row r="47502" spans="1:1">
      <c r="A47502" s="27" t="s">
        <v>2951</v>
      </c>
    </row>
    <row r="47503" spans="1:1">
      <c r="A47503" s="27" t="s">
        <v>2951</v>
      </c>
    </row>
    <row r="47504" spans="1:1">
      <c r="A47504" s="27" t="s">
        <v>2951</v>
      </c>
    </row>
    <row r="47505" spans="1:1">
      <c r="A47505" s="27" t="s">
        <v>2951</v>
      </c>
    </row>
    <row r="47506" spans="1:1">
      <c r="A47506" s="27" t="s">
        <v>2951</v>
      </c>
    </row>
    <row r="47507" spans="1:1">
      <c r="A47507" s="27" t="s">
        <v>2951</v>
      </c>
    </row>
    <row r="47508" spans="1:1">
      <c r="A47508" s="27" t="s">
        <v>2951</v>
      </c>
    </row>
    <row r="47509" spans="1:1">
      <c r="A47509" s="27" t="s">
        <v>2951</v>
      </c>
    </row>
    <row r="47510" spans="1:1">
      <c r="A47510" s="27" t="s">
        <v>2951</v>
      </c>
    </row>
    <row r="47511" spans="1:1">
      <c r="A47511" s="27" t="s">
        <v>2951</v>
      </c>
    </row>
    <row r="47512" spans="1:1">
      <c r="A47512" s="27" t="s">
        <v>2951</v>
      </c>
    </row>
    <row r="47513" spans="1:1">
      <c r="A47513" s="27" t="s">
        <v>2951</v>
      </c>
    </row>
    <row r="47514" spans="1:1">
      <c r="A47514" s="27" t="s">
        <v>2951</v>
      </c>
    </row>
    <row r="47515" spans="1:1">
      <c r="A47515" s="27" t="s">
        <v>2951</v>
      </c>
    </row>
    <row r="47516" spans="1:1">
      <c r="A47516" s="27" t="s">
        <v>2951</v>
      </c>
    </row>
    <row r="47517" spans="1:1">
      <c r="A47517" s="27" t="s">
        <v>2951</v>
      </c>
    </row>
    <row r="47518" spans="1:1">
      <c r="A47518" s="27" t="s">
        <v>2951</v>
      </c>
    </row>
    <row r="47519" spans="1:1">
      <c r="A47519" s="27" t="s">
        <v>2951</v>
      </c>
    </row>
    <row r="47520" spans="1:1">
      <c r="A47520" s="27" t="s">
        <v>2951</v>
      </c>
    </row>
    <row r="47521" spans="1:1">
      <c r="A47521" s="27" t="s">
        <v>2951</v>
      </c>
    </row>
    <row r="47522" spans="1:1">
      <c r="A47522" s="27" t="s">
        <v>2951</v>
      </c>
    </row>
    <row r="47523" spans="1:1">
      <c r="A47523" s="27" t="s">
        <v>2951</v>
      </c>
    </row>
    <row r="47524" spans="1:1">
      <c r="A47524" s="27" t="s">
        <v>2951</v>
      </c>
    </row>
    <row r="47525" spans="1:1">
      <c r="A47525" s="27" t="s">
        <v>2951</v>
      </c>
    </row>
    <row r="47526" spans="1:1">
      <c r="A47526" s="27" t="s">
        <v>2951</v>
      </c>
    </row>
    <row r="47527" spans="1:1">
      <c r="A47527" s="27" t="s">
        <v>2951</v>
      </c>
    </row>
    <row r="47528" spans="1:1">
      <c r="A47528" s="27" t="s">
        <v>2951</v>
      </c>
    </row>
    <row r="47529" spans="1:1">
      <c r="A47529" s="27" t="s">
        <v>2951</v>
      </c>
    </row>
    <row r="47530" spans="1:1">
      <c r="A47530" s="27" t="s">
        <v>2951</v>
      </c>
    </row>
    <row r="47531" spans="1:1">
      <c r="A47531" s="27" t="s">
        <v>2951</v>
      </c>
    </row>
    <row r="47532" spans="1:1">
      <c r="A47532" s="27" t="s">
        <v>2951</v>
      </c>
    </row>
    <row r="47533" spans="1:1">
      <c r="A47533" s="27" t="s">
        <v>2951</v>
      </c>
    </row>
    <row r="47534" spans="1:1">
      <c r="A47534" s="27" t="s">
        <v>2951</v>
      </c>
    </row>
    <row r="47535" spans="1:1">
      <c r="A47535" s="27" t="s">
        <v>2951</v>
      </c>
    </row>
    <row r="47536" spans="1:1">
      <c r="A47536" s="27" t="s">
        <v>2951</v>
      </c>
    </row>
    <row r="47537" spans="1:1">
      <c r="A47537" s="27" t="s">
        <v>2951</v>
      </c>
    </row>
    <row r="47538" spans="1:1">
      <c r="A47538" s="27" t="s">
        <v>2951</v>
      </c>
    </row>
    <row r="47539" spans="1:1">
      <c r="A47539" s="27" t="s">
        <v>2951</v>
      </c>
    </row>
    <row r="47540" spans="1:1">
      <c r="A47540" s="27" t="s">
        <v>2951</v>
      </c>
    </row>
    <row r="47541" spans="1:1">
      <c r="A47541" s="27" t="s">
        <v>2951</v>
      </c>
    </row>
    <row r="47542" spans="1:1">
      <c r="A47542" s="27" t="s">
        <v>2951</v>
      </c>
    </row>
    <row r="47543" spans="1:1">
      <c r="A47543" s="27" t="s">
        <v>2951</v>
      </c>
    </row>
    <row r="47544" spans="1:1">
      <c r="A47544" s="27" t="s">
        <v>2951</v>
      </c>
    </row>
    <row r="47545" spans="1:1">
      <c r="A47545" s="27" t="s">
        <v>2951</v>
      </c>
    </row>
    <row r="47546" spans="1:1">
      <c r="A47546" s="27" t="s">
        <v>2951</v>
      </c>
    </row>
    <row r="47547" spans="1:1">
      <c r="A47547" s="27" t="s">
        <v>2951</v>
      </c>
    </row>
    <row r="47548" spans="1:1">
      <c r="A47548" s="27" t="s">
        <v>2951</v>
      </c>
    </row>
    <row r="47549" spans="1:1">
      <c r="A47549" s="27" t="s">
        <v>2951</v>
      </c>
    </row>
    <row r="47550" spans="1:1">
      <c r="A47550" s="27" t="s">
        <v>2951</v>
      </c>
    </row>
    <row r="47551" spans="1:1">
      <c r="A47551" s="27" t="s">
        <v>2951</v>
      </c>
    </row>
    <row r="47552" spans="1:1">
      <c r="A47552" s="27" t="s">
        <v>2951</v>
      </c>
    </row>
    <row r="47553" spans="1:1">
      <c r="A47553" s="27" t="s">
        <v>2951</v>
      </c>
    </row>
    <row r="47554" spans="1:1">
      <c r="A47554" s="27" t="s">
        <v>2951</v>
      </c>
    </row>
    <row r="47555" spans="1:1">
      <c r="A47555" s="27" t="s">
        <v>2951</v>
      </c>
    </row>
    <row r="47556" spans="1:1">
      <c r="A47556" s="27" t="s">
        <v>2951</v>
      </c>
    </row>
    <row r="47557" spans="1:1">
      <c r="A47557" s="27" t="s">
        <v>2951</v>
      </c>
    </row>
    <row r="47558" spans="1:1">
      <c r="A47558" s="27" t="s">
        <v>2951</v>
      </c>
    </row>
    <row r="47559" spans="1:1">
      <c r="A47559" s="27" t="s">
        <v>2951</v>
      </c>
    </row>
    <row r="47560" spans="1:1">
      <c r="A47560" s="27" t="s">
        <v>2951</v>
      </c>
    </row>
    <row r="47561" spans="1:1">
      <c r="A47561" s="27" t="s">
        <v>2951</v>
      </c>
    </row>
    <row r="47562" spans="1:1">
      <c r="A47562" s="27" t="s">
        <v>2951</v>
      </c>
    </row>
    <row r="47563" spans="1:1">
      <c r="A47563" s="27" t="s">
        <v>2951</v>
      </c>
    </row>
    <row r="47564" spans="1:1">
      <c r="A47564" s="27" t="s">
        <v>2951</v>
      </c>
    </row>
    <row r="47565" spans="1:1">
      <c r="A47565" s="27" t="s">
        <v>2951</v>
      </c>
    </row>
    <row r="47566" spans="1:1">
      <c r="A47566" s="27" t="s">
        <v>2951</v>
      </c>
    </row>
    <row r="47567" spans="1:1">
      <c r="A47567" s="27" t="s">
        <v>2951</v>
      </c>
    </row>
    <row r="47568" spans="1:1">
      <c r="A47568" s="27" t="s">
        <v>2951</v>
      </c>
    </row>
    <row r="47569" spans="1:1">
      <c r="A47569" s="27" t="s">
        <v>2951</v>
      </c>
    </row>
    <row r="47570" spans="1:1">
      <c r="A47570" s="27" t="s">
        <v>2951</v>
      </c>
    </row>
    <row r="47571" spans="1:1">
      <c r="A47571" s="27" t="s">
        <v>2951</v>
      </c>
    </row>
    <row r="47572" spans="1:1">
      <c r="A47572" s="27" t="s">
        <v>2951</v>
      </c>
    </row>
    <row r="47573" spans="1:1">
      <c r="A47573" s="27" t="s">
        <v>2951</v>
      </c>
    </row>
    <row r="47574" spans="1:1">
      <c r="A47574" s="27" t="s">
        <v>2951</v>
      </c>
    </row>
    <row r="47575" spans="1:1">
      <c r="A47575" s="27" t="s">
        <v>2951</v>
      </c>
    </row>
    <row r="47576" spans="1:1">
      <c r="A47576" s="27" t="s">
        <v>2951</v>
      </c>
    </row>
    <row r="47577" spans="1:1">
      <c r="A47577" s="27" t="s">
        <v>2951</v>
      </c>
    </row>
    <row r="47578" spans="1:1">
      <c r="A47578" s="27" t="s">
        <v>2951</v>
      </c>
    </row>
    <row r="47579" spans="1:1">
      <c r="A47579" s="27" t="s">
        <v>2951</v>
      </c>
    </row>
    <row r="47580" spans="1:1">
      <c r="A47580" s="27" t="s">
        <v>2951</v>
      </c>
    </row>
    <row r="47581" spans="1:1">
      <c r="A47581" s="27" t="s">
        <v>2951</v>
      </c>
    </row>
    <row r="47582" spans="1:1">
      <c r="A47582" s="27" t="s">
        <v>2951</v>
      </c>
    </row>
    <row r="47583" spans="1:1">
      <c r="A47583" s="27" t="s">
        <v>2951</v>
      </c>
    </row>
    <row r="47584" spans="1:1">
      <c r="A47584" s="27" t="s">
        <v>2951</v>
      </c>
    </row>
    <row r="47585" spans="1:1">
      <c r="A47585" s="27" t="s">
        <v>2951</v>
      </c>
    </row>
    <row r="47586" spans="1:1">
      <c r="A47586" s="27" t="s">
        <v>2951</v>
      </c>
    </row>
    <row r="47587" spans="1:1">
      <c r="A47587" s="27" t="s">
        <v>2951</v>
      </c>
    </row>
    <row r="47588" spans="1:1">
      <c r="A47588" s="27" t="s">
        <v>2951</v>
      </c>
    </row>
    <row r="47589" spans="1:1">
      <c r="A47589" s="27" t="s">
        <v>2951</v>
      </c>
    </row>
    <row r="47590" spans="1:1">
      <c r="A47590" s="27" t="s">
        <v>2951</v>
      </c>
    </row>
    <row r="47591" spans="1:1">
      <c r="A47591" s="27" t="s">
        <v>2951</v>
      </c>
    </row>
    <row r="47592" spans="1:1">
      <c r="A47592" s="27" t="s">
        <v>2951</v>
      </c>
    </row>
    <row r="47593" spans="1:1">
      <c r="A47593" s="27" t="s">
        <v>2951</v>
      </c>
    </row>
    <row r="47594" spans="1:1">
      <c r="A47594" s="27" t="s">
        <v>2951</v>
      </c>
    </row>
    <row r="47595" spans="1:1">
      <c r="A47595" s="27" t="s">
        <v>2951</v>
      </c>
    </row>
    <row r="47596" spans="1:1">
      <c r="A47596" s="27" t="s">
        <v>2951</v>
      </c>
    </row>
    <row r="47597" spans="1:1">
      <c r="A47597" s="27" t="s">
        <v>2951</v>
      </c>
    </row>
    <row r="47598" spans="1:1">
      <c r="A47598" s="27" t="s">
        <v>2951</v>
      </c>
    </row>
    <row r="47599" spans="1:1">
      <c r="A47599" s="27" t="s">
        <v>2951</v>
      </c>
    </row>
    <row r="47600" spans="1:1">
      <c r="A47600" s="27" t="s">
        <v>2951</v>
      </c>
    </row>
    <row r="47601" spans="1:1">
      <c r="A47601" s="27" t="s">
        <v>2951</v>
      </c>
    </row>
    <row r="47602" spans="1:1">
      <c r="A47602" s="27" t="s">
        <v>2951</v>
      </c>
    </row>
    <row r="47603" spans="1:1">
      <c r="A47603" s="27" t="s">
        <v>2951</v>
      </c>
    </row>
    <row r="47604" spans="1:1">
      <c r="A47604" s="27" t="s">
        <v>2951</v>
      </c>
    </row>
    <row r="47605" spans="1:1">
      <c r="A47605" s="27" t="s">
        <v>2951</v>
      </c>
    </row>
    <row r="47606" spans="1:1">
      <c r="A47606" s="27" t="s">
        <v>2951</v>
      </c>
    </row>
    <row r="47607" spans="1:1">
      <c r="A47607" s="27" t="s">
        <v>2951</v>
      </c>
    </row>
    <row r="47608" spans="1:1">
      <c r="A47608" s="27" t="s">
        <v>2951</v>
      </c>
    </row>
    <row r="47609" spans="1:1">
      <c r="A47609" s="27" t="s">
        <v>2951</v>
      </c>
    </row>
    <row r="47610" spans="1:1">
      <c r="A47610" s="27" t="s">
        <v>2951</v>
      </c>
    </row>
    <row r="47611" spans="1:1">
      <c r="A47611" s="27" t="s">
        <v>2951</v>
      </c>
    </row>
    <row r="47612" spans="1:1">
      <c r="A47612" s="27" t="s">
        <v>2951</v>
      </c>
    </row>
    <row r="47613" spans="1:1">
      <c r="A47613" s="27" t="s">
        <v>2951</v>
      </c>
    </row>
    <row r="47614" spans="1:1">
      <c r="A47614" s="27" t="s">
        <v>2951</v>
      </c>
    </row>
    <row r="47615" spans="1:1">
      <c r="A47615" s="27" t="s">
        <v>2951</v>
      </c>
    </row>
    <row r="47616" spans="1:1">
      <c r="A47616" s="27" t="s">
        <v>2951</v>
      </c>
    </row>
    <row r="47617" spans="1:1">
      <c r="A47617" s="27" t="s">
        <v>2951</v>
      </c>
    </row>
    <row r="47618" spans="1:1">
      <c r="A47618" s="27" t="s">
        <v>2951</v>
      </c>
    </row>
    <row r="47619" spans="1:1">
      <c r="A47619" s="27" t="s">
        <v>2951</v>
      </c>
    </row>
    <row r="47620" spans="1:1">
      <c r="A47620" s="27" t="s">
        <v>2951</v>
      </c>
    </row>
    <row r="47621" spans="1:1">
      <c r="A47621" s="27" t="s">
        <v>2951</v>
      </c>
    </row>
    <row r="47622" spans="1:1">
      <c r="A47622" s="27" t="s">
        <v>2951</v>
      </c>
    </row>
    <row r="47623" spans="1:1">
      <c r="A47623" s="27" t="s">
        <v>2951</v>
      </c>
    </row>
    <row r="47624" spans="1:1">
      <c r="A47624" s="27" t="s">
        <v>2951</v>
      </c>
    </row>
    <row r="47625" spans="1:1">
      <c r="A47625" s="27" t="s">
        <v>2951</v>
      </c>
    </row>
    <row r="47626" spans="1:1">
      <c r="A47626" s="27" t="s">
        <v>2951</v>
      </c>
    </row>
    <row r="47627" spans="1:1">
      <c r="A47627" s="27" t="s">
        <v>2951</v>
      </c>
    </row>
    <row r="47628" spans="1:1">
      <c r="A47628" s="27" t="s">
        <v>2951</v>
      </c>
    </row>
    <row r="47629" spans="1:1">
      <c r="A47629" s="27" t="s">
        <v>2951</v>
      </c>
    </row>
    <row r="47630" spans="1:1">
      <c r="A47630" s="27" t="s">
        <v>2951</v>
      </c>
    </row>
    <row r="47631" spans="1:1">
      <c r="A47631" s="27" t="s">
        <v>2951</v>
      </c>
    </row>
    <row r="47632" spans="1:1">
      <c r="A47632" s="27" t="s">
        <v>2951</v>
      </c>
    </row>
    <row r="47633" spans="1:1">
      <c r="A47633" s="27" t="s">
        <v>2951</v>
      </c>
    </row>
    <row r="47634" spans="1:1">
      <c r="A47634" s="27" t="s">
        <v>2951</v>
      </c>
    </row>
    <row r="47635" spans="1:1">
      <c r="A47635" s="27" t="s">
        <v>2951</v>
      </c>
    </row>
    <row r="47636" spans="1:1">
      <c r="A47636" s="27" t="s">
        <v>2951</v>
      </c>
    </row>
    <row r="47637" spans="1:1">
      <c r="A47637" s="27" t="s">
        <v>2951</v>
      </c>
    </row>
    <row r="47638" spans="1:1">
      <c r="A47638" s="27" t="s">
        <v>2951</v>
      </c>
    </row>
    <row r="47639" spans="1:1">
      <c r="A47639" s="27" t="s">
        <v>2951</v>
      </c>
    </row>
    <row r="47640" spans="1:1">
      <c r="A47640" s="27" t="s">
        <v>2951</v>
      </c>
    </row>
    <row r="47641" spans="1:1">
      <c r="A47641" s="27" t="s">
        <v>2951</v>
      </c>
    </row>
    <row r="47642" spans="1:1">
      <c r="A47642" s="27" t="s">
        <v>2951</v>
      </c>
    </row>
    <row r="47643" spans="1:1">
      <c r="A47643" s="27" t="s">
        <v>2951</v>
      </c>
    </row>
    <row r="47644" spans="1:1">
      <c r="A47644" s="27" t="s">
        <v>2951</v>
      </c>
    </row>
    <row r="47645" spans="1:1">
      <c r="A47645" s="27" t="s">
        <v>2951</v>
      </c>
    </row>
    <row r="47646" spans="1:1">
      <c r="A47646" s="27" t="s">
        <v>2951</v>
      </c>
    </row>
    <row r="47647" spans="1:1">
      <c r="A47647" s="27" t="s">
        <v>2951</v>
      </c>
    </row>
    <row r="47648" spans="1:1">
      <c r="A47648" s="27" t="s">
        <v>2951</v>
      </c>
    </row>
    <row r="47649" spans="1:1">
      <c r="A47649" s="27" t="s">
        <v>2951</v>
      </c>
    </row>
    <row r="47650" spans="1:1">
      <c r="A47650" s="27" t="s">
        <v>2951</v>
      </c>
    </row>
    <row r="47651" spans="1:1">
      <c r="A47651" s="27" t="s">
        <v>2951</v>
      </c>
    </row>
    <row r="47652" spans="1:1">
      <c r="A47652" s="27" t="s">
        <v>2951</v>
      </c>
    </row>
    <row r="47653" spans="1:1">
      <c r="A47653" s="27" t="s">
        <v>2951</v>
      </c>
    </row>
    <row r="47654" spans="1:1">
      <c r="A47654" s="27" t="s">
        <v>2951</v>
      </c>
    </row>
    <row r="47655" spans="1:1">
      <c r="A47655" s="27" t="s">
        <v>2951</v>
      </c>
    </row>
    <row r="47656" spans="1:1">
      <c r="A47656" s="27" t="s">
        <v>2951</v>
      </c>
    </row>
    <row r="47657" spans="1:1">
      <c r="A47657" s="27" t="s">
        <v>2951</v>
      </c>
    </row>
    <row r="47658" spans="1:1">
      <c r="A47658" s="27" t="s">
        <v>2951</v>
      </c>
    </row>
    <row r="47659" spans="1:1">
      <c r="A47659" s="27" t="s">
        <v>2951</v>
      </c>
    </row>
    <row r="47660" spans="1:1">
      <c r="A47660" s="27" t="s">
        <v>2951</v>
      </c>
    </row>
    <row r="47661" spans="1:1">
      <c r="A47661" s="27" t="s">
        <v>2951</v>
      </c>
    </row>
    <row r="47662" spans="1:1">
      <c r="A47662" s="27" t="s">
        <v>2951</v>
      </c>
    </row>
    <row r="47663" spans="1:1">
      <c r="A47663" s="27" t="s">
        <v>2951</v>
      </c>
    </row>
    <row r="47664" spans="1:1">
      <c r="A47664" s="27" t="s">
        <v>2951</v>
      </c>
    </row>
    <row r="47665" spans="1:1">
      <c r="A47665" s="27" t="s">
        <v>2951</v>
      </c>
    </row>
    <row r="47666" spans="1:1">
      <c r="A47666" s="27" t="s">
        <v>2951</v>
      </c>
    </row>
    <row r="47667" spans="1:1">
      <c r="A47667" s="27" t="s">
        <v>2951</v>
      </c>
    </row>
    <row r="47668" spans="1:1">
      <c r="A47668" s="27" t="s">
        <v>2951</v>
      </c>
    </row>
    <row r="47669" spans="1:1">
      <c r="A47669" s="27" t="s">
        <v>2951</v>
      </c>
    </row>
    <row r="47670" spans="1:1">
      <c r="A47670" s="27" t="s">
        <v>2951</v>
      </c>
    </row>
    <row r="47671" spans="1:1">
      <c r="A47671" s="27" t="s">
        <v>2951</v>
      </c>
    </row>
    <row r="47672" spans="1:1">
      <c r="A47672" s="27" t="s">
        <v>2951</v>
      </c>
    </row>
    <row r="47673" spans="1:1">
      <c r="A47673" s="27" t="s">
        <v>2951</v>
      </c>
    </row>
    <row r="47674" spans="1:1">
      <c r="A47674" s="27" t="s">
        <v>2951</v>
      </c>
    </row>
    <row r="47675" spans="1:1">
      <c r="A47675" s="27" t="s">
        <v>2951</v>
      </c>
    </row>
    <row r="47676" spans="1:1">
      <c r="A47676" s="27" t="s">
        <v>2951</v>
      </c>
    </row>
    <row r="47677" spans="1:1">
      <c r="A47677" s="27" t="s">
        <v>2951</v>
      </c>
    </row>
    <row r="47678" spans="1:1">
      <c r="A47678" s="27" t="s">
        <v>2951</v>
      </c>
    </row>
    <row r="47679" spans="1:1">
      <c r="A47679" s="27" t="s">
        <v>2951</v>
      </c>
    </row>
    <row r="47680" spans="1:1">
      <c r="A47680" s="27" t="s">
        <v>2951</v>
      </c>
    </row>
    <row r="47681" spans="1:1">
      <c r="A47681" s="27" t="s">
        <v>2951</v>
      </c>
    </row>
    <row r="47682" spans="1:1">
      <c r="A47682" s="27" t="s">
        <v>2951</v>
      </c>
    </row>
    <row r="47683" spans="1:1">
      <c r="A47683" s="27" t="s">
        <v>2951</v>
      </c>
    </row>
    <row r="47684" spans="1:1">
      <c r="A47684" s="27" t="s">
        <v>2951</v>
      </c>
    </row>
    <row r="47685" spans="1:1">
      <c r="A47685" s="27" t="s">
        <v>2951</v>
      </c>
    </row>
    <row r="47686" spans="1:1">
      <c r="A47686" s="27" t="s">
        <v>2951</v>
      </c>
    </row>
    <row r="47687" spans="1:1">
      <c r="A47687" s="27" t="s">
        <v>2951</v>
      </c>
    </row>
    <row r="47688" spans="1:1">
      <c r="A47688" s="27" t="s">
        <v>2951</v>
      </c>
    </row>
    <row r="47689" spans="1:1">
      <c r="A47689" s="27" t="s">
        <v>2951</v>
      </c>
    </row>
    <row r="47690" spans="1:1">
      <c r="A47690" s="27" t="s">
        <v>2951</v>
      </c>
    </row>
    <row r="47691" spans="1:1">
      <c r="A47691" s="27" t="s">
        <v>2951</v>
      </c>
    </row>
    <row r="47692" spans="1:1">
      <c r="A47692" s="27" t="s">
        <v>2951</v>
      </c>
    </row>
    <row r="47693" spans="1:1">
      <c r="A47693" s="27" t="s">
        <v>2951</v>
      </c>
    </row>
    <row r="47694" spans="1:1">
      <c r="A47694" s="27" t="s">
        <v>2951</v>
      </c>
    </row>
    <row r="47695" spans="1:1">
      <c r="A47695" s="27" t="s">
        <v>2951</v>
      </c>
    </row>
    <row r="47696" spans="1:1">
      <c r="A47696" s="27" t="s">
        <v>2951</v>
      </c>
    </row>
    <row r="47697" spans="1:1">
      <c r="A47697" s="27" t="s">
        <v>2951</v>
      </c>
    </row>
    <row r="47698" spans="1:1">
      <c r="A47698" s="27" t="s">
        <v>2951</v>
      </c>
    </row>
    <row r="47699" spans="1:1">
      <c r="A47699" s="27" t="s">
        <v>2951</v>
      </c>
    </row>
    <row r="47700" spans="1:1">
      <c r="A47700" s="27" t="s">
        <v>2951</v>
      </c>
    </row>
    <row r="47701" spans="1:1">
      <c r="A47701" s="27" t="s">
        <v>2951</v>
      </c>
    </row>
    <row r="47702" spans="1:1">
      <c r="A47702" s="27" t="s">
        <v>2951</v>
      </c>
    </row>
    <row r="47703" spans="1:1">
      <c r="A47703" s="27" t="s">
        <v>2951</v>
      </c>
    </row>
    <row r="47704" spans="1:1">
      <c r="A47704" s="27" t="s">
        <v>2951</v>
      </c>
    </row>
    <row r="47705" spans="1:1">
      <c r="A47705" s="27" t="s">
        <v>2951</v>
      </c>
    </row>
    <row r="47706" spans="1:1">
      <c r="A47706" s="27" t="s">
        <v>2951</v>
      </c>
    </row>
    <row r="47707" spans="1:1">
      <c r="A47707" s="27" t="s">
        <v>2951</v>
      </c>
    </row>
    <row r="47708" spans="1:1">
      <c r="A47708" s="27" t="s">
        <v>2951</v>
      </c>
    </row>
    <row r="47709" spans="1:1">
      <c r="A47709" s="27" t="s">
        <v>2951</v>
      </c>
    </row>
    <row r="47710" spans="1:1">
      <c r="A47710" s="27" t="s">
        <v>2951</v>
      </c>
    </row>
    <row r="47711" spans="1:1">
      <c r="A47711" s="27" t="s">
        <v>2951</v>
      </c>
    </row>
    <row r="47712" spans="1:1">
      <c r="A47712" s="27" t="s">
        <v>2951</v>
      </c>
    </row>
    <row r="47713" spans="1:1">
      <c r="A47713" s="27" t="s">
        <v>2951</v>
      </c>
    </row>
    <row r="47714" spans="1:1">
      <c r="A47714" s="27" t="s">
        <v>2951</v>
      </c>
    </row>
    <row r="47715" spans="1:1">
      <c r="A47715" s="27" t="s">
        <v>2951</v>
      </c>
    </row>
    <row r="47716" spans="1:1">
      <c r="A47716" s="27" t="s">
        <v>2951</v>
      </c>
    </row>
    <row r="47717" spans="1:1">
      <c r="A47717" s="27" t="s">
        <v>2951</v>
      </c>
    </row>
    <row r="47718" spans="1:1">
      <c r="A47718" s="27" t="s">
        <v>2951</v>
      </c>
    </row>
    <row r="47719" spans="1:1">
      <c r="A47719" s="27" t="s">
        <v>2951</v>
      </c>
    </row>
    <row r="47720" spans="1:1">
      <c r="A47720" s="27" t="s">
        <v>2951</v>
      </c>
    </row>
    <row r="47721" spans="1:1">
      <c r="A47721" s="27" t="s">
        <v>2951</v>
      </c>
    </row>
    <row r="47722" spans="1:1">
      <c r="A47722" s="27" t="s">
        <v>2951</v>
      </c>
    </row>
    <row r="47723" spans="1:1">
      <c r="A47723" s="27" t="s">
        <v>2951</v>
      </c>
    </row>
    <row r="47724" spans="1:1">
      <c r="A47724" s="27" t="s">
        <v>2951</v>
      </c>
    </row>
    <row r="47725" spans="1:1">
      <c r="A47725" s="27" t="s">
        <v>2951</v>
      </c>
    </row>
    <row r="47726" spans="1:1">
      <c r="A47726" s="27" t="s">
        <v>2951</v>
      </c>
    </row>
    <row r="47727" spans="1:1">
      <c r="A47727" s="27" t="s">
        <v>2951</v>
      </c>
    </row>
    <row r="47728" spans="1:1">
      <c r="A47728" s="27" t="s">
        <v>2951</v>
      </c>
    </row>
    <row r="47729" spans="1:1">
      <c r="A47729" s="27" t="s">
        <v>2951</v>
      </c>
    </row>
    <row r="47730" spans="1:1">
      <c r="A47730" s="27" t="s">
        <v>2951</v>
      </c>
    </row>
    <row r="47731" spans="1:1">
      <c r="A47731" s="27" t="s">
        <v>2951</v>
      </c>
    </row>
    <row r="47732" spans="1:1">
      <c r="A47732" s="27" t="s">
        <v>2951</v>
      </c>
    </row>
    <row r="47733" spans="1:1">
      <c r="A47733" s="27" t="s">
        <v>2951</v>
      </c>
    </row>
    <row r="47734" spans="1:1">
      <c r="A47734" s="27" t="s">
        <v>2951</v>
      </c>
    </row>
    <row r="47735" spans="1:1">
      <c r="A47735" s="27" t="s">
        <v>2951</v>
      </c>
    </row>
    <row r="47736" spans="1:1">
      <c r="A47736" s="27" t="s">
        <v>2951</v>
      </c>
    </row>
    <row r="47737" spans="1:1">
      <c r="A47737" s="27" t="s">
        <v>2951</v>
      </c>
    </row>
    <row r="47738" spans="1:1">
      <c r="A47738" s="27" t="s">
        <v>2951</v>
      </c>
    </row>
    <row r="47739" spans="1:1">
      <c r="A47739" s="27" t="s">
        <v>2951</v>
      </c>
    </row>
    <row r="47740" spans="1:1">
      <c r="A47740" s="27" t="s">
        <v>2951</v>
      </c>
    </row>
    <row r="47741" spans="1:1">
      <c r="A47741" s="27" t="s">
        <v>2951</v>
      </c>
    </row>
    <row r="47742" spans="1:1">
      <c r="A47742" s="27" t="s">
        <v>2951</v>
      </c>
    </row>
    <row r="47743" spans="1:1">
      <c r="A47743" s="27" t="s">
        <v>2951</v>
      </c>
    </row>
    <row r="47744" spans="1:1">
      <c r="A47744" s="27" t="s">
        <v>2951</v>
      </c>
    </row>
    <row r="47745" spans="1:1">
      <c r="A47745" s="27" t="s">
        <v>2951</v>
      </c>
    </row>
    <row r="47746" spans="1:1">
      <c r="A47746" s="27" t="s">
        <v>2951</v>
      </c>
    </row>
    <row r="47747" spans="1:1">
      <c r="A47747" s="27" t="s">
        <v>2951</v>
      </c>
    </row>
    <row r="47748" spans="1:1">
      <c r="A47748" s="27" t="s">
        <v>2951</v>
      </c>
    </row>
    <row r="47749" spans="1:1">
      <c r="A47749" s="27" t="s">
        <v>2951</v>
      </c>
    </row>
    <row r="47750" spans="1:1">
      <c r="A47750" s="27" t="s">
        <v>2951</v>
      </c>
    </row>
    <row r="47751" spans="1:1">
      <c r="A47751" s="27" t="s">
        <v>2951</v>
      </c>
    </row>
    <row r="47752" spans="1:1">
      <c r="A47752" s="27" t="s">
        <v>2951</v>
      </c>
    </row>
    <row r="47753" spans="1:1">
      <c r="A47753" s="27" t="s">
        <v>2951</v>
      </c>
    </row>
    <row r="47754" spans="1:1">
      <c r="A47754" s="27" t="s">
        <v>2951</v>
      </c>
    </row>
    <row r="47755" spans="1:1">
      <c r="A47755" s="27" t="s">
        <v>2951</v>
      </c>
    </row>
    <row r="47756" spans="1:1">
      <c r="A47756" s="27" t="s">
        <v>2951</v>
      </c>
    </row>
    <row r="47757" spans="1:1">
      <c r="A47757" s="27" t="s">
        <v>2951</v>
      </c>
    </row>
    <row r="47758" spans="1:1">
      <c r="A47758" s="27" t="s">
        <v>2951</v>
      </c>
    </row>
    <row r="47759" spans="1:1">
      <c r="A47759" s="27" t="s">
        <v>2951</v>
      </c>
    </row>
    <row r="47760" spans="1:1">
      <c r="A47760" s="27" t="s">
        <v>2951</v>
      </c>
    </row>
    <row r="47761" spans="1:1">
      <c r="A47761" s="27" t="s">
        <v>2951</v>
      </c>
    </row>
    <row r="47762" spans="1:1">
      <c r="A47762" s="27" t="s">
        <v>2951</v>
      </c>
    </row>
    <row r="47763" spans="1:1">
      <c r="A47763" s="27" t="s">
        <v>2951</v>
      </c>
    </row>
    <row r="47764" spans="1:1">
      <c r="A47764" s="27" t="s">
        <v>2951</v>
      </c>
    </row>
    <row r="47765" spans="1:1">
      <c r="A47765" s="27" t="s">
        <v>2951</v>
      </c>
    </row>
    <row r="47766" spans="1:1">
      <c r="A47766" s="27" t="s">
        <v>2951</v>
      </c>
    </row>
    <row r="47767" spans="1:1">
      <c r="A47767" s="27" t="s">
        <v>2951</v>
      </c>
    </row>
    <row r="47768" spans="1:1">
      <c r="A47768" s="27" t="s">
        <v>2951</v>
      </c>
    </row>
    <row r="47769" spans="1:1">
      <c r="A47769" s="27" t="s">
        <v>2951</v>
      </c>
    </row>
    <row r="47770" spans="1:1">
      <c r="A47770" s="27" t="s">
        <v>2951</v>
      </c>
    </row>
    <row r="47771" spans="1:1">
      <c r="A47771" s="27" t="s">
        <v>2951</v>
      </c>
    </row>
    <row r="47772" spans="1:1">
      <c r="A47772" s="27" t="s">
        <v>2951</v>
      </c>
    </row>
    <row r="47773" spans="1:1">
      <c r="A47773" s="27" t="s">
        <v>2951</v>
      </c>
    </row>
    <row r="47774" spans="1:1">
      <c r="A47774" s="27" t="s">
        <v>2951</v>
      </c>
    </row>
    <row r="47775" spans="1:1">
      <c r="A47775" s="27" t="s">
        <v>2951</v>
      </c>
    </row>
    <row r="47776" spans="1:1">
      <c r="A47776" s="27" t="s">
        <v>2951</v>
      </c>
    </row>
    <row r="47777" spans="1:1">
      <c r="A47777" s="27" t="s">
        <v>2951</v>
      </c>
    </row>
    <row r="47778" spans="1:1">
      <c r="A47778" s="27" t="s">
        <v>2951</v>
      </c>
    </row>
    <row r="47779" spans="1:1">
      <c r="A47779" s="27" t="s">
        <v>2951</v>
      </c>
    </row>
    <row r="47780" spans="1:1">
      <c r="A47780" s="27" t="s">
        <v>2951</v>
      </c>
    </row>
    <row r="47781" spans="1:1">
      <c r="A47781" s="27" t="s">
        <v>2951</v>
      </c>
    </row>
    <row r="47782" spans="1:1">
      <c r="A47782" s="27" t="s">
        <v>2951</v>
      </c>
    </row>
    <row r="47783" spans="1:1">
      <c r="A47783" s="27" t="s">
        <v>2951</v>
      </c>
    </row>
    <row r="47784" spans="1:1">
      <c r="A47784" s="27" t="s">
        <v>2951</v>
      </c>
    </row>
    <row r="47785" spans="1:1">
      <c r="A47785" s="27" t="s">
        <v>2951</v>
      </c>
    </row>
    <row r="47786" spans="1:1">
      <c r="A47786" s="27" t="s">
        <v>2951</v>
      </c>
    </row>
    <row r="47787" spans="1:1">
      <c r="A47787" s="27" t="s">
        <v>2951</v>
      </c>
    </row>
    <row r="47788" spans="1:1">
      <c r="A47788" s="27" t="s">
        <v>2951</v>
      </c>
    </row>
    <row r="47789" spans="1:1">
      <c r="A47789" s="27" t="s">
        <v>2951</v>
      </c>
    </row>
    <row r="47790" spans="1:1">
      <c r="A47790" s="27" t="s">
        <v>2951</v>
      </c>
    </row>
    <row r="47791" spans="1:1">
      <c r="A47791" s="27" t="s">
        <v>2951</v>
      </c>
    </row>
    <row r="47792" spans="1:1">
      <c r="A47792" s="27" t="s">
        <v>2951</v>
      </c>
    </row>
    <row r="47793" spans="1:1">
      <c r="A47793" s="27" t="s">
        <v>2951</v>
      </c>
    </row>
    <row r="47794" spans="1:1">
      <c r="A47794" s="27" t="s">
        <v>2951</v>
      </c>
    </row>
    <row r="47795" spans="1:1">
      <c r="A47795" s="27" t="s">
        <v>2951</v>
      </c>
    </row>
    <row r="47796" spans="1:1">
      <c r="A47796" s="27" t="s">
        <v>2951</v>
      </c>
    </row>
    <row r="47797" spans="1:1">
      <c r="A47797" s="27" t="s">
        <v>2951</v>
      </c>
    </row>
    <row r="47798" spans="1:1">
      <c r="A47798" s="27" t="s">
        <v>2951</v>
      </c>
    </row>
    <row r="47799" spans="1:1">
      <c r="A47799" s="27" t="s">
        <v>2951</v>
      </c>
    </row>
    <row r="47800" spans="1:1">
      <c r="A47800" s="27" t="s">
        <v>2951</v>
      </c>
    </row>
    <row r="47801" spans="1:1">
      <c r="A47801" s="27" t="s">
        <v>2951</v>
      </c>
    </row>
    <row r="47802" spans="1:1">
      <c r="A47802" s="27" t="s">
        <v>2951</v>
      </c>
    </row>
    <row r="47803" spans="1:1">
      <c r="A47803" s="27" t="s">
        <v>2951</v>
      </c>
    </row>
    <row r="47804" spans="1:1">
      <c r="A47804" s="27" t="s">
        <v>2951</v>
      </c>
    </row>
    <row r="47805" spans="1:1">
      <c r="A47805" s="27" t="s">
        <v>2951</v>
      </c>
    </row>
    <row r="47806" spans="1:1">
      <c r="A47806" s="27" t="s">
        <v>2951</v>
      </c>
    </row>
    <row r="47807" spans="1:1">
      <c r="A47807" s="27" t="s">
        <v>2951</v>
      </c>
    </row>
    <row r="47808" spans="1:1">
      <c r="A47808" s="27" t="s">
        <v>2951</v>
      </c>
    </row>
    <row r="47809" spans="1:1">
      <c r="A47809" s="27" t="s">
        <v>2951</v>
      </c>
    </row>
    <row r="47810" spans="1:1">
      <c r="A47810" s="27" t="s">
        <v>2951</v>
      </c>
    </row>
    <row r="47811" spans="1:1">
      <c r="A47811" s="27" t="s">
        <v>2951</v>
      </c>
    </row>
    <row r="47812" spans="1:1">
      <c r="A47812" s="27" t="s">
        <v>2951</v>
      </c>
    </row>
    <row r="47813" spans="1:1">
      <c r="A47813" s="27" t="s">
        <v>2951</v>
      </c>
    </row>
    <row r="47814" spans="1:1">
      <c r="A47814" s="27" t="s">
        <v>2951</v>
      </c>
    </row>
    <row r="47815" spans="1:1">
      <c r="A47815" s="27" t="s">
        <v>2951</v>
      </c>
    </row>
    <row r="47816" spans="1:1">
      <c r="A47816" s="27" t="s">
        <v>2951</v>
      </c>
    </row>
    <row r="47817" spans="1:1">
      <c r="A47817" s="27" t="s">
        <v>2951</v>
      </c>
    </row>
    <row r="47818" spans="1:1">
      <c r="A47818" s="27" t="s">
        <v>2951</v>
      </c>
    </row>
    <row r="47819" spans="1:1">
      <c r="A47819" s="27" t="s">
        <v>2951</v>
      </c>
    </row>
    <row r="47820" spans="1:1">
      <c r="A47820" s="27" t="s">
        <v>2951</v>
      </c>
    </row>
    <row r="47821" spans="1:1">
      <c r="A47821" s="27" t="s">
        <v>2951</v>
      </c>
    </row>
    <row r="47822" spans="1:1">
      <c r="A47822" s="27" t="s">
        <v>2951</v>
      </c>
    </row>
    <row r="47823" spans="1:1">
      <c r="A47823" s="27" t="s">
        <v>2951</v>
      </c>
    </row>
    <row r="47824" spans="1:1">
      <c r="A47824" s="27" t="s">
        <v>2951</v>
      </c>
    </row>
    <row r="47825" spans="1:1">
      <c r="A47825" s="27" t="s">
        <v>2951</v>
      </c>
    </row>
    <row r="47826" spans="1:1">
      <c r="A47826" s="27" t="s">
        <v>2951</v>
      </c>
    </row>
    <row r="47827" spans="1:1">
      <c r="A47827" s="27" t="s">
        <v>2951</v>
      </c>
    </row>
    <row r="47828" spans="1:1">
      <c r="A47828" s="27" t="s">
        <v>2951</v>
      </c>
    </row>
    <row r="47829" spans="1:1">
      <c r="A47829" s="27" t="s">
        <v>2951</v>
      </c>
    </row>
    <row r="47830" spans="1:1">
      <c r="A47830" s="27" t="s">
        <v>2951</v>
      </c>
    </row>
    <row r="47831" spans="1:1">
      <c r="A47831" s="27" t="s">
        <v>2951</v>
      </c>
    </row>
    <row r="47832" spans="1:1">
      <c r="A47832" s="27" t="s">
        <v>2951</v>
      </c>
    </row>
    <row r="47833" spans="1:1">
      <c r="A47833" s="27" t="s">
        <v>2951</v>
      </c>
    </row>
    <row r="47834" spans="1:1">
      <c r="A47834" s="27" t="s">
        <v>2951</v>
      </c>
    </row>
    <row r="47835" spans="1:1">
      <c r="A47835" s="27" t="s">
        <v>2951</v>
      </c>
    </row>
    <row r="47836" spans="1:1">
      <c r="A47836" s="27" t="s">
        <v>2951</v>
      </c>
    </row>
    <row r="47837" spans="1:1">
      <c r="A47837" s="27" t="s">
        <v>2951</v>
      </c>
    </row>
    <row r="47838" spans="1:1">
      <c r="A47838" s="27" t="s">
        <v>2951</v>
      </c>
    </row>
    <row r="47839" spans="1:1">
      <c r="A47839" s="27" t="s">
        <v>2951</v>
      </c>
    </row>
    <row r="47840" spans="1:1">
      <c r="A47840" s="27" t="s">
        <v>2951</v>
      </c>
    </row>
    <row r="47841" spans="1:1">
      <c r="A47841" s="27" t="s">
        <v>2951</v>
      </c>
    </row>
    <row r="47842" spans="1:1">
      <c r="A47842" s="27" t="s">
        <v>2951</v>
      </c>
    </row>
    <row r="47843" spans="1:1">
      <c r="A47843" s="27" t="s">
        <v>2951</v>
      </c>
    </row>
    <row r="47844" spans="1:1">
      <c r="A47844" s="27" t="s">
        <v>2951</v>
      </c>
    </row>
    <row r="47845" spans="1:1">
      <c r="A47845" s="27" t="s">
        <v>2951</v>
      </c>
    </row>
    <row r="47846" spans="1:1">
      <c r="A47846" s="27" t="s">
        <v>2951</v>
      </c>
    </row>
    <row r="47847" spans="1:1">
      <c r="A47847" s="27" t="s">
        <v>2951</v>
      </c>
    </row>
    <row r="47848" spans="1:1">
      <c r="A47848" s="27" t="s">
        <v>2951</v>
      </c>
    </row>
    <row r="47849" spans="1:1">
      <c r="A47849" s="27" t="s">
        <v>2951</v>
      </c>
    </row>
    <row r="47850" spans="1:1">
      <c r="A47850" s="27" t="s">
        <v>2951</v>
      </c>
    </row>
    <row r="47851" spans="1:1">
      <c r="A47851" s="27" t="s">
        <v>2951</v>
      </c>
    </row>
    <row r="47852" spans="1:1">
      <c r="A47852" s="27" t="s">
        <v>2951</v>
      </c>
    </row>
    <row r="47853" spans="1:1">
      <c r="A47853" s="27" t="s">
        <v>2951</v>
      </c>
    </row>
    <row r="47854" spans="1:1">
      <c r="A47854" s="27" t="s">
        <v>2951</v>
      </c>
    </row>
    <row r="47855" spans="1:1">
      <c r="A47855" s="27" t="s">
        <v>2951</v>
      </c>
    </row>
    <row r="47856" spans="1:1">
      <c r="A47856" s="27" t="s">
        <v>2951</v>
      </c>
    </row>
    <row r="47857" spans="1:1">
      <c r="A47857" s="27" t="s">
        <v>2951</v>
      </c>
    </row>
    <row r="47858" spans="1:1">
      <c r="A47858" s="27" t="s">
        <v>2951</v>
      </c>
    </row>
    <row r="47859" spans="1:1">
      <c r="A47859" s="27" t="s">
        <v>2951</v>
      </c>
    </row>
    <row r="47860" spans="1:1">
      <c r="A47860" s="27" t="s">
        <v>2951</v>
      </c>
    </row>
    <row r="47861" spans="1:1">
      <c r="A47861" s="27" t="s">
        <v>2951</v>
      </c>
    </row>
    <row r="47862" spans="1:1">
      <c r="A47862" s="27" t="s">
        <v>2951</v>
      </c>
    </row>
    <row r="47863" spans="1:1">
      <c r="A47863" s="27" t="s">
        <v>2951</v>
      </c>
    </row>
    <row r="47864" spans="1:1">
      <c r="A47864" s="27" t="s">
        <v>2951</v>
      </c>
    </row>
    <row r="47865" spans="1:1">
      <c r="A47865" s="27" t="s">
        <v>2951</v>
      </c>
    </row>
    <row r="47866" spans="1:1">
      <c r="A47866" s="27" t="s">
        <v>2951</v>
      </c>
    </row>
    <row r="47867" spans="1:1">
      <c r="A47867" s="27" t="s">
        <v>2951</v>
      </c>
    </row>
    <row r="47868" spans="1:1">
      <c r="A47868" s="27" t="s">
        <v>2951</v>
      </c>
    </row>
    <row r="47869" spans="1:1">
      <c r="A47869" s="27" t="s">
        <v>2951</v>
      </c>
    </row>
    <row r="47870" spans="1:1">
      <c r="A47870" s="27" t="s">
        <v>2951</v>
      </c>
    </row>
    <row r="47871" spans="1:1">
      <c r="A47871" s="27" t="s">
        <v>2951</v>
      </c>
    </row>
    <row r="47872" spans="1:1">
      <c r="A47872" s="27" t="s">
        <v>2951</v>
      </c>
    </row>
    <row r="47873" spans="1:1">
      <c r="A47873" s="27" t="s">
        <v>2951</v>
      </c>
    </row>
    <row r="47874" spans="1:1">
      <c r="A47874" s="27" t="s">
        <v>2951</v>
      </c>
    </row>
    <row r="47875" spans="1:1">
      <c r="A47875" s="27" t="s">
        <v>2951</v>
      </c>
    </row>
    <row r="47876" spans="1:1">
      <c r="A47876" s="27" t="s">
        <v>2951</v>
      </c>
    </row>
    <row r="47877" spans="1:1">
      <c r="A47877" s="27" t="s">
        <v>2951</v>
      </c>
    </row>
    <row r="47878" spans="1:1">
      <c r="A47878" s="27" t="s">
        <v>2951</v>
      </c>
    </row>
    <row r="47879" spans="1:1">
      <c r="A47879" s="27" t="s">
        <v>2951</v>
      </c>
    </row>
    <row r="47880" spans="1:1">
      <c r="A47880" s="27" t="s">
        <v>2951</v>
      </c>
    </row>
    <row r="47881" spans="1:1">
      <c r="A47881" s="27" t="s">
        <v>2951</v>
      </c>
    </row>
    <row r="47882" spans="1:1">
      <c r="A47882" s="27" t="s">
        <v>2951</v>
      </c>
    </row>
    <row r="47883" spans="1:1">
      <c r="A47883" s="27" t="s">
        <v>2951</v>
      </c>
    </row>
    <row r="47884" spans="1:1">
      <c r="A47884" s="27" t="s">
        <v>2951</v>
      </c>
    </row>
    <row r="47885" spans="1:1">
      <c r="A47885" s="27" t="s">
        <v>2951</v>
      </c>
    </row>
    <row r="47886" spans="1:1">
      <c r="A47886" s="27" t="s">
        <v>2951</v>
      </c>
    </row>
    <row r="47887" spans="1:1">
      <c r="A47887" s="27" t="s">
        <v>2951</v>
      </c>
    </row>
    <row r="47888" spans="1:1">
      <c r="A47888" s="27" t="s">
        <v>2951</v>
      </c>
    </row>
    <row r="47889" spans="1:1">
      <c r="A47889" s="27" t="s">
        <v>2951</v>
      </c>
    </row>
    <row r="47890" spans="1:1">
      <c r="A47890" s="27" t="s">
        <v>2951</v>
      </c>
    </row>
    <row r="47891" spans="1:1">
      <c r="A47891" s="27" t="s">
        <v>2951</v>
      </c>
    </row>
    <row r="47892" spans="1:1">
      <c r="A47892" s="27" t="s">
        <v>2951</v>
      </c>
    </row>
    <row r="47893" spans="1:1">
      <c r="A47893" s="27" t="s">
        <v>2951</v>
      </c>
    </row>
    <row r="47894" spans="1:1">
      <c r="A47894" s="27" t="s">
        <v>2951</v>
      </c>
    </row>
    <row r="47895" spans="1:1">
      <c r="A47895" s="27" t="s">
        <v>2951</v>
      </c>
    </row>
    <row r="47896" spans="1:1">
      <c r="A47896" s="27" t="s">
        <v>2951</v>
      </c>
    </row>
    <row r="47897" spans="1:1">
      <c r="A47897" s="27" t="s">
        <v>2951</v>
      </c>
    </row>
    <row r="47898" spans="1:1">
      <c r="A47898" s="27" t="s">
        <v>2951</v>
      </c>
    </row>
    <row r="47899" spans="1:1">
      <c r="A47899" s="27" t="s">
        <v>2951</v>
      </c>
    </row>
    <row r="47900" spans="1:1">
      <c r="A47900" s="27" t="s">
        <v>2951</v>
      </c>
    </row>
    <row r="47901" spans="1:1">
      <c r="A47901" s="27" t="s">
        <v>2951</v>
      </c>
    </row>
    <row r="47902" spans="1:1">
      <c r="A47902" s="27" t="s">
        <v>2951</v>
      </c>
    </row>
    <row r="47903" spans="1:1">
      <c r="A47903" s="27" t="s">
        <v>2951</v>
      </c>
    </row>
    <row r="47904" spans="1:1">
      <c r="A47904" s="27" t="s">
        <v>2951</v>
      </c>
    </row>
    <row r="47905" spans="1:1">
      <c r="A47905" s="27" t="s">
        <v>2951</v>
      </c>
    </row>
    <row r="47906" spans="1:1">
      <c r="A47906" s="27" t="s">
        <v>2951</v>
      </c>
    </row>
    <row r="47907" spans="1:1">
      <c r="A47907" s="27" t="s">
        <v>2951</v>
      </c>
    </row>
    <row r="47908" spans="1:1">
      <c r="A47908" s="27" t="s">
        <v>2951</v>
      </c>
    </row>
    <row r="47909" spans="1:1">
      <c r="A47909" s="27" t="s">
        <v>2951</v>
      </c>
    </row>
    <row r="47910" spans="1:1">
      <c r="A47910" s="27" t="s">
        <v>2951</v>
      </c>
    </row>
    <row r="47911" spans="1:1">
      <c r="A47911" s="27" t="s">
        <v>2951</v>
      </c>
    </row>
    <row r="47912" spans="1:1">
      <c r="A47912" s="27" t="s">
        <v>2951</v>
      </c>
    </row>
    <row r="47913" spans="1:1">
      <c r="A47913" s="27" t="s">
        <v>2951</v>
      </c>
    </row>
    <row r="47914" spans="1:1">
      <c r="A47914" s="27" t="s">
        <v>2951</v>
      </c>
    </row>
    <row r="47915" spans="1:1">
      <c r="A47915" s="27" t="s">
        <v>2951</v>
      </c>
    </row>
    <row r="47916" spans="1:1">
      <c r="A47916" s="27" t="s">
        <v>2951</v>
      </c>
    </row>
    <row r="47917" spans="1:1">
      <c r="A47917" s="27" t="s">
        <v>2951</v>
      </c>
    </row>
    <row r="47918" spans="1:1">
      <c r="A47918" s="27" t="s">
        <v>2951</v>
      </c>
    </row>
    <row r="47919" spans="1:1">
      <c r="A47919" s="27" t="s">
        <v>2951</v>
      </c>
    </row>
    <row r="47920" spans="1:1">
      <c r="A47920" s="27" t="s">
        <v>2951</v>
      </c>
    </row>
    <row r="47921" spans="1:1">
      <c r="A47921" s="27" t="s">
        <v>2951</v>
      </c>
    </row>
    <row r="47922" spans="1:1">
      <c r="A47922" s="27" t="s">
        <v>2951</v>
      </c>
    </row>
    <row r="47923" spans="1:1">
      <c r="A47923" s="27" t="s">
        <v>2951</v>
      </c>
    </row>
    <row r="47924" spans="1:1">
      <c r="A47924" s="27" t="s">
        <v>2951</v>
      </c>
    </row>
    <row r="47925" spans="1:1">
      <c r="A47925" s="27" t="s">
        <v>2951</v>
      </c>
    </row>
    <row r="47926" spans="1:1">
      <c r="A47926" s="27" t="s">
        <v>2951</v>
      </c>
    </row>
    <row r="47927" spans="1:1">
      <c r="A47927" s="27" t="s">
        <v>2951</v>
      </c>
    </row>
    <row r="47928" spans="1:1">
      <c r="A47928" s="27" t="s">
        <v>2951</v>
      </c>
    </row>
    <row r="47929" spans="1:1">
      <c r="A47929" s="27" t="s">
        <v>2951</v>
      </c>
    </row>
    <row r="47930" spans="1:1">
      <c r="A47930" s="27" t="s">
        <v>2951</v>
      </c>
    </row>
    <row r="47931" spans="1:1">
      <c r="A47931" s="27" t="s">
        <v>2951</v>
      </c>
    </row>
    <row r="47932" spans="1:1">
      <c r="A47932" s="27" t="s">
        <v>2951</v>
      </c>
    </row>
    <row r="47933" spans="1:1">
      <c r="A47933" s="27" t="s">
        <v>2951</v>
      </c>
    </row>
    <row r="47934" spans="1:1">
      <c r="A47934" s="27" t="s">
        <v>2951</v>
      </c>
    </row>
    <row r="47935" spans="1:1">
      <c r="A47935" s="27" t="s">
        <v>2951</v>
      </c>
    </row>
    <row r="47936" spans="1:1">
      <c r="A47936" s="27" t="s">
        <v>2951</v>
      </c>
    </row>
    <row r="47937" spans="1:1">
      <c r="A47937" s="27" t="s">
        <v>2951</v>
      </c>
    </row>
    <row r="47938" spans="1:1">
      <c r="A47938" s="27" t="s">
        <v>2951</v>
      </c>
    </row>
    <row r="47939" spans="1:1">
      <c r="A47939" s="27" t="s">
        <v>2951</v>
      </c>
    </row>
    <row r="47940" spans="1:1">
      <c r="A47940" s="27" t="s">
        <v>2951</v>
      </c>
    </row>
    <row r="47941" spans="1:1">
      <c r="A47941" s="27" t="s">
        <v>2951</v>
      </c>
    </row>
    <row r="47942" spans="1:1">
      <c r="A47942" s="27" t="s">
        <v>2951</v>
      </c>
    </row>
    <row r="47943" spans="1:1">
      <c r="A47943" s="27" t="s">
        <v>2951</v>
      </c>
    </row>
    <row r="47944" spans="1:1">
      <c r="A47944" s="27" t="s">
        <v>2951</v>
      </c>
    </row>
    <row r="47945" spans="1:1">
      <c r="A47945" s="27" t="s">
        <v>2951</v>
      </c>
    </row>
    <row r="47946" spans="1:1">
      <c r="A47946" s="27" t="s">
        <v>2951</v>
      </c>
    </row>
    <row r="47947" spans="1:1">
      <c r="A47947" s="27" t="s">
        <v>2951</v>
      </c>
    </row>
    <row r="47948" spans="1:1">
      <c r="A47948" s="27" t="s">
        <v>2951</v>
      </c>
    </row>
    <row r="47949" spans="1:1">
      <c r="A47949" s="27" t="s">
        <v>2951</v>
      </c>
    </row>
    <row r="47950" spans="1:1">
      <c r="A47950" s="27" t="s">
        <v>2951</v>
      </c>
    </row>
    <row r="47951" spans="1:1">
      <c r="A47951" s="27" t="s">
        <v>2951</v>
      </c>
    </row>
    <row r="47952" spans="1:1">
      <c r="A47952" s="27" t="s">
        <v>2951</v>
      </c>
    </row>
    <row r="47953" spans="1:1">
      <c r="A47953" s="27" t="s">
        <v>2951</v>
      </c>
    </row>
    <row r="47954" spans="1:1">
      <c r="A47954" s="27" t="s">
        <v>2951</v>
      </c>
    </row>
    <row r="47955" spans="1:1">
      <c r="A47955" s="27" t="s">
        <v>2951</v>
      </c>
    </row>
    <row r="47956" spans="1:1">
      <c r="A47956" s="27" t="s">
        <v>2951</v>
      </c>
    </row>
    <row r="47957" spans="1:1">
      <c r="A47957" s="27" t="s">
        <v>2951</v>
      </c>
    </row>
    <row r="47958" spans="1:1">
      <c r="A47958" s="27" t="s">
        <v>2951</v>
      </c>
    </row>
    <row r="47959" spans="1:1">
      <c r="A47959" s="27" t="s">
        <v>2951</v>
      </c>
    </row>
    <row r="47960" spans="1:1">
      <c r="A47960" s="27" t="s">
        <v>2951</v>
      </c>
    </row>
    <row r="47961" spans="1:1">
      <c r="A47961" s="27" t="s">
        <v>2951</v>
      </c>
    </row>
    <row r="47962" spans="1:1">
      <c r="A47962" s="27" t="s">
        <v>2951</v>
      </c>
    </row>
    <row r="47963" spans="1:1">
      <c r="A47963" s="27" t="s">
        <v>2951</v>
      </c>
    </row>
    <row r="47964" spans="1:1">
      <c r="A47964" s="27" t="s">
        <v>2951</v>
      </c>
    </row>
    <row r="47965" spans="1:1">
      <c r="A47965" s="27" t="s">
        <v>2951</v>
      </c>
    </row>
    <row r="47966" spans="1:1">
      <c r="A47966" s="27" t="s">
        <v>2951</v>
      </c>
    </row>
    <row r="47967" spans="1:1">
      <c r="A47967" s="27" t="s">
        <v>2951</v>
      </c>
    </row>
    <row r="47968" spans="1:1">
      <c r="A47968" s="27" t="s">
        <v>2951</v>
      </c>
    </row>
    <row r="47969" spans="1:1">
      <c r="A47969" s="27" t="s">
        <v>2951</v>
      </c>
    </row>
    <row r="47970" spans="1:1">
      <c r="A47970" s="27" t="s">
        <v>2951</v>
      </c>
    </row>
    <row r="47971" spans="1:1">
      <c r="A47971" s="27" t="s">
        <v>2951</v>
      </c>
    </row>
    <row r="47972" spans="1:1">
      <c r="A47972" s="27" t="s">
        <v>2951</v>
      </c>
    </row>
    <row r="47973" spans="1:1">
      <c r="A47973" s="27" t="s">
        <v>2951</v>
      </c>
    </row>
    <row r="47974" spans="1:1">
      <c r="A47974" s="27" t="s">
        <v>2951</v>
      </c>
    </row>
    <row r="47975" spans="1:1">
      <c r="A47975" s="27" t="s">
        <v>2951</v>
      </c>
    </row>
    <row r="47976" spans="1:1">
      <c r="A47976" s="27" t="s">
        <v>2951</v>
      </c>
    </row>
    <row r="47977" spans="1:1">
      <c r="A47977" s="27" t="s">
        <v>2951</v>
      </c>
    </row>
    <row r="47978" spans="1:1">
      <c r="A47978" s="27" t="s">
        <v>2951</v>
      </c>
    </row>
    <row r="47979" spans="1:1">
      <c r="A47979" s="27" t="s">
        <v>2951</v>
      </c>
    </row>
    <row r="47980" spans="1:1">
      <c r="A47980" s="27" t="s">
        <v>2951</v>
      </c>
    </row>
    <row r="47981" spans="1:1">
      <c r="A47981" s="27" t="s">
        <v>2951</v>
      </c>
    </row>
    <row r="47982" spans="1:1">
      <c r="A47982" s="27" t="s">
        <v>2951</v>
      </c>
    </row>
    <row r="47983" spans="1:1">
      <c r="A47983" s="27" t="s">
        <v>2951</v>
      </c>
    </row>
    <row r="47984" spans="1:1">
      <c r="A47984" s="27" t="s">
        <v>2951</v>
      </c>
    </row>
    <row r="47985" spans="1:1">
      <c r="A47985" s="27" t="s">
        <v>2951</v>
      </c>
    </row>
    <row r="47986" spans="1:1">
      <c r="A47986" s="27" t="s">
        <v>2951</v>
      </c>
    </row>
    <row r="47987" spans="1:1">
      <c r="A47987" s="27" t="s">
        <v>2951</v>
      </c>
    </row>
    <row r="47988" spans="1:1">
      <c r="A47988" s="27" t="s">
        <v>2951</v>
      </c>
    </row>
    <row r="47989" spans="1:1">
      <c r="A47989" s="27" t="s">
        <v>2951</v>
      </c>
    </row>
    <row r="47990" spans="1:1">
      <c r="A47990" s="27" t="s">
        <v>2951</v>
      </c>
    </row>
    <row r="47991" spans="1:1">
      <c r="A47991" s="27" t="s">
        <v>2951</v>
      </c>
    </row>
    <row r="47992" spans="1:1">
      <c r="A47992" s="27" t="s">
        <v>2951</v>
      </c>
    </row>
    <row r="47993" spans="1:1">
      <c r="A47993" s="27" t="s">
        <v>2951</v>
      </c>
    </row>
    <row r="47994" spans="1:1">
      <c r="A47994" s="27" t="s">
        <v>2951</v>
      </c>
    </row>
    <row r="47995" spans="1:1">
      <c r="A47995" s="27" t="s">
        <v>2951</v>
      </c>
    </row>
    <row r="47996" spans="1:1">
      <c r="A47996" s="27" t="s">
        <v>2951</v>
      </c>
    </row>
    <row r="47997" spans="1:1">
      <c r="A47997" s="27" t="s">
        <v>2951</v>
      </c>
    </row>
    <row r="47998" spans="1:1">
      <c r="A47998" s="27" t="s">
        <v>2951</v>
      </c>
    </row>
    <row r="47999" spans="1:1">
      <c r="A47999" s="27" t="s">
        <v>2951</v>
      </c>
    </row>
    <row r="48000" spans="1:1">
      <c r="A48000" s="27" t="s">
        <v>2951</v>
      </c>
    </row>
    <row r="48001" spans="1:1">
      <c r="A48001" s="27" t="s">
        <v>2951</v>
      </c>
    </row>
    <row r="48002" spans="1:1">
      <c r="A48002" s="27" t="s">
        <v>2951</v>
      </c>
    </row>
    <row r="48003" spans="1:1">
      <c r="A48003" s="27" t="s">
        <v>2951</v>
      </c>
    </row>
    <row r="48004" spans="1:1">
      <c r="A48004" s="27" t="s">
        <v>2951</v>
      </c>
    </row>
    <row r="48005" spans="1:1">
      <c r="A48005" s="27" t="s">
        <v>2951</v>
      </c>
    </row>
    <row r="48006" spans="1:1">
      <c r="A48006" s="27" t="s">
        <v>2951</v>
      </c>
    </row>
    <row r="48007" spans="1:1">
      <c r="A48007" s="27" t="s">
        <v>2951</v>
      </c>
    </row>
    <row r="48008" spans="1:1">
      <c r="A48008" s="27" t="s">
        <v>2951</v>
      </c>
    </row>
    <row r="48009" spans="1:1">
      <c r="A48009" s="27" t="s">
        <v>2951</v>
      </c>
    </row>
    <row r="48010" spans="1:1">
      <c r="A48010" s="27" t="s">
        <v>2951</v>
      </c>
    </row>
    <row r="48011" spans="1:1">
      <c r="A48011" s="27" t="s">
        <v>2951</v>
      </c>
    </row>
    <row r="48012" spans="1:1">
      <c r="A48012" s="27" t="s">
        <v>2951</v>
      </c>
    </row>
    <row r="48013" spans="1:1">
      <c r="A48013" s="27" t="s">
        <v>2951</v>
      </c>
    </row>
    <row r="48014" spans="1:1">
      <c r="A48014" s="27" t="s">
        <v>2951</v>
      </c>
    </row>
    <row r="48015" spans="1:1">
      <c r="A48015" s="27" t="s">
        <v>2951</v>
      </c>
    </row>
    <row r="48016" spans="1:1">
      <c r="A48016" s="27" t="s">
        <v>2951</v>
      </c>
    </row>
    <row r="48017" spans="1:1">
      <c r="A48017" s="27" t="s">
        <v>2951</v>
      </c>
    </row>
    <row r="48018" spans="1:1">
      <c r="A48018" s="27" t="s">
        <v>2951</v>
      </c>
    </row>
    <row r="48019" spans="1:1">
      <c r="A48019" s="27" t="s">
        <v>2951</v>
      </c>
    </row>
    <row r="48020" spans="1:1">
      <c r="A48020" s="27" t="s">
        <v>2951</v>
      </c>
    </row>
    <row r="48021" spans="1:1">
      <c r="A48021" s="27" t="s">
        <v>2951</v>
      </c>
    </row>
    <row r="48022" spans="1:1">
      <c r="A48022" s="27" t="s">
        <v>2951</v>
      </c>
    </row>
    <row r="48023" spans="1:1">
      <c r="A48023" s="27" t="s">
        <v>2951</v>
      </c>
    </row>
    <row r="48024" spans="1:1">
      <c r="A48024" s="27" t="s">
        <v>2951</v>
      </c>
    </row>
    <row r="48025" spans="1:1">
      <c r="A48025" s="27" t="s">
        <v>2951</v>
      </c>
    </row>
    <row r="48026" spans="1:1">
      <c r="A48026" s="27" t="s">
        <v>2951</v>
      </c>
    </row>
    <row r="48027" spans="1:1">
      <c r="A48027" s="27" t="s">
        <v>2951</v>
      </c>
    </row>
    <row r="48028" spans="1:1">
      <c r="A48028" s="27" t="s">
        <v>2951</v>
      </c>
    </row>
    <row r="48029" spans="1:1">
      <c r="A48029" s="27" t="s">
        <v>2951</v>
      </c>
    </row>
    <row r="48030" spans="1:1">
      <c r="A48030" s="27" t="s">
        <v>2951</v>
      </c>
    </row>
    <row r="48031" spans="1:1">
      <c r="A48031" s="27" t="s">
        <v>2951</v>
      </c>
    </row>
    <row r="48032" spans="1:1">
      <c r="A48032" s="27" t="s">
        <v>2951</v>
      </c>
    </row>
    <row r="48033" spans="1:1">
      <c r="A48033" s="27" t="s">
        <v>2951</v>
      </c>
    </row>
    <row r="48034" spans="1:1">
      <c r="A48034" s="27" t="s">
        <v>2951</v>
      </c>
    </row>
    <row r="48035" spans="1:1">
      <c r="A48035" s="27" t="s">
        <v>2951</v>
      </c>
    </row>
    <row r="48036" spans="1:1">
      <c r="A48036" s="27" t="s">
        <v>2951</v>
      </c>
    </row>
    <row r="48037" spans="1:1">
      <c r="A48037" s="27" t="s">
        <v>2951</v>
      </c>
    </row>
    <row r="48038" spans="1:1">
      <c r="A48038" s="27" t="s">
        <v>2951</v>
      </c>
    </row>
    <row r="48039" spans="1:1">
      <c r="A48039" s="27" t="s">
        <v>2951</v>
      </c>
    </row>
    <row r="48040" spans="1:1">
      <c r="A48040" s="27" t="s">
        <v>2951</v>
      </c>
    </row>
    <row r="48041" spans="1:1">
      <c r="A48041" s="27" t="s">
        <v>2951</v>
      </c>
    </row>
    <row r="48042" spans="1:1">
      <c r="A48042" s="27" t="s">
        <v>2951</v>
      </c>
    </row>
    <row r="48043" spans="1:1">
      <c r="A48043" s="27" t="s">
        <v>2951</v>
      </c>
    </row>
    <row r="48044" spans="1:1">
      <c r="A48044" s="27" t="s">
        <v>2951</v>
      </c>
    </row>
    <row r="48045" spans="1:1">
      <c r="A48045" s="27" t="s">
        <v>2951</v>
      </c>
    </row>
    <row r="48046" spans="1:1">
      <c r="A48046" s="27" t="s">
        <v>2951</v>
      </c>
    </row>
    <row r="48047" spans="1:1">
      <c r="A48047" s="27" t="s">
        <v>2951</v>
      </c>
    </row>
    <row r="48048" spans="1:1">
      <c r="A48048" s="27" t="s">
        <v>2951</v>
      </c>
    </row>
    <row r="48049" spans="1:1">
      <c r="A48049" s="27" t="s">
        <v>2951</v>
      </c>
    </row>
    <row r="48050" spans="1:1">
      <c r="A48050" s="27" t="s">
        <v>2951</v>
      </c>
    </row>
    <row r="48051" spans="1:1">
      <c r="A48051" s="27" t="s">
        <v>2951</v>
      </c>
    </row>
    <row r="48052" spans="1:1">
      <c r="A48052" s="27" t="s">
        <v>2951</v>
      </c>
    </row>
    <row r="48053" spans="1:1">
      <c r="A48053" s="27" t="s">
        <v>2951</v>
      </c>
    </row>
    <row r="48054" spans="1:1">
      <c r="A48054" s="27" t="s">
        <v>2951</v>
      </c>
    </row>
    <row r="48055" spans="1:1">
      <c r="A48055" s="27" t="s">
        <v>2951</v>
      </c>
    </row>
    <row r="48056" spans="1:1">
      <c r="A48056" s="27" t="s">
        <v>2951</v>
      </c>
    </row>
    <row r="48057" spans="1:1">
      <c r="A48057" s="27" t="s">
        <v>2951</v>
      </c>
    </row>
    <row r="48058" spans="1:1">
      <c r="A48058" s="27" t="s">
        <v>2951</v>
      </c>
    </row>
    <row r="48059" spans="1:1">
      <c r="A48059" s="27" t="s">
        <v>2951</v>
      </c>
    </row>
    <row r="48060" spans="1:1">
      <c r="A48060" s="27" t="s">
        <v>2951</v>
      </c>
    </row>
    <row r="48061" spans="1:1">
      <c r="A48061" s="27" t="s">
        <v>2951</v>
      </c>
    </row>
    <row r="48062" spans="1:1">
      <c r="A48062" s="27" t="s">
        <v>2951</v>
      </c>
    </row>
    <row r="48063" spans="1:1">
      <c r="A48063" s="27" t="s">
        <v>2951</v>
      </c>
    </row>
    <row r="48064" spans="1:1">
      <c r="A48064" s="27" t="s">
        <v>2951</v>
      </c>
    </row>
    <row r="48065" spans="1:1">
      <c r="A48065" s="27" t="s">
        <v>2951</v>
      </c>
    </row>
    <row r="48066" spans="1:1">
      <c r="A48066" s="27" t="s">
        <v>2951</v>
      </c>
    </row>
    <row r="48067" spans="1:1">
      <c r="A48067" s="27" t="s">
        <v>2951</v>
      </c>
    </row>
    <row r="48068" spans="1:1">
      <c r="A48068" s="27" t="s">
        <v>2951</v>
      </c>
    </row>
    <row r="48069" spans="1:1">
      <c r="A48069" s="27" t="s">
        <v>2951</v>
      </c>
    </row>
    <row r="48070" spans="1:1">
      <c r="A48070" s="27" t="s">
        <v>2951</v>
      </c>
    </row>
    <row r="48071" spans="1:1">
      <c r="A48071" s="27" t="s">
        <v>2951</v>
      </c>
    </row>
    <row r="48072" spans="1:1">
      <c r="A48072" s="27" t="s">
        <v>2951</v>
      </c>
    </row>
    <row r="48073" spans="1:1">
      <c r="A48073" s="27" t="s">
        <v>2951</v>
      </c>
    </row>
    <row r="48074" spans="1:1">
      <c r="A48074" s="27" t="s">
        <v>2951</v>
      </c>
    </row>
    <row r="48075" spans="1:1">
      <c r="A48075" s="27" t="s">
        <v>2951</v>
      </c>
    </row>
    <row r="48076" spans="1:1">
      <c r="A48076" s="27" t="s">
        <v>2951</v>
      </c>
    </row>
    <row r="48077" spans="1:1">
      <c r="A48077" s="27" t="s">
        <v>2951</v>
      </c>
    </row>
    <row r="48078" spans="1:1">
      <c r="A48078" s="27" t="s">
        <v>2951</v>
      </c>
    </row>
    <row r="48079" spans="1:1">
      <c r="A48079" s="27" t="s">
        <v>2951</v>
      </c>
    </row>
    <row r="48080" spans="1:1">
      <c r="A48080" s="27" t="s">
        <v>2951</v>
      </c>
    </row>
    <row r="48081" spans="1:1">
      <c r="A48081" s="27" t="s">
        <v>2951</v>
      </c>
    </row>
    <row r="48082" spans="1:1">
      <c r="A48082" s="27" t="s">
        <v>2951</v>
      </c>
    </row>
    <row r="48083" spans="1:1">
      <c r="A48083" s="27" t="s">
        <v>2951</v>
      </c>
    </row>
    <row r="48084" spans="1:1">
      <c r="A48084" s="27" t="s">
        <v>2951</v>
      </c>
    </row>
    <row r="48085" spans="1:1">
      <c r="A48085" s="27" t="s">
        <v>2951</v>
      </c>
    </row>
    <row r="48086" spans="1:1">
      <c r="A48086" s="27" t="s">
        <v>2951</v>
      </c>
    </row>
    <row r="48087" spans="1:1">
      <c r="A48087" s="27" t="s">
        <v>2951</v>
      </c>
    </row>
    <row r="48088" spans="1:1">
      <c r="A48088" s="27" t="s">
        <v>2951</v>
      </c>
    </row>
    <row r="48089" spans="1:1">
      <c r="A48089" s="27" t="s">
        <v>2951</v>
      </c>
    </row>
    <row r="48090" spans="1:1">
      <c r="A48090" s="27" t="s">
        <v>2951</v>
      </c>
    </row>
    <row r="48091" spans="1:1">
      <c r="A48091" s="27" t="s">
        <v>2951</v>
      </c>
    </row>
    <row r="48092" spans="1:1">
      <c r="A48092" s="27" t="s">
        <v>2951</v>
      </c>
    </row>
    <row r="48093" spans="1:1">
      <c r="A48093" s="27" t="s">
        <v>2951</v>
      </c>
    </row>
    <row r="48094" spans="1:1">
      <c r="A48094" s="27" t="s">
        <v>2951</v>
      </c>
    </row>
    <row r="48095" spans="1:1">
      <c r="A48095" s="27" t="s">
        <v>2951</v>
      </c>
    </row>
    <row r="48096" spans="1:1">
      <c r="A48096" s="27" t="s">
        <v>2951</v>
      </c>
    </row>
    <row r="48097" spans="1:1">
      <c r="A48097" s="27" t="s">
        <v>2951</v>
      </c>
    </row>
    <row r="48098" spans="1:1">
      <c r="A48098" s="27" t="s">
        <v>2951</v>
      </c>
    </row>
    <row r="48099" spans="1:1">
      <c r="A48099" s="27" t="s">
        <v>2951</v>
      </c>
    </row>
    <row r="48100" spans="1:1">
      <c r="A48100" s="27" t="s">
        <v>2951</v>
      </c>
    </row>
    <row r="48101" spans="1:1">
      <c r="A48101" s="27" t="s">
        <v>2951</v>
      </c>
    </row>
    <row r="48102" spans="1:1">
      <c r="A48102" s="27" t="s">
        <v>2951</v>
      </c>
    </row>
    <row r="48103" spans="1:1">
      <c r="A48103" s="27" t="s">
        <v>2951</v>
      </c>
    </row>
    <row r="48104" spans="1:1">
      <c r="A48104" s="27" t="s">
        <v>2951</v>
      </c>
    </row>
    <row r="48105" spans="1:1">
      <c r="A48105" s="27" t="s">
        <v>2951</v>
      </c>
    </row>
    <row r="48106" spans="1:1">
      <c r="A48106" s="27" t="s">
        <v>2951</v>
      </c>
    </row>
    <row r="48107" spans="1:1">
      <c r="A48107" s="27" t="s">
        <v>2951</v>
      </c>
    </row>
    <row r="48108" spans="1:1">
      <c r="A48108" s="27" t="s">
        <v>2951</v>
      </c>
    </row>
    <row r="48109" spans="1:1">
      <c r="A48109" s="27" t="s">
        <v>2951</v>
      </c>
    </row>
    <row r="48110" spans="1:1">
      <c r="A48110" s="27" t="s">
        <v>2951</v>
      </c>
    </row>
    <row r="48111" spans="1:1">
      <c r="A48111" s="27" t="s">
        <v>2951</v>
      </c>
    </row>
    <row r="48112" spans="1:1">
      <c r="A48112" s="27" t="s">
        <v>2951</v>
      </c>
    </row>
    <row r="48113" spans="1:1">
      <c r="A48113" s="27" t="s">
        <v>2951</v>
      </c>
    </row>
    <row r="48114" spans="1:1">
      <c r="A48114" s="27" t="s">
        <v>2951</v>
      </c>
    </row>
    <row r="48115" spans="1:1">
      <c r="A48115" s="27" t="s">
        <v>2951</v>
      </c>
    </row>
    <row r="48116" spans="1:1">
      <c r="A48116" s="27" t="s">
        <v>2951</v>
      </c>
    </row>
    <row r="48117" spans="1:1">
      <c r="A48117" s="27" t="s">
        <v>2951</v>
      </c>
    </row>
    <row r="48118" spans="1:1">
      <c r="A48118" s="27" t="s">
        <v>2951</v>
      </c>
    </row>
    <row r="48119" spans="1:1">
      <c r="A48119" s="27" t="s">
        <v>2951</v>
      </c>
    </row>
    <row r="48120" spans="1:1">
      <c r="A48120" s="27" t="s">
        <v>2951</v>
      </c>
    </row>
    <row r="48121" spans="1:1">
      <c r="A48121" s="27" t="s">
        <v>2951</v>
      </c>
    </row>
    <row r="48122" spans="1:1">
      <c r="A48122" s="27" t="s">
        <v>2951</v>
      </c>
    </row>
    <row r="48123" spans="1:1">
      <c r="A48123" s="27" t="s">
        <v>2951</v>
      </c>
    </row>
    <row r="48124" spans="1:1">
      <c r="A48124" s="27" t="s">
        <v>2951</v>
      </c>
    </row>
    <row r="48125" spans="1:1">
      <c r="A48125" s="27" t="s">
        <v>2951</v>
      </c>
    </row>
    <row r="48126" spans="1:1">
      <c r="A48126" s="27" t="s">
        <v>2951</v>
      </c>
    </row>
    <row r="48127" spans="1:1">
      <c r="A48127" s="27" t="s">
        <v>2951</v>
      </c>
    </row>
    <row r="48128" spans="1:1">
      <c r="A48128" s="27" t="s">
        <v>2951</v>
      </c>
    </row>
    <row r="48129" spans="1:1">
      <c r="A48129" s="27" t="s">
        <v>2951</v>
      </c>
    </row>
    <row r="48130" spans="1:1">
      <c r="A48130" s="27" t="s">
        <v>2951</v>
      </c>
    </row>
    <row r="48131" spans="1:1">
      <c r="A48131" s="27" t="s">
        <v>2951</v>
      </c>
    </row>
    <row r="48132" spans="1:1">
      <c r="A48132" s="27" t="s">
        <v>2951</v>
      </c>
    </row>
    <row r="48133" spans="1:1">
      <c r="A48133" s="27" t="s">
        <v>2951</v>
      </c>
    </row>
    <row r="48134" spans="1:1">
      <c r="A48134" s="27" t="s">
        <v>2951</v>
      </c>
    </row>
    <row r="48135" spans="1:1">
      <c r="A48135" s="27" t="s">
        <v>2951</v>
      </c>
    </row>
    <row r="48136" spans="1:1">
      <c r="A48136" s="27" t="s">
        <v>2951</v>
      </c>
    </row>
    <row r="48137" spans="1:1">
      <c r="A48137" s="27" t="s">
        <v>2951</v>
      </c>
    </row>
    <row r="48138" spans="1:1">
      <c r="A48138" s="27" t="s">
        <v>2951</v>
      </c>
    </row>
    <row r="48139" spans="1:1">
      <c r="A48139" s="27" t="s">
        <v>2951</v>
      </c>
    </row>
    <row r="48140" spans="1:1">
      <c r="A48140" s="27" t="s">
        <v>2951</v>
      </c>
    </row>
    <row r="48141" spans="1:1">
      <c r="A48141" s="27" t="s">
        <v>2951</v>
      </c>
    </row>
    <row r="48142" spans="1:1">
      <c r="A48142" s="27" t="s">
        <v>2951</v>
      </c>
    </row>
    <row r="48143" spans="1:1">
      <c r="A48143" s="27" t="s">
        <v>2951</v>
      </c>
    </row>
    <row r="48144" spans="1:1">
      <c r="A48144" s="27" t="s">
        <v>2951</v>
      </c>
    </row>
    <row r="48145" spans="1:1">
      <c r="A48145" s="27" t="s">
        <v>2951</v>
      </c>
    </row>
    <row r="48146" spans="1:1">
      <c r="A48146" s="27" t="s">
        <v>2951</v>
      </c>
    </row>
    <row r="48147" spans="1:1">
      <c r="A48147" s="27" t="s">
        <v>2951</v>
      </c>
    </row>
    <row r="48148" spans="1:1">
      <c r="A48148" s="27" t="s">
        <v>2951</v>
      </c>
    </row>
    <row r="48149" spans="1:1">
      <c r="A48149" s="27" t="s">
        <v>2951</v>
      </c>
    </row>
    <row r="48150" spans="1:1">
      <c r="A48150" s="27" t="s">
        <v>2951</v>
      </c>
    </row>
    <row r="48151" spans="1:1">
      <c r="A48151" s="27" t="s">
        <v>2951</v>
      </c>
    </row>
    <row r="48152" spans="1:1">
      <c r="A48152" s="27" t="s">
        <v>2951</v>
      </c>
    </row>
    <row r="48153" spans="1:1">
      <c r="A48153" s="27" t="s">
        <v>2951</v>
      </c>
    </row>
    <row r="48154" spans="1:1">
      <c r="A48154" s="27" t="s">
        <v>2951</v>
      </c>
    </row>
    <row r="48155" spans="1:1">
      <c r="A48155" s="27" t="s">
        <v>2951</v>
      </c>
    </row>
    <row r="48156" spans="1:1">
      <c r="A48156" s="27" t="s">
        <v>2951</v>
      </c>
    </row>
    <row r="48157" spans="1:1">
      <c r="A48157" s="27" t="s">
        <v>2951</v>
      </c>
    </row>
    <row r="48158" spans="1:1">
      <c r="A48158" s="27" t="s">
        <v>2951</v>
      </c>
    </row>
    <row r="48159" spans="1:1">
      <c r="A48159" s="27" t="s">
        <v>2951</v>
      </c>
    </row>
    <row r="48160" spans="1:1">
      <c r="A48160" s="27" t="s">
        <v>2951</v>
      </c>
    </row>
    <row r="48161" spans="1:1">
      <c r="A48161" s="27" t="s">
        <v>2951</v>
      </c>
    </row>
    <row r="48162" spans="1:1">
      <c r="A48162" s="27" t="s">
        <v>2951</v>
      </c>
    </row>
    <row r="48163" spans="1:1">
      <c r="A48163" s="27" t="s">
        <v>2951</v>
      </c>
    </row>
    <row r="48164" spans="1:1">
      <c r="A48164" s="27" t="s">
        <v>2951</v>
      </c>
    </row>
    <row r="48165" spans="1:1">
      <c r="A48165" s="27" t="s">
        <v>2951</v>
      </c>
    </row>
    <row r="48166" spans="1:1">
      <c r="A48166" s="27" t="s">
        <v>2951</v>
      </c>
    </row>
    <row r="48167" spans="1:1">
      <c r="A48167" s="27" t="s">
        <v>2951</v>
      </c>
    </row>
    <row r="48168" spans="1:1">
      <c r="A48168" s="27" t="s">
        <v>2951</v>
      </c>
    </row>
    <row r="48169" spans="1:1">
      <c r="A48169" s="27" t="s">
        <v>2951</v>
      </c>
    </row>
    <row r="48170" spans="1:1">
      <c r="A48170" s="27" t="s">
        <v>2951</v>
      </c>
    </row>
    <row r="48171" spans="1:1">
      <c r="A48171" s="27" t="s">
        <v>2951</v>
      </c>
    </row>
    <row r="48172" spans="1:1">
      <c r="A48172" s="27" t="s">
        <v>2951</v>
      </c>
    </row>
    <row r="48173" spans="1:1">
      <c r="A48173" s="27" t="s">
        <v>2951</v>
      </c>
    </row>
    <row r="48174" spans="1:1">
      <c r="A48174" s="27" t="s">
        <v>2951</v>
      </c>
    </row>
    <row r="48175" spans="1:1">
      <c r="A48175" s="27" t="s">
        <v>2951</v>
      </c>
    </row>
    <row r="48176" spans="1:1">
      <c r="A48176" s="27" t="s">
        <v>2951</v>
      </c>
    </row>
    <row r="48177" spans="1:1">
      <c r="A48177" s="27" t="s">
        <v>2951</v>
      </c>
    </row>
    <row r="48178" spans="1:1">
      <c r="A48178" s="27" t="s">
        <v>2951</v>
      </c>
    </row>
    <row r="48179" spans="1:1">
      <c r="A48179" s="27" t="s">
        <v>2951</v>
      </c>
    </row>
    <row r="48180" spans="1:1">
      <c r="A48180" s="27" t="s">
        <v>2951</v>
      </c>
    </row>
    <row r="48181" spans="1:1">
      <c r="A48181" s="27" t="s">
        <v>2951</v>
      </c>
    </row>
    <row r="48182" spans="1:1">
      <c r="A48182" s="27" t="s">
        <v>2951</v>
      </c>
    </row>
    <row r="48183" spans="1:1">
      <c r="A48183" s="27" t="s">
        <v>2951</v>
      </c>
    </row>
    <row r="48184" spans="1:1">
      <c r="A48184" s="27" t="s">
        <v>2951</v>
      </c>
    </row>
    <row r="48185" spans="1:1">
      <c r="A48185" s="27" t="s">
        <v>2951</v>
      </c>
    </row>
    <row r="48186" spans="1:1">
      <c r="A48186" s="27" t="s">
        <v>2951</v>
      </c>
    </row>
    <row r="48187" spans="1:1">
      <c r="A48187" s="27" t="s">
        <v>2951</v>
      </c>
    </row>
    <row r="48188" spans="1:1">
      <c r="A48188" s="27" t="s">
        <v>2951</v>
      </c>
    </row>
    <row r="48189" spans="1:1">
      <c r="A48189" s="27" t="s">
        <v>2951</v>
      </c>
    </row>
    <row r="48190" spans="1:1">
      <c r="A48190" s="27" t="s">
        <v>2951</v>
      </c>
    </row>
    <row r="48191" spans="1:1">
      <c r="A48191" s="27" t="s">
        <v>2951</v>
      </c>
    </row>
    <row r="48192" spans="1:1">
      <c r="A48192" s="27" t="s">
        <v>2951</v>
      </c>
    </row>
    <row r="48193" spans="1:1">
      <c r="A48193" s="27" t="s">
        <v>2951</v>
      </c>
    </row>
    <row r="48194" spans="1:1">
      <c r="A48194" s="27" t="s">
        <v>2951</v>
      </c>
    </row>
    <row r="48195" spans="1:1">
      <c r="A48195" s="27" t="s">
        <v>2951</v>
      </c>
    </row>
    <row r="48196" spans="1:1">
      <c r="A48196" s="27" t="s">
        <v>2951</v>
      </c>
    </row>
    <row r="48197" spans="1:1">
      <c r="A48197" s="27" t="s">
        <v>2951</v>
      </c>
    </row>
    <row r="48198" spans="1:1">
      <c r="A48198" s="27" t="s">
        <v>2951</v>
      </c>
    </row>
    <row r="48199" spans="1:1">
      <c r="A48199" s="27" t="s">
        <v>2951</v>
      </c>
    </row>
    <row r="48200" spans="1:1">
      <c r="A48200" s="27" t="s">
        <v>2951</v>
      </c>
    </row>
    <row r="48201" spans="1:1">
      <c r="A48201" s="27" t="s">
        <v>2951</v>
      </c>
    </row>
    <row r="48202" spans="1:1">
      <c r="A48202" s="27" t="s">
        <v>2951</v>
      </c>
    </row>
    <row r="48203" spans="1:1">
      <c r="A48203" s="27" t="s">
        <v>2951</v>
      </c>
    </row>
    <row r="48204" spans="1:1">
      <c r="A48204" s="27" t="s">
        <v>2951</v>
      </c>
    </row>
    <row r="48205" spans="1:1">
      <c r="A48205" s="27" t="s">
        <v>2951</v>
      </c>
    </row>
    <row r="48206" spans="1:1">
      <c r="A48206" s="27" t="s">
        <v>2951</v>
      </c>
    </row>
    <row r="48207" spans="1:1">
      <c r="A48207" s="27" t="s">
        <v>2951</v>
      </c>
    </row>
    <row r="48208" spans="1:1">
      <c r="A48208" s="27" t="s">
        <v>2951</v>
      </c>
    </row>
    <row r="48209" spans="1:1">
      <c r="A48209" s="27" t="s">
        <v>2951</v>
      </c>
    </row>
    <row r="48210" spans="1:1">
      <c r="A48210" s="27" t="s">
        <v>2951</v>
      </c>
    </row>
    <row r="48211" spans="1:1">
      <c r="A48211" s="27" t="s">
        <v>2951</v>
      </c>
    </row>
    <row r="48212" spans="1:1">
      <c r="A48212" s="27" t="s">
        <v>2951</v>
      </c>
    </row>
    <row r="48213" spans="1:1">
      <c r="A48213" s="27" t="s">
        <v>2951</v>
      </c>
    </row>
    <row r="48214" spans="1:1">
      <c r="A48214" s="27" t="s">
        <v>2951</v>
      </c>
    </row>
    <row r="48215" spans="1:1">
      <c r="A48215" s="27" t="s">
        <v>2951</v>
      </c>
    </row>
    <row r="48216" spans="1:1">
      <c r="A48216" s="27" t="s">
        <v>2951</v>
      </c>
    </row>
    <row r="48217" spans="1:1">
      <c r="A48217" s="27" t="s">
        <v>2951</v>
      </c>
    </row>
    <row r="48218" spans="1:1">
      <c r="A48218" s="27" t="s">
        <v>2951</v>
      </c>
    </row>
    <row r="48219" spans="1:1">
      <c r="A48219" s="27" t="s">
        <v>2951</v>
      </c>
    </row>
    <row r="48220" spans="1:1">
      <c r="A48220" s="27" t="s">
        <v>2951</v>
      </c>
    </row>
    <row r="48221" spans="1:1">
      <c r="A48221" s="27" t="s">
        <v>2951</v>
      </c>
    </row>
    <row r="48222" spans="1:1">
      <c r="A48222" s="27" t="s">
        <v>2951</v>
      </c>
    </row>
    <row r="48223" spans="1:1">
      <c r="A48223" s="27" t="s">
        <v>2951</v>
      </c>
    </row>
    <row r="48224" spans="1:1">
      <c r="A48224" s="27" t="s">
        <v>2951</v>
      </c>
    </row>
    <row r="48225" spans="1:1">
      <c r="A48225" s="27" t="s">
        <v>2951</v>
      </c>
    </row>
    <row r="48226" spans="1:1">
      <c r="A48226" s="27" t="s">
        <v>2951</v>
      </c>
    </row>
    <row r="48227" spans="1:1">
      <c r="A48227" s="27" t="s">
        <v>2951</v>
      </c>
    </row>
    <row r="48228" spans="1:1">
      <c r="A48228" s="27" t="s">
        <v>2951</v>
      </c>
    </row>
    <row r="48229" spans="1:1">
      <c r="A48229" s="27" t="s">
        <v>2951</v>
      </c>
    </row>
    <row r="48230" spans="1:1">
      <c r="A48230" s="27" t="s">
        <v>2951</v>
      </c>
    </row>
    <row r="48231" spans="1:1">
      <c r="A48231" s="27" t="s">
        <v>2951</v>
      </c>
    </row>
    <row r="48232" spans="1:1">
      <c r="A48232" s="27" t="s">
        <v>2951</v>
      </c>
    </row>
    <row r="48233" spans="1:1">
      <c r="A48233" s="27" t="s">
        <v>2951</v>
      </c>
    </row>
    <row r="48234" spans="1:1">
      <c r="A48234" s="27" t="s">
        <v>2951</v>
      </c>
    </row>
    <row r="48235" spans="1:1">
      <c r="A48235" s="27" t="s">
        <v>2951</v>
      </c>
    </row>
    <row r="48236" spans="1:1">
      <c r="A48236" s="27" t="s">
        <v>2951</v>
      </c>
    </row>
    <row r="48237" spans="1:1">
      <c r="A48237" s="27" t="s">
        <v>2951</v>
      </c>
    </row>
    <row r="48238" spans="1:1">
      <c r="A48238" s="27" t="s">
        <v>2951</v>
      </c>
    </row>
    <row r="48239" spans="1:1">
      <c r="A48239" s="27" t="s">
        <v>2951</v>
      </c>
    </row>
    <row r="48240" spans="1:1">
      <c r="A48240" s="27" t="s">
        <v>2951</v>
      </c>
    </row>
    <row r="48241" spans="1:1">
      <c r="A48241" s="27" t="s">
        <v>2951</v>
      </c>
    </row>
    <row r="48242" spans="1:1">
      <c r="A48242" s="27" t="s">
        <v>2951</v>
      </c>
    </row>
    <row r="48243" spans="1:1">
      <c r="A48243" s="27" t="s">
        <v>2951</v>
      </c>
    </row>
    <row r="48244" spans="1:1">
      <c r="A48244" s="27" t="s">
        <v>2951</v>
      </c>
    </row>
    <row r="48245" spans="1:1">
      <c r="A48245" s="27" t="s">
        <v>2951</v>
      </c>
    </row>
    <row r="48246" spans="1:1">
      <c r="A48246" s="27" t="s">
        <v>2951</v>
      </c>
    </row>
    <row r="48247" spans="1:1">
      <c r="A48247" s="27" t="s">
        <v>2951</v>
      </c>
    </row>
    <row r="48248" spans="1:1">
      <c r="A48248" s="27" t="s">
        <v>2951</v>
      </c>
    </row>
    <row r="48249" spans="1:1">
      <c r="A48249" s="27" t="s">
        <v>2951</v>
      </c>
    </row>
    <row r="48250" spans="1:1">
      <c r="A48250" s="27" t="s">
        <v>2951</v>
      </c>
    </row>
    <row r="48251" spans="1:1">
      <c r="A48251" s="27" t="s">
        <v>2951</v>
      </c>
    </row>
    <row r="48252" spans="1:1">
      <c r="A48252" s="27" t="s">
        <v>2951</v>
      </c>
    </row>
    <row r="48253" spans="1:1">
      <c r="A48253" s="27" t="s">
        <v>2951</v>
      </c>
    </row>
    <row r="48254" spans="1:1">
      <c r="A48254" s="27" t="s">
        <v>2951</v>
      </c>
    </row>
    <row r="48255" spans="1:1">
      <c r="A48255" s="27" t="s">
        <v>2951</v>
      </c>
    </row>
    <row r="48256" spans="1:1">
      <c r="A48256" s="27" t="s">
        <v>2951</v>
      </c>
    </row>
    <row r="48257" spans="1:1">
      <c r="A48257" s="27" t="s">
        <v>2951</v>
      </c>
    </row>
    <row r="48258" spans="1:1">
      <c r="A48258" s="27" t="s">
        <v>2951</v>
      </c>
    </row>
    <row r="48259" spans="1:1">
      <c r="A48259" s="27" t="s">
        <v>2951</v>
      </c>
    </row>
    <row r="48260" spans="1:1">
      <c r="A48260" s="27" t="s">
        <v>2951</v>
      </c>
    </row>
    <row r="48261" spans="1:1">
      <c r="A48261" s="27" t="s">
        <v>2951</v>
      </c>
    </row>
    <row r="48262" spans="1:1">
      <c r="A48262" s="27" t="s">
        <v>2951</v>
      </c>
    </row>
    <row r="48263" spans="1:1">
      <c r="A48263" s="27" t="s">
        <v>2951</v>
      </c>
    </row>
    <row r="48264" spans="1:1">
      <c r="A48264" s="27" t="s">
        <v>2951</v>
      </c>
    </row>
    <row r="48265" spans="1:1">
      <c r="A48265" s="27" t="s">
        <v>2951</v>
      </c>
    </row>
    <row r="48266" spans="1:1">
      <c r="A48266" s="27" t="s">
        <v>2951</v>
      </c>
    </row>
    <row r="48267" spans="1:1">
      <c r="A48267" s="27" t="s">
        <v>2951</v>
      </c>
    </row>
    <row r="48268" spans="1:1">
      <c r="A48268" s="27" t="s">
        <v>2951</v>
      </c>
    </row>
    <row r="48269" spans="1:1">
      <c r="A48269" s="27" t="s">
        <v>2951</v>
      </c>
    </row>
    <row r="48270" spans="1:1">
      <c r="A48270" s="27" t="s">
        <v>2951</v>
      </c>
    </row>
    <row r="48271" spans="1:1">
      <c r="A48271" s="27" t="s">
        <v>2951</v>
      </c>
    </row>
    <row r="48272" spans="1:1">
      <c r="A48272" s="27" t="s">
        <v>2951</v>
      </c>
    </row>
    <row r="48273" spans="1:1">
      <c r="A48273" s="27" t="s">
        <v>2951</v>
      </c>
    </row>
    <row r="48274" spans="1:1">
      <c r="A48274" s="27" t="s">
        <v>2951</v>
      </c>
    </row>
    <row r="48275" spans="1:1">
      <c r="A48275" s="27" t="s">
        <v>2951</v>
      </c>
    </row>
    <row r="48276" spans="1:1">
      <c r="A48276" s="27" t="s">
        <v>2951</v>
      </c>
    </row>
    <row r="48277" spans="1:1">
      <c r="A48277" s="27" t="s">
        <v>2951</v>
      </c>
    </row>
    <row r="48278" spans="1:1">
      <c r="A48278" s="27" t="s">
        <v>2951</v>
      </c>
    </row>
    <row r="48279" spans="1:1">
      <c r="A48279" s="27" t="s">
        <v>2951</v>
      </c>
    </row>
    <row r="48280" spans="1:1">
      <c r="A48280" s="27" t="s">
        <v>2951</v>
      </c>
    </row>
    <row r="48281" spans="1:1">
      <c r="A48281" s="27" t="s">
        <v>2951</v>
      </c>
    </row>
    <row r="48282" spans="1:1">
      <c r="A48282" s="27" t="s">
        <v>2951</v>
      </c>
    </row>
    <row r="48283" spans="1:1">
      <c r="A48283" s="27" t="s">
        <v>2951</v>
      </c>
    </row>
    <row r="48284" spans="1:1">
      <c r="A48284" s="27" t="s">
        <v>2951</v>
      </c>
    </row>
    <row r="48285" spans="1:1">
      <c r="A48285" s="27" t="s">
        <v>2951</v>
      </c>
    </row>
    <row r="48286" spans="1:1">
      <c r="A48286" s="27" t="s">
        <v>2951</v>
      </c>
    </row>
    <row r="48287" spans="1:1">
      <c r="A48287" s="27" t="s">
        <v>2951</v>
      </c>
    </row>
    <row r="48288" spans="1:1">
      <c r="A48288" s="27" t="s">
        <v>2951</v>
      </c>
    </row>
    <row r="48289" spans="1:1">
      <c r="A48289" s="27" t="s">
        <v>2951</v>
      </c>
    </row>
    <row r="48290" spans="1:1">
      <c r="A48290" s="27" t="s">
        <v>2951</v>
      </c>
    </row>
    <row r="48291" spans="1:1">
      <c r="A48291" s="27" t="s">
        <v>2951</v>
      </c>
    </row>
    <row r="48292" spans="1:1">
      <c r="A48292" s="27" t="s">
        <v>2951</v>
      </c>
    </row>
    <row r="48293" spans="1:1">
      <c r="A48293" s="27" t="s">
        <v>2951</v>
      </c>
    </row>
    <row r="48294" spans="1:1">
      <c r="A48294" s="27" t="s">
        <v>2951</v>
      </c>
    </row>
    <row r="48295" spans="1:1">
      <c r="A48295" s="27" t="s">
        <v>2951</v>
      </c>
    </row>
    <row r="48296" spans="1:1">
      <c r="A48296" s="27" t="s">
        <v>2951</v>
      </c>
    </row>
    <row r="48297" spans="1:1">
      <c r="A48297" s="27" t="s">
        <v>2951</v>
      </c>
    </row>
    <row r="48298" spans="1:1">
      <c r="A48298" s="27" t="s">
        <v>2951</v>
      </c>
    </row>
    <row r="48299" spans="1:1">
      <c r="A48299" s="27" t="s">
        <v>2951</v>
      </c>
    </row>
    <row r="48300" spans="1:1">
      <c r="A48300" s="27" t="s">
        <v>2951</v>
      </c>
    </row>
    <row r="48301" spans="1:1">
      <c r="A48301" s="27" t="s">
        <v>2951</v>
      </c>
    </row>
    <row r="48302" spans="1:1">
      <c r="A48302" s="27" t="s">
        <v>2951</v>
      </c>
    </row>
    <row r="48303" spans="1:1">
      <c r="A48303" s="27" t="s">
        <v>2951</v>
      </c>
    </row>
    <row r="48304" spans="1:1">
      <c r="A48304" s="27" t="s">
        <v>2951</v>
      </c>
    </row>
    <row r="48305" spans="1:1">
      <c r="A48305" s="27" t="s">
        <v>2951</v>
      </c>
    </row>
    <row r="48306" spans="1:1">
      <c r="A48306" s="27" t="s">
        <v>2951</v>
      </c>
    </row>
    <row r="48307" spans="1:1">
      <c r="A48307" s="27" t="s">
        <v>2951</v>
      </c>
    </row>
    <row r="48308" spans="1:1">
      <c r="A48308" s="27" t="s">
        <v>2951</v>
      </c>
    </row>
    <row r="48309" spans="1:1">
      <c r="A48309" s="27" t="s">
        <v>2951</v>
      </c>
    </row>
    <row r="48310" spans="1:1">
      <c r="A48310" s="27" t="s">
        <v>2951</v>
      </c>
    </row>
    <row r="48311" spans="1:1">
      <c r="A48311" s="27" t="s">
        <v>2951</v>
      </c>
    </row>
    <row r="48312" spans="1:1">
      <c r="A48312" s="27" t="s">
        <v>2951</v>
      </c>
    </row>
    <row r="48313" spans="1:1">
      <c r="A48313" s="27" t="s">
        <v>2951</v>
      </c>
    </row>
    <row r="48314" spans="1:1">
      <c r="A48314" s="27" t="s">
        <v>2951</v>
      </c>
    </row>
    <row r="48315" spans="1:1">
      <c r="A48315" s="27" t="s">
        <v>2951</v>
      </c>
    </row>
    <row r="48316" spans="1:1">
      <c r="A48316" s="27" t="s">
        <v>2951</v>
      </c>
    </row>
    <row r="48317" spans="1:1">
      <c r="A48317" s="27" t="s">
        <v>2951</v>
      </c>
    </row>
    <row r="48318" spans="1:1">
      <c r="A48318" s="27" t="s">
        <v>2951</v>
      </c>
    </row>
    <row r="48319" spans="1:1">
      <c r="A48319" s="27" t="s">
        <v>2951</v>
      </c>
    </row>
    <row r="48320" spans="1:1">
      <c r="A48320" s="27" t="s">
        <v>2951</v>
      </c>
    </row>
    <row r="48321" spans="1:1">
      <c r="A48321" s="27" t="s">
        <v>2951</v>
      </c>
    </row>
    <row r="48322" spans="1:1">
      <c r="A48322" s="27" t="s">
        <v>2951</v>
      </c>
    </row>
    <row r="48323" spans="1:1">
      <c r="A48323" s="27" t="s">
        <v>2951</v>
      </c>
    </row>
    <row r="48324" spans="1:1">
      <c r="A48324" s="27" t="s">
        <v>2951</v>
      </c>
    </row>
    <row r="48325" spans="1:1">
      <c r="A48325" s="27" t="s">
        <v>2951</v>
      </c>
    </row>
    <row r="48326" spans="1:1">
      <c r="A48326" s="27" t="s">
        <v>2951</v>
      </c>
    </row>
    <row r="48327" spans="1:1">
      <c r="A48327" s="27" t="s">
        <v>2951</v>
      </c>
    </row>
    <row r="48328" spans="1:1">
      <c r="A48328" s="27" t="s">
        <v>2951</v>
      </c>
    </row>
    <row r="48329" spans="1:1">
      <c r="A48329" s="27" t="s">
        <v>2951</v>
      </c>
    </row>
    <row r="48330" spans="1:1">
      <c r="A48330" s="27" t="s">
        <v>2951</v>
      </c>
    </row>
    <row r="48331" spans="1:1">
      <c r="A48331" s="27" t="s">
        <v>2951</v>
      </c>
    </row>
    <row r="48332" spans="1:1">
      <c r="A48332" s="27" t="s">
        <v>2951</v>
      </c>
    </row>
    <row r="48333" spans="1:1">
      <c r="A48333" s="27" t="s">
        <v>2951</v>
      </c>
    </row>
    <row r="48334" spans="1:1">
      <c r="A48334" s="27" t="s">
        <v>2951</v>
      </c>
    </row>
    <row r="48335" spans="1:1">
      <c r="A48335" s="27" t="s">
        <v>2951</v>
      </c>
    </row>
    <row r="48336" spans="1:1">
      <c r="A48336" s="27" t="s">
        <v>2951</v>
      </c>
    </row>
    <row r="48337" spans="1:1">
      <c r="A48337" s="27" t="s">
        <v>2951</v>
      </c>
    </row>
    <row r="48338" spans="1:1">
      <c r="A48338" s="27" t="s">
        <v>2951</v>
      </c>
    </row>
    <row r="48339" spans="1:1">
      <c r="A48339" s="27" t="s">
        <v>2951</v>
      </c>
    </row>
    <row r="48340" spans="1:1">
      <c r="A48340" s="27" t="s">
        <v>2951</v>
      </c>
    </row>
    <row r="48341" spans="1:1">
      <c r="A48341" s="27" t="s">
        <v>2951</v>
      </c>
    </row>
    <row r="48342" spans="1:1">
      <c r="A48342" s="27" t="s">
        <v>2951</v>
      </c>
    </row>
    <row r="48343" spans="1:1">
      <c r="A48343" s="27" t="s">
        <v>2951</v>
      </c>
    </row>
    <row r="48344" spans="1:1">
      <c r="A48344" s="27" t="s">
        <v>2951</v>
      </c>
    </row>
    <row r="48345" spans="1:1">
      <c r="A48345" s="27" t="s">
        <v>2951</v>
      </c>
    </row>
    <row r="48346" spans="1:1">
      <c r="A48346" s="27" t="s">
        <v>2951</v>
      </c>
    </row>
    <row r="48347" spans="1:1">
      <c r="A48347" s="27" t="s">
        <v>2951</v>
      </c>
    </row>
    <row r="48348" spans="1:1">
      <c r="A48348" s="27" t="s">
        <v>2951</v>
      </c>
    </row>
    <row r="48349" spans="1:1">
      <c r="A48349" s="27" t="s">
        <v>2951</v>
      </c>
    </row>
    <row r="48350" spans="1:1">
      <c r="A48350" s="27" t="s">
        <v>2951</v>
      </c>
    </row>
    <row r="48351" spans="1:1">
      <c r="A48351" s="27" t="s">
        <v>2951</v>
      </c>
    </row>
    <row r="48352" spans="1:1">
      <c r="A48352" s="27" t="s">
        <v>2951</v>
      </c>
    </row>
    <row r="48353" spans="1:1">
      <c r="A48353" s="27" t="s">
        <v>2951</v>
      </c>
    </row>
    <row r="48354" spans="1:1">
      <c r="A48354" s="27" t="s">
        <v>2951</v>
      </c>
    </row>
    <row r="48355" spans="1:1">
      <c r="A48355" s="27" t="s">
        <v>2951</v>
      </c>
    </row>
    <row r="48356" spans="1:1">
      <c r="A48356" s="27" t="s">
        <v>2951</v>
      </c>
    </row>
    <row r="48357" spans="1:1">
      <c r="A48357" s="27" t="s">
        <v>2951</v>
      </c>
    </row>
    <row r="48358" spans="1:1">
      <c r="A48358" s="27" t="s">
        <v>2951</v>
      </c>
    </row>
    <row r="48359" spans="1:1">
      <c r="A48359" s="27" t="s">
        <v>2951</v>
      </c>
    </row>
    <row r="48360" spans="1:1">
      <c r="A48360" s="27" t="s">
        <v>2951</v>
      </c>
    </row>
    <row r="48361" spans="1:1">
      <c r="A48361" s="27" t="s">
        <v>2951</v>
      </c>
    </row>
    <row r="48362" spans="1:1">
      <c r="A48362" s="27" t="s">
        <v>2951</v>
      </c>
    </row>
    <row r="48363" spans="1:1">
      <c r="A48363" s="27" t="s">
        <v>2951</v>
      </c>
    </row>
    <row r="48364" spans="1:1">
      <c r="A48364" s="27" t="s">
        <v>2951</v>
      </c>
    </row>
    <row r="48365" spans="1:1">
      <c r="A48365" s="27" t="s">
        <v>2951</v>
      </c>
    </row>
    <row r="48366" spans="1:1">
      <c r="A48366" s="27" t="s">
        <v>2951</v>
      </c>
    </row>
    <row r="48367" spans="1:1">
      <c r="A48367" s="27" t="s">
        <v>2951</v>
      </c>
    </row>
    <row r="48368" spans="1:1">
      <c r="A48368" s="27" t="s">
        <v>2951</v>
      </c>
    </row>
    <row r="48369" spans="1:1">
      <c r="A48369" s="27" t="s">
        <v>2951</v>
      </c>
    </row>
    <row r="48370" spans="1:1">
      <c r="A48370" s="27" t="s">
        <v>2951</v>
      </c>
    </row>
    <row r="48371" spans="1:1">
      <c r="A48371" s="27" t="s">
        <v>2951</v>
      </c>
    </row>
    <row r="48372" spans="1:1">
      <c r="A48372" s="27" t="s">
        <v>2951</v>
      </c>
    </row>
    <row r="48373" spans="1:1">
      <c r="A48373" s="27" t="s">
        <v>2951</v>
      </c>
    </row>
    <row r="48374" spans="1:1">
      <c r="A48374" s="27" t="s">
        <v>2951</v>
      </c>
    </row>
    <row r="48375" spans="1:1">
      <c r="A48375" s="27" t="s">
        <v>2951</v>
      </c>
    </row>
    <row r="48376" spans="1:1">
      <c r="A48376" s="27" t="s">
        <v>2951</v>
      </c>
    </row>
    <row r="48377" spans="1:1">
      <c r="A48377" s="27" t="s">
        <v>2951</v>
      </c>
    </row>
  </sheetData>
  <autoFilter ref="A1:Q48377" xr:uid="{80FAFF62-82EB-4F58-B478-7EBDCCFD4568}"/>
  <pageMargins left="0.7" right="0.7" top="0.78740157499999996" bottom="0.78740157499999996" header="0.3" footer="0.3"/>
</worksheet>
</file>

<file path=docMetadata/LabelInfo.xml><?xml version="1.0" encoding="utf-8"?>
<clbl:labelList xmlns:clbl="http://schemas.microsoft.com/office/2020/mipLabelMetadata">
  <clbl:label id="{4bad0d50-9cbb-471c-bae7-38b20ec0f1f9}" enabled="1" method="Standard" siteId="{35aa8c5b-ac0a-4b15-9788-ff6dfa22901f}"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5</vt:i4>
      </vt:variant>
    </vt:vector>
  </HeadingPairs>
  <TitlesOfParts>
    <vt:vector size="16" baseType="lpstr">
      <vt:lpstr>Dropdowns</vt:lpstr>
      <vt:lpstr>Dropdowns Übersetzung</vt:lpstr>
      <vt:lpstr>Validierung GTIN</vt:lpstr>
      <vt:lpstr>MDM Dealformular Übersetzung</vt:lpstr>
      <vt:lpstr>1 - Lieferant</vt:lpstr>
      <vt:lpstr>2 - Sondermasse</vt:lpstr>
      <vt:lpstr>2.1-Anforderungen Display_AK_MK</vt:lpstr>
      <vt:lpstr>3 - PM Denner</vt:lpstr>
      <vt:lpstr>Datenquelle Pivot FOSS</vt:lpstr>
      <vt:lpstr>5-Mutationsprotokoll</vt:lpstr>
      <vt:lpstr>3 - Zusammenfassung</vt:lpstr>
      <vt:lpstr>'1 - Lieferant'!Druckbereich</vt:lpstr>
      <vt:lpstr>'2 - Sondermasse'!Druckbereich</vt:lpstr>
      <vt:lpstr>'3 - PM Denner'!Druckbereich</vt:lpstr>
      <vt:lpstr>'3 - Zusammenfassung'!Druckbereich</vt:lpstr>
      <vt:lpstr>'1 - Lieferant'!Drucktitel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Radwan, Beatrice-DEN</dc:creator>
  <cp:lastModifiedBy>Zanoni, Stefania-DEN</cp:lastModifiedBy>
  <cp:lastPrinted>2025-07-02T15:56:52Z</cp:lastPrinted>
  <dcterms:created xsi:type="dcterms:W3CDTF">2023-12-07T10:43:33Z</dcterms:created>
  <dcterms:modified xsi:type="dcterms:W3CDTF">2025-09-23T09:31:43Z</dcterms:modified>
</cp:coreProperties>
</file>